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LD\osm2.0\trunk\Document\D2.Designs\资管报表\"/>
    </mc:Choice>
  </mc:AlternateContent>
  <xr:revisionPtr revIDLastSave="0" documentId="13_ncr:1_{97827B4A-9093-4016-9A97-18AE7C374EC5}" xr6:coauthVersionLast="37" xr6:coauthVersionMax="37" xr10:uidLastSave="{00000000-0000-0000-0000-000000000000}"/>
  <bookViews>
    <workbookView xWindow="0" yWindow="0" windowWidth="24060" windowHeight="13050" tabRatio="683" xr2:uid="{00000000-000D-0000-FFFF-FFFF00000000}"/>
  </bookViews>
  <sheets>
    <sheet name="数据表-报表-报表数据" sheetId="7" r:id="rId1"/>
  </sheets>
  <calcPr calcId="162913" calcMode="manual"/>
</workbook>
</file>

<file path=xl/calcChain.xml><?xml version="1.0" encoding="utf-8"?>
<calcChain xmlns="http://schemas.openxmlformats.org/spreadsheetml/2006/main">
  <c r="H2401" i="7" l="1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00" i="7"/>
  <c r="H2663" i="7"/>
  <c r="H2662" i="7"/>
  <c r="H2661" i="7"/>
  <c r="H2660" i="7"/>
  <c r="H2659" i="7"/>
  <c r="H2658" i="7"/>
  <c r="H2556" i="7"/>
  <c r="H2555" i="7"/>
  <c r="H2554" i="7"/>
  <c r="H2553" i="7"/>
  <c r="H2552" i="7"/>
  <c r="H2551" i="7"/>
  <c r="H2550" i="7"/>
  <c r="H2549" i="7"/>
  <c r="H2548" i="7"/>
  <c r="H2547" i="7"/>
  <c r="H2546" i="7"/>
  <c r="H2545" i="7"/>
  <c r="H2544" i="7"/>
  <c r="H2543" i="7"/>
  <c r="H2542" i="7"/>
  <c r="H2541" i="7"/>
  <c r="H2540" i="7"/>
  <c r="H2539" i="7"/>
  <c r="H2538" i="7"/>
  <c r="H2537" i="7"/>
  <c r="H2536" i="7"/>
  <c r="H2535" i="7"/>
  <c r="H2534" i="7"/>
  <c r="H2533" i="7"/>
  <c r="H2532" i="7"/>
  <c r="H2531" i="7"/>
  <c r="H2530" i="7"/>
  <c r="H2529" i="7"/>
  <c r="H2528" i="7"/>
  <c r="H2527" i="7"/>
  <c r="H2526" i="7"/>
  <c r="H2525" i="7"/>
  <c r="H2524" i="7"/>
  <c r="H2523" i="7"/>
  <c r="H2522" i="7"/>
  <c r="H2521" i="7"/>
  <c r="H2520" i="7"/>
  <c r="H2517" i="7"/>
  <c r="H2516" i="7"/>
  <c r="I2508" i="7"/>
  <c r="H2508" i="7"/>
  <c r="I2507" i="7"/>
  <c r="H2507" i="7"/>
  <c r="I2506" i="7"/>
  <c r="H2506" i="7"/>
  <c r="I2505" i="7"/>
  <c r="H2505" i="7"/>
  <c r="I2504" i="7"/>
  <c r="H2504" i="7"/>
  <c r="I2503" i="7"/>
  <c r="H2503" i="7"/>
  <c r="I2502" i="7"/>
  <c r="H2502" i="7"/>
  <c r="I2501" i="7"/>
  <c r="H2501" i="7"/>
  <c r="I2500" i="7"/>
  <c r="H2500" i="7"/>
  <c r="I2499" i="7"/>
  <c r="H2499" i="7"/>
  <c r="I2498" i="7"/>
  <c r="H2498" i="7"/>
  <c r="I2490" i="7"/>
  <c r="H2490" i="7"/>
  <c r="I2489" i="7"/>
  <c r="H2489" i="7"/>
  <c r="H290" i="7"/>
  <c r="H289" i="7"/>
  <c r="H288" i="7"/>
  <c r="H287" i="7"/>
  <c r="H247" i="7"/>
  <c r="H246" i="7"/>
  <c r="H245" i="7"/>
  <c r="H244" i="7"/>
  <c r="I2441" i="7"/>
  <c r="H2441" i="7"/>
  <c r="I2440" i="7"/>
  <c r="H2440" i="7"/>
  <c r="I2439" i="7"/>
  <c r="H2439" i="7"/>
  <c r="I2438" i="7"/>
  <c r="H2438" i="7"/>
  <c r="I2406" i="7"/>
  <c r="I2405" i="7"/>
  <c r="I2404" i="7"/>
  <c r="H2347" i="7"/>
  <c r="H2346" i="7"/>
  <c r="H1751" i="7"/>
  <c r="H1752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491" i="7"/>
  <c r="H1485" i="7"/>
  <c r="H1484" i="7"/>
  <c r="H1429" i="7"/>
  <c r="H1428" i="7"/>
  <c r="H1427" i="7"/>
  <c r="H1431" i="7"/>
  <c r="H1430" i="7"/>
  <c r="H1413" i="7"/>
  <c r="H1412" i="7"/>
  <c r="H1410" i="7"/>
  <c r="H1411" i="7"/>
  <c r="H1404" i="7"/>
  <c r="H1405" i="7"/>
  <c r="H1406" i="7"/>
  <c r="H1407" i="7"/>
  <c r="H1408" i="7"/>
  <c r="H1409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14" i="7"/>
  <c r="H1403" i="7"/>
  <c r="H1402" i="7"/>
  <c r="H1401" i="7"/>
  <c r="H1400" i="7"/>
  <c r="H1398" i="7"/>
  <c r="H1397" i="7"/>
  <c r="H1346" i="7"/>
  <c r="H1345" i="7"/>
  <c r="H1344" i="7"/>
  <c r="H1343" i="7"/>
  <c r="H1342" i="7"/>
  <c r="H1341" i="7"/>
  <c r="H1340" i="7"/>
  <c r="H1339" i="7"/>
  <c r="H1338" i="7"/>
  <c r="H1337" i="7"/>
  <c r="H1336" i="7"/>
  <c r="H1335" i="7"/>
  <c r="H1334" i="7"/>
  <c r="H1333" i="7"/>
  <c r="H1332" i="7"/>
  <c r="H1331" i="7"/>
  <c r="H1330" i="7"/>
  <c r="H1329" i="7"/>
  <c r="H1326" i="7"/>
  <c r="H1325" i="7"/>
  <c r="H1324" i="7"/>
  <c r="H1323" i="7"/>
  <c r="H1322" i="7"/>
  <c r="H1320" i="7"/>
  <c r="H1319" i="7"/>
  <c r="H1313" i="7"/>
  <c r="H1312" i="7"/>
  <c r="H1311" i="7"/>
  <c r="H1310" i="7"/>
  <c r="H1309" i="7"/>
  <c r="H1308" i="7"/>
  <c r="H1307" i="7"/>
  <c r="H1306" i="7"/>
  <c r="H1305" i="7"/>
  <c r="H1304" i="7"/>
  <c r="H1303" i="7"/>
  <c r="H1302" i="7"/>
  <c r="H1301" i="7"/>
  <c r="H1300" i="7"/>
  <c r="H1299" i="7"/>
  <c r="H1298" i="7"/>
  <c r="H1297" i="7"/>
  <c r="H1296" i="7"/>
  <c r="H1293" i="7"/>
  <c r="H1292" i="7"/>
  <c r="H1291" i="7"/>
  <c r="H1290" i="7"/>
  <c r="H1288" i="7"/>
  <c r="H1287" i="7"/>
  <c r="H286" i="7"/>
  <c r="H285" i="7"/>
  <c r="H284" i="7"/>
  <c r="H243" i="7"/>
  <c r="H242" i="7"/>
</calcChain>
</file>

<file path=xl/sharedStrings.xml><?xml version="1.0" encoding="utf-8"?>
<sst xmlns="http://schemas.openxmlformats.org/spreadsheetml/2006/main" count="9374" uniqueCount="1668">
  <si>
    <t>字段名</t>
  </si>
  <si>
    <t>字段</t>
  </si>
  <si>
    <t>字段类型</t>
  </si>
  <si>
    <t>是否主键</t>
  </si>
  <si>
    <t>字段说明</t>
  </si>
  <si>
    <t>初始化日期</t>
  </si>
  <si>
    <t>产品编号</t>
  </si>
  <si>
    <t>机构编号</t>
  </si>
  <si>
    <t>产品编码</t>
  </si>
  <si>
    <t>产品名称</t>
  </si>
  <si>
    <t>产品全称</t>
  </si>
  <si>
    <t>产品管理人</t>
  </si>
  <si>
    <t>成立日期</t>
  </si>
  <si>
    <t>产品类型</t>
  </si>
  <si>
    <t>募集币种</t>
  </si>
  <si>
    <t>本币币种</t>
  </si>
  <si>
    <t>原始资产</t>
  </si>
  <si>
    <t>原始金额</t>
  </si>
  <si>
    <t>产品总份额</t>
  </si>
  <si>
    <t>当前份额</t>
  </si>
  <si>
    <t>昨日份额</t>
  </si>
  <si>
    <t>历史最高单位净值</t>
  </si>
  <si>
    <t>昨日净值</t>
  </si>
  <si>
    <t>境内托管人全名</t>
  </si>
  <si>
    <t>境内托管账户</t>
  </si>
  <si>
    <t>境内托管账户名</t>
  </si>
  <si>
    <t>产品状态</t>
  </si>
  <si>
    <t>备注信息</t>
  </si>
  <si>
    <t>成本计算方式</t>
  </si>
  <si>
    <t>无风险利率</t>
  </si>
  <si>
    <t>索引</t>
  </si>
  <si>
    <t>运行时长</t>
  </si>
  <si>
    <t>净资产</t>
  </si>
  <si>
    <t>总资产</t>
  </si>
  <si>
    <t>股票资产</t>
  </si>
  <si>
    <t>期货资产</t>
  </si>
  <si>
    <t>期权资产</t>
  </si>
  <si>
    <t>权证资产</t>
  </si>
  <si>
    <t>基金资产</t>
  </si>
  <si>
    <t>现金资产</t>
  </si>
  <si>
    <t>回购资产</t>
  </si>
  <si>
    <t>债券资产</t>
  </si>
  <si>
    <t>单位净值</t>
  </si>
  <si>
    <t>昨日单位净值</t>
  </si>
  <si>
    <t>累计单位净值</t>
  </si>
  <si>
    <t>累计应付金额</t>
  </si>
  <si>
    <t>累计应收金额</t>
  </si>
  <si>
    <t>净值比</t>
  </si>
  <si>
    <t>U</t>
  </si>
  <si>
    <t>市场编号</t>
  </si>
  <si>
    <t>股东代码编号</t>
  </si>
  <si>
    <t>证券代码编号</t>
  </si>
  <si>
    <t>资产账户</t>
  </si>
  <si>
    <t>股东代码</t>
  </si>
  <si>
    <t>证券代码</t>
  </si>
  <si>
    <t>证券名称</t>
  </si>
  <si>
    <t>投资类型</t>
  </si>
  <si>
    <t>证券类型</t>
  </si>
  <si>
    <t>资产类型</t>
  </si>
  <si>
    <t>期初数量</t>
  </si>
  <si>
    <t>当前数量</t>
  </si>
  <si>
    <t>冻结数量</t>
  </si>
  <si>
    <t>解冻数量</t>
  </si>
  <si>
    <t>成本金额</t>
  </si>
  <si>
    <t>实现盈亏</t>
  </si>
  <si>
    <t>利息成本金额</t>
  </si>
  <si>
    <t>利息收益</t>
  </si>
  <si>
    <t>最新价</t>
  </si>
  <si>
    <t>证券市值</t>
  </si>
  <si>
    <t>交易日期</t>
  </si>
  <si>
    <t>市场名称</t>
  </si>
  <si>
    <t>是否交易日</t>
  </si>
  <si>
    <t>上一交易日</t>
  </si>
  <si>
    <t>当前市值</t>
  </si>
  <si>
    <t>平均市值</t>
  </si>
  <si>
    <t>平均沪市市值</t>
  </si>
  <si>
    <t>平均深市市值</t>
  </si>
  <si>
    <t>近二十日沪市市值</t>
  </si>
  <si>
    <t>近二十日深市市值</t>
  </si>
  <si>
    <t>年份</t>
  </si>
  <si>
    <t>当前周数</t>
  </si>
  <si>
    <t>上周最大交易日</t>
  </si>
  <si>
    <t>当周最小交易日</t>
  </si>
  <si>
    <t>当周最大交易日</t>
  </si>
  <si>
    <t>当日收益率</t>
  </si>
  <si>
    <t>当日年化收益率</t>
  </si>
  <si>
    <t>累计收益率</t>
  </si>
  <si>
    <t>累计年化收益率</t>
  </si>
  <si>
    <t>超额年化收益</t>
  </si>
  <si>
    <t>每日回撤</t>
  </si>
  <si>
    <t>连续回撤幅度</t>
  </si>
  <si>
    <t>夏普比率</t>
  </si>
  <si>
    <t>最大回撤</t>
  </si>
  <si>
    <t>回报率</t>
  </si>
  <si>
    <t>Y</t>
  </si>
  <si>
    <t>操作员编号</t>
  </si>
  <si>
    <t>指令下达人</t>
  </si>
  <si>
    <t>机器日期</t>
  </si>
  <si>
    <t>外部编号</t>
  </si>
  <si>
    <t>订单批号</t>
  </si>
  <si>
    <t>订单编号</t>
  </si>
  <si>
    <t>指令序号</t>
  </si>
  <si>
    <t>订单日期</t>
  </si>
  <si>
    <t>订单时间</t>
  </si>
  <si>
    <t>交易单元序号</t>
  </si>
  <si>
    <t>交易单元</t>
  </si>
  <si>
    <t>交易单元名称</t>
  </si>
  <si>
    <t>申报日期</t>
  </si>
  <si>
    <t>申报时间</t>
  </si>
  <si>
    <t>申报编号</t>
  </si>
  <si>
    <t>通道编号</t>
  </si>
  <si>
    <t>订单方向</t>
  </si>
  <si>
    <t>价格类型</t>
  </si>
  <si>
    <t>订单价格</t>
  </si>
  <si>
    <t>订单数量</t>
  </si>
  <si>
    <t>订单状态</t>
  </si>
  <si>
    <t>操作方式</t>
  </si>
  <si>
    <t>撤单数量</t>
  </si>
  <si>
    <t>成交金额</t>
  </si>
  <si>
    <t>成交数量</t>
  </si>
  <si>
    <t>操作站点</t>
  </si>
  <si>
    <t>全部费用</t>
  </si>
  <si>
    <t>印花税</t>
  </si>
  <si>
    <t>过户费</t>
  </si>
  <si>
    <t>经手费</t>
  </si>
  <si>
    <t>证管费</t>
  </si>
  <si>
    <t>其他费用</t>
  </si>
  <si>
    <t>交易佣金</t>
  </si>
  <si>
    <t>其他佣金</t>
  </si>
  <si>
    <t>债券计提利息</t>
  </si>
  <si>
    <t>净价标志</t>
  </si>
  <si>
    <t>成交债券计提利息</t>
  </si>
  <si>
    <t>订单冻结金额</t>
  </si>
  <si>
    <t>回报信息</t>
  </si>
  <si>
    <t>合规触警序号</t>
  </si>
  <si>
    <t>成交价格</t>
  </si>
  <si>
    <t>成交日期</t>
  </si>
  <si>
    <t>成交时间</t>
  </si>
  <si>
    <t>成交编号</t>
  </si>
  <si>
    <t>当前沪市市值</t>
    <phoneticPr fontId="5" type="noConversion"/>
  </si>
  <si>
    <t>当前深市市值</t>
    <phoneticPr fontId="5" type="noConversion"/>
  </si>
  <si>
    <t>近二十日市值</t>
    <phoneticPr fontId="5" type="noConversion"/>
  </si>
  <si>
    <t>资产值</t>
    <phoneticPr fontId="5" type="noConversion"/>
  </si>
  <si>
    <t>源数据表名称</t>
  </si>
  <si>
    <t>资产分类</t>
    <phoneticPr fontId="5" type="noConversion"/>
  </si>
  <si>
    <t>资产分类名称</t>
    <phoneticPr fontId="5" type="noConversion"/>
  </si>
  <si>
    <t>证券类型串</t>
  </si>
  <si>
    <t>证券类型</t>
    <phoneticPr fontId="5" type="noConversion"/>
  </si>
  <si>
    <t>计算公式</t>
    <phoneticPr fontId="5" type="noConversion"/>
  </si>
  <si>
    <t>估价全价</t>
    <phoneticPr fontId="6" type="noConversion"/>
  </si>
  <si>
    <t>估价净价</t>
    <phoneticPr fontId="6" type="noConversion"/>
  </si>
  <si>
    <t>交易对手</t>
    <phoneticPr fontId="5" type="noConversion"/>
  </si>
  <si>
    <t>机构编号</t>
    <phoneticPr fontId="6" type="noConversion"/>
  </si>
  <si>
    <t>U</t>
    <phoneticPr fontId="6" type="noConversion"/>
  </si>
  <si>
    <t>资产账户编号</t>
    <phoneticPr fontId="6" type="noConversion"/>
  </si>
  <si>
    <t>产品编号</t>
    <phoneticPr fontId="6" type="noConversion"/>
  </si>
  <si>
    <t>资产账户编号</t>
  </si>
  <si>
    <t>报表收益率基础表</t>
    <phoneticPr fontId="5" type="noConversion"/>
  </si>
  <si>
    <t>初始化日期</t>
    <phoneticPr fontId="6" type="noConversion"/>
  </si>
  <si>
    <t>资产类型</t>
    <phoneticPr fontId="6" type="noConversion"/>
  </si>
  <si>
    <t>累计派现金额</t>
    <phoneticPr fontId="6" type="noConversion"/>
  </si>
  <si>
    <t>初始化日期</t>
    <phoneticPr fontId="6" type="noConversion"/>
  </si>
  <si>
    <t>产品编号</t>
    <phoneticPr fontId="6" type="noConversion"/>
  </si>
  <si>
    <t>资产值</t>
    <phoneticPr fontId="6" type="noConversion"/>
  </si>
  <si>
    <t>U</t>
    <phoneticPr fontId="6" type="noConversion"/>
  </si>
  <si>
    <t>股东代码编号</t>
    <phoneticPr fontId="6" type="noConversion"/>
  </si>
  <si>
    <t>标的代码编号</t>
    <phoneticPr fontId="6" type="noConversion"/>
  </si>
  <si>
    <t>计息天数</t>
    <phoneticPr fontId="6" type="noConversion"/>
  </si>
  <si>
    <t>票面面值</t>
    <phoneticPr fontId="6" type="noConversion"/>
  </si>
  <si>
    <t>债券利率类型</t>
    <phoneticPr fontId="6" type="noConversion"/>
  </si>
  <si>
    <t>质押比例</t>
    <phoneticPr fontId="6" type="noConversion"/>
  </si>
  <si>
    <t>订单冻结数量</t>
    <phoneticPr fontId="6" type="noConversion"/>
  </si>
  <si>
    <t>体外指令标志</t>
    <phoneticPr fontId="6" type="noConversion"/>
  </si>
  <si>
    <t>外部账号</t>
    <phoneticPr fontId="6" type="noConversion"/>
  </si>
  <si>
    <t>证券代码编号</t>
    <phoneticPr fontId="6" type="noConversion"/>
  </si>
  <si>
    <t>指令批号</t>
    <phoneticPr fontId="6" type="noConversion"/>
  </si>
  <si>
    <t>订单序号</t>
  </si>
  <si>
    <t>计息天数</t>
    <phoneticPr fontId="6" type="noConversion"/>
  </si>
  <si>
    <t>债券利率类型</t>
    <phoneticPr fontId="6" type="noConversion"/>
  </si>
  <si>
    <t>交易代码编号</t>
    <phoneticPr fontId="6" type="noConversion"/>
  </si>
  <si>
    <t>订单操作方式</t>
    <phoneticPr fontId="6" type="noConversion"/>
  </si>
  <si>
    <t>记录有效标志</t>
    <phoneticPr fontId="6" type="noConversion"/>
  </si>
  <si>
    <t>订单操作方式</t>
    <phoneticPr fontId="6" type="noConversion"/>
  </si>
  <si>
    <t>体外指令标志</t>
    <phoneticPr fontId="6" type="noConversion"/>
  </si>
  <si>
    <t>外部账号</t>
    <phoneticPr fontId="6" type="noConversion"/>
  </si>
  <si>
    <t>交易币种</t>
    <phoneticPr fontId="6" type="noConversion"/>
  </si>
  <si>
    <t>股东代码编号</t>
    <phoneticPr fontId="6" type="noConversion"/>
  </si>
  <si>
    <t>证券代码编号</t>
    <phoneticPr fontId="6" type="noConversion"/>
  </si>
  <si>
    <t>交易代码编号</t>
    <phoneticPr fontId="6" type="noConversion"/>
  </si>
  <si>
    <t>标的代码编号</t>
    <phoneticPr fontId="6" type="noConversion"/>
  </si>
  <si>
    <t>指令批号</t>
    <phoneticPr fontId="6" type="noConversion"/>
  </si>
  <si>
    <t>记录有效标志</t>
    <phoneticPr fontId="6" type="noConversion"/>
  </si>
  <si>
    <t>资产类别</t>
    <phoneticPr fontId="5" type="noConversion"/>
  </si>
  <si>
    <t>定义类型</t>
    <phoneticPr fontId="5" type="noConversion"/>
  </si>
  <si>
    <t>int</t>
    <phoneticPr fontId="5" type="noConversion"/>
  </si>
  <si>
    <t>INTEGER</t>
    <phoneticPr fontId="5" type="noConversion"/>
  </si>
  <si>
    <t>int</t>
    <phoneticPr fontId="5" type="noConversion"/>
  </si>
  <si>
    <t>资产定义字段</t>
    <phoneticPr fontId="5" type="noConversion"/>
  </si>
  <si>
    <t>备注信息</t>
    <phoneticPr fontId="5" type="noConversion"/>
  </si>
  <si>
    <t>原始资产</t>
    <phoneticPr fontId="6" type="noConversion"/>
  </si>
  <si>
    <t>交易组编号</t>
    <phoneticPr fontId="5" type="noConversion"/>
  </si>
  <si>
    <t>机构编号</t>
    <phoneticPr fontId="6" type="noConversion"/>
  </si>
  <si>
    <t>累计计提费用</t>
    <phoneticPr fontId="5" type="noConversion"/>
  </si>
  <si>
    <t>数据表</t>
    <phoneticPr fontId="6" type="noConversion"/>
  </si>
  <si>
    <t>数据表名</t>
    <phoneticPr fontId="6" type="noConversion"/>
  </si>
  <si>
    <t>所属模块</t>
    <phoneticPr fontId="6" type="noConversion"/>
  </si>
  <si>
    <t>数据表说明</t>
    <phoneticPr fontId="6" type="noConversion"/>
  </si>
  <si>
    <t>是否存在历史表</t>
    <phoneticPr fontId="6" type="noConversion"/>
  </si>
  <si>
    <t>策略类型</t>
    <phoneticPr fontId="5" type="noConversion"/>
  </si>
  <si>
    <t>产品编号</t>
    <phoneticPr fontId="6" type="noConversion"/>
  </si>
  <si>
    <t>交易组编号</t>
  </si>
  <si>
    <t>资产账户编号</t>
    <phoneticPr fontId="6" type="noConversion"/>
  </si>
  <si>
    <t>股东代码编号</t>
    <phoneticPr fontId="6" type="noConversion"/>
  </si>
  <si>
    <t>证券代码编号</t>
    <phoneticPr fontId="6" type="noConversion"/>
  </si>
  <si>
    <t>证券类型</t>
    <phoneticPr fontId="6" type="noConversion"/>
  </si>
  <si>
    <t>资产类型</t>
    <phoneticPr fontId="6" type="noConversion"/>
  </si>
  <si>
    <t>U</t>
    <phoneticPr fontId="6" type="noConversion"/>
  </si>
  <si>
    <t>市场编号</t>
    <phoneticPr fontId="6" type="noConversion"/>
  </si>
  <si>
    <t>证券类型</t>
    <phoneticPr fontId="6" type="noConversion"/>
  </si>
  <si>
    <t>证券代码编号</t>
    <phoneticPr fontId="6" type="noConversion"/>
  </si>
  <si>
    <t>机构编号</t>
    <phoneticPr fontId="6" type="noConversion"/>
  </si>
  <si>
    <t>市场编号</t>
    <phoneticPr fontId="6" type="noConversion"/>
  </si>
  <si>
    <t>机构编号</t>
    <phoneticPr fontId="6" type="noConversion"/>
  </si>
  <si>
    <t>允许投资市场</t>
    <phoneticPr fontId="5" type="noConversion"/>
  </si>
  <si>
    <t>report_no</t>
    <phoneticPr fontId="5" type="noConversion"/>
  </si>
  <si>
    <t>invest_type</t>
    <phoneticPr fontId="5" type="noConversion"/>
  </si>
  <si>
    <t>decimal(16,9)</t>
    <phoneticPr fontId="6" type="noConversion"/>
  </si>
  <si>
    <t>pd_no</t>
    <phoneticPr fontId="6" type="noConversion"/>
  </si>
  <si>
    <t>wtdraw_qty</t>
    <phoneticPr fontId="5" type="noConversion"/>
  </si>
  <si>
    <t>strike_amt</t>
    <phoneticPr fontId="5" type="noConversion"/>
  </si>
  <si>
    <t>market_value_sh</t>
    <phoneticPr fontId="5" type="noConversion"/>
  </si>
  <si>
    <t>curr_qty</t>
    <phoneticPr fontId="5" type="noConversion"/>
  </si>
  <si>
    <t>账户当前的数量</t>
    <phoneticPr fontId="5" type="noConversion"/>
  </si>
  <si>
    <t>decimal(18,2)</t>
    <phoneticPr fontId="6" type="noConversion"/>
  </si>
  <si>
    <t>账户当前的数量</t>
    <phoneticPr fontId="6" type="noConversion"/>
  </si>
  <si>
    <t>decimal(18,12)</t>
    <phoneticPr fontId="5" type="noConversion"/>
  </si>
  <si>
    <t>order_no</t>
    <phoneticPr fontId="5" type="noConversion"/>
  </si>
  <si>
    <t>order_frozen_amt</t>
    <phoneticPr fontId="5" type="noConversion"/>
  </si>
  <si>
    <t>order_frozen_qty</t>
    <phoneticPr fontId="5" type="noConversion"/>
  </si>
  <si>
    <t>order_dir</t>
    <phoneticPr fontId="5" type="noConversion"/>
  </si>
  <si>
    <t>订单下单时的系统时间</t>
    <phoneticPr fontId="5" type="noConversion"/>
  </si>
  <si>
    <t>order_time</t>
    <phoneticPr fontId="5" type="noConversion"/>
  </si>
  <si>
    <t>order_id</t>
    <phoneticPr fontId="5" type="noConversion"/>
  </si>
  <si>
    <t>未报、待报、正报、已报、待撤、部撤、部成、已撤、已成等</t>
    <phoneticPr fontId="5" type="noConversion"/>
  </si>
  <si>
    <t>frozen_qty</t>
    <phoneticPr fontId="5" type="noConversion"/>
  </si>
  <si>
    <t>varchar(64)</t>
    <phoneticPr fontId="6" type="noConversion"/>
  </si>
  <si>
    <t>stock_acco</t>
    <phoneticPr fontId="5" type="noConversion"/>
  </si>
  <si>
    <t>varchar(16)</t>
    <phoneticPr fontId="5" type="noConversion"/>
  </si>
  <si>
    <t>stock_asset</t>
    <phoneticPr fontId="5" type="noConversion"/>
  </si>
  <si>
    <t>trans_fee</t>
    <phoneticPr fontId="5" type="noConversion"/>
  </si>
  <si>
    <t>报表&lt;银叶&gt;盈亏分析：</t>
    <phoneticPr fontId="5" type="noConversion"/>
  </si>
  <si>
    <t>回报的备注信息</t>
    <phoneticPr fontId="5" type="noConversion"/>
  </si>
  <si>
    <t>co_no</t>
    <phoneticPr fontId="5" type="noConversion"/>
  </si>
  <si>
    <t>系统内唯一的组织机构编号</t>
    <phoneticPr fontId="6" type="noConversion"/>
  </si>
  <si>
    <t>co_no</t>
    <phoneticPr fontId="6" type="noConversion"/>
  </si>
  <si>
    <t>price_type</t>
    <phoneticPr fontId="5" type="noConversion"/>
  </si>
  <si>
    <t>限价、市价</t>
    <phoneticPr fontId="5" type="noConversion"/>
  </si>
  <si>
    <t>part_name</t>
    <phoneticPr fontId="5" type="noConversion"/>
  </si>
  <si>
    <t>trade_commis</t>
    <phoneticPr fontId="5" type="noConversion"/>
  </si>
  <si>
    <t>bigint</t>
    <phoneticPr fontId="5" type="noConversion"/>
  </si>
  <si>
    <t>exch_group_no</t>
    <phoneticPr fontId="6" type="noConversion"/>
  </si>
  <si>
    <t>brkage_fee</t>
    <phoneticPr fontId="5" type="noConversion"/>
  </si>
  <si>
    <t>coust_acco_name</t>
    <phoneticPr fontId="5" type="noConversion"/>
  </si>
  <si>
    <t>total_payab_amt</t>
    <phoneticPr fontId="5" type="noConversion"/>
  </si>
  <si>
    <t>intrst_cost_amt</t>
    <phoneticPr fontId="6" type="noConversion"/>
  </si>
  <si>
    <t>intrst_pandl</t>
    <phoneticPr fontId="5" type="noConversion"/>
  </si>
  <si>
    <t>asset_acco</t>
    <phoneticPr fontId="5" type="noConversion"/>
  </si>
  <si>
    <t>asset_acco_no</t>
    <phoneticPr fontId="6" type="noConversion"/>
  </si>
  <si>
    <t>pre_nav</t>
    <phoneticPr fontId="5" type="noConversion"/>
  </si>
  <si>
    <t>asset_kind</t>
    <phoneticPr fontId="5" type="noConversion"/>
  </si>
  <si>
    <t>1：体内；2：体外</t>
    <phoneticPr fontId="5" type="noConversion"/>
  </si>
  <si>
    <t>数据表说明</t>
    <phoneticPr fontId="5" type="noConversion"/>
  </si>
  <si>
    <t>所属模块</t>
    <phoneticPr fontId="5" type="noConversion"/>
  </si>
  <si>
    <t>报表数据</t>
    <phoneticPr fontId="5" type="noConversion"/>
  </si>
  <si>
    <t>报表数据</t>
    <phoneticPr fontId="6" type="noConversion"/>
  </si>
  <si>
    <t>数据表</t>
    <phoneticPr fontId="5" type="noConversion"/>
  </si>
  <si>
    <t>数据表名</t>
    <phoneticPr fontId="5" type="noConversion"/>
  </si>
  <si>
    <t>函数“f_get_param_values”中使用</t>
    <phoneticPr fontId="5" type="noConversion"/>
  </si>
  <si>
    <t>remark_info</t>
    <phoneticPr fontId="5" type="noConversion"/>
  </si>
  <si>
    <t>varchar(255)</t>
    <phoneticPr fontId="5" type="noConversion"/>
  </si>
  <si>
    <t>remark_info</t>
    <phoneticPr fontId="6" type="noConversion"/>
  </si>
  <si>
    <t>crncy_type</t>
    <phoneticPr fontId="5" type="noConversion"/>
  </si>
  <si>
    <t>crncy_type</t>
    <phoneticPr fontId="6" type="noConversion"/>
  </si>
  <si>
    <t>varchar(3)</t>
    <phoneticPr fontId="6" type="noConversion"/>
  </si>
  <si>
    <t>decimal(18,2)</t>
    <phoneticPr fontId="5" type="noConversion"/>
  </si>
  <si>
    <t>init_date</t>
    <phoneticPr fontId="5" type="noConversion"/>
  </si>
  <si>
    <t>curr_share</t>
    <phoneticPr fontId="5" type="noConversion"/>
  </si>
  <si>
    <t>产品当前的沪市市值</t>
    <phoneticPr fontId="5" type="noConversion"/>
  </si>
  <si>
    <t>订单下单时的订单顺序编号</t>
    <phoneticPr fontId="5" type="noConversion"/>
  </si>
  <si>
    <t>order_batch_no</t>
    <phoneticPr fontId="5" type="noConversion"/>
  </si>
  <si>
    <t>order_date</t>
    <phoneticPr fontId="5" type="noConversion"/>
  </si>
  <si>
    <t>varchar(2)</t>
    <phoneticPr fontId="5" type="noConversion"/>
  </si>
  <si>
    <t>账户冻结的数量</t>
    <phoneticPr fontId="6" type="noConversion"/>
  </si>
  <si>
    <t>stock_acco_no</t>
    <phoneticPr fontId="5" type="noConversion"/>
  </si>
  <si>
    <t>fund_asset</t>
    <phoneticPr fontId="5" type="noConversion"/>
  </si>
  <si>
    <t>订单被报送的数据库时间</t>
    <phoneticPr fontId="5" type="noConversion"/>
  </si>
  <si>
    <t>记录报表中产品信息，数据取自公共，存在部分报表自有信息</t>
    <phoneticPr fontId="5" type="noConversion"/>
  </si>
  <si>
    <t>是否存在历史表</t>
    <phoneticPr fontId="5" type="noConversion"/>
  </si>
  <si>
    <t>字段:“策略类型”（多头、量化、对冲）、“累计计提费用”</t>
    <phoneticPr fontId="5" type="noConversion"/>
  </si>
  <si>
    <t>报表产品信息历史表</t>
    <phoneticPr fontId="5" type="noConversion"/>
  </si>
  <si>
    <t>Y</t>
    <phoneticPr fontId="5" type="noConversion"/>
  </si>
  <si>
    <t>业务发生的备注信息</t>
    <phoneticPr fontId="5" type="noConversion"/>
  </si>
  <si>
    <t>" "</t>
    <phoneticPr fontId="5" type="noConversion"/>
  </si>
  <si>
    <t>varchar(255)</t>
    <phoneticPr fontId="6" type="noConversion"/>
  </si>
  <si>
    <t>" "</t>
    <phoneticPr fontId="6" type="noConversion"/>
  </si>
  <si>
    <t>业务发生的备注信息</t>
    <phoneticPr fontId="6" type="noConversion"/>
  </si>
  <si>
    <t>varchar(3)</t>
    <phoneticPr fontId="5" type="noConversion"/>
  </si>
  <si>
    <t>"CNY"</t>
    <phoneticPr fontId="5" type="noConversion"/>
  </si>
  <si>
    <t>"CNY"</t>
    <phoneticPr fontId="6" type="noConversion"/>
  </si>
  <si>
    <t>target_code_no</t>
    <phoneticPr fontId="5" type="noConversion"/>
  </si>
  <si>
    <t>varchar(2048)</t>
    <phoneticPr fontId="6" type="noConversion"/>
  </si>
  <si>
    <t>oper_way</t>
    <phoneticPr fontId="5" type="noConversion"/>
  </si>
  <si>
    <t>操作人员进行业务操作时的方式</t>
    <phoneticPr fontId="5" type="noConversion"/>
  </si>
  <si>
    <t>操作人员编号</t>
    <phoneticPr fontId="5" type="noConversion"/>
  </si>
  <si>
    <t>opor_no</t>
    <phoneticPr fontId="5" type="noConversion"/>
  </si>
  <si>
    <t>操作人员操作时使用的站点的特征编码</t>
    <phoneticPr fontId="5" type="noConversion"/>
  </si>
  <si>
    <t>varchar(64)</t>
    <phoneticPr fontId="5" type="noConversion"/>
  </si>
  <si>
    <t>系统内部流水号，系统内唯一</t>
    <phoneticPr fontId="5" type="noConversion"/>
  </si>
  <si>
    <t>pd_no</t>
    <phoneticPr fontId="5" type="noConversion"/>
  </si>
  <si>
    <t>系统内部流水号，系统内唯一</t>
    <phoneticPr fontId="6" type="noConversion"/>
  </si>
  <si>
    <t>int</t>
    <phoneticPr fontId="6" type="noConversion"/>
  </si>
  <si>
    <t>pd_code</t>
    <phoneticPr fontId="5" type="noConversion"/>
  </si>
  <si>
    <t>varchar(32)</t>
    <phoneticPr fontId="5" type="noConversion"/>
  </si>
  <si>
    <t>对外的产品编码，可以自定义，机构内唯一</t>
    <phoneticPr fontId="5" type="noConversion"/>
  </si>
  <si>
    <t>pd_manager</t>
    <phoneticPr fontId="5" type="noConversion"/>
  </si>
  <si>
    <t>decimal(16,9)</t>
    <phoneticPr fontId="5" type="noConversion"/>
  </si>
  <si>
    <t>order_price</t>
    <phoneticPr fontId="5" type="noConversion"/>
  </si>
  <si>
    <t>订单所填报的交易价格</t>
    <phoneticPr fontId="5" type="noConversion"/>
  </si>
  <si>
    <t>外部编号，不唯一</t>
    <phoneticPr fontId="5" type="noConversion"/>
  </si>
  <si>
    <t>order_qty</t>
    <phoneticPr fontId="5" type="noConversion"/>
  </si>
  <si>
    <t>订单所填报的交易数量</t>
    <phoneticPr fontId="5" type="noConversion"/>
  </si>
  <si>
    <t>order_status</t>
    <phoneticPr fontId="5" type="noConversion"/>
  </si>
  <si>
    <t>账户冻结的数量</t>
    <phoneticPr fontId="5" type="noConversion"/>
  </si>
  <si>
    <t>frozen_qty</t>
    <phoneticPr fontId="6" type="noConversion"/>
  </si>
  <si>
    <t>stock_acco_no</t>
    <phoneticPr fontId="6" type="noConversion"/>
  </si>
  <si>
    <t>compli_trig_id</t>
    <phoneticPr fontId="5" type="noConversion"/>
  </si>
  <si>
    <t>product_return_rate</t>
    <phoneticPr fontId="5" type="noConversion"/>
  </si>
  <si>
    <t>rsp_info</t>
    <phoneticPr fontId="5" type="noConversion"/>
  </si>
  <si>
    <t>repo_asset</t>
    <phoneticPr fontId="5" type="noConversion"/>
  </si>
  <si>
    <t>系统内唯一的组织机构编号</t>
    <phoneticPr fontId="5" type="noConversion"/>
  </si>
  <si>
    <t>intrst_days</t>
    <phoneticPr fontId="5" type="noConversion"/>
  </si>
  <si>
    <t>与交易所一致的证券代码</t>
    <phoneticPr fontId="5" type="noConversion"/>
  </si>
  <si>
    <t>stock_code_no</t>
    <phoneticPr fontId="5" type="noConversion"/>
  </si>
  <si>
    <t>产品信息临时表</t>
    <phoneticPr fontId="5" type="noConversion"/>
  </si>
  <si>
    <t>报表交易日信息表，存放报表需要的交易日信息</t>
    <phoneticPr fontId="5" type="noConversion"/>
  </si>
  <si>
    <t>报表交易周信息表</t>
    <phoneticPr fontId="5" type="noConversion"/>
  </si>
  <si>
    <t>当前沪市市值、当前深市市值、近二十日市值</t>
    <phoneticPr fontId="5" type="noConversion"/>
  </si>
  <si>
    <t>oper_statn</t>
    <phoneticPr fontId="5" type="noConversion"/>
  </si>
  <si>
    <t>pd_type</t>
    <phoneticPr fontId="5" type="noConversion"/>
  </si>
  <si>
    <t>pd_name</t>
    <phoneticPr fontId="5" type="noConversion"/>
  </si>
  <si>
    <t>用户自定义</t>
    <phoneticPr fontId="5" type="noConversion"/>
  </si>
  <si>
    <t>pd_flname</t>
    <phoneticPr fontId="5" type="noConversion"/>
  </si>
  <si>
    <t>pd_status</t>
    <phoneticPr fontId="5" type="noConversion"/>
  </si>
  <si>
    <t>pd_all_share</t>
    <phoneticPr fontId="5" type="noConversion"/>
  </si>
  <si>
    <t>excess_earning_year</t>
    <phoneticPr fontId="5" type="noConversion"/>
  </si>
  <si>
    <t>cost_calc_type</t>
    <phoneticPr fontId="5" type="noConversion"/>
  </si>
  <si>
    <t>cost_amt</t>
    <phoneticPr fontId="5" type="noConversion"/>
  </si>
  <si>
    <t>cost_amt</t>
    <phoneticPr fontId="6" type="noConversion"/>
  </si>
  <si>
    <t>strike_no</t>
    <phoneticPr fontId="5" type="noConversion"/>
  </si>
  <si>
    <t>交易所返回的成交编号，交易市场唯一</t>
    <phoneticPr fontId="5" type="noConversion"/>
  </si>
  <si>
    <t>strike_price</t>
    <phoneticPr fontId="5" type="noConversion"/>
  </si>
  <si>
    <t>订单实际成交的均价</t>
    <phoneticPr fontId="5" type="noConversion"/>
  </si>
  <si>
    <t>订单实际成交的成交总金额</t>
    <phoneticPr fontId="5" type="noConversion"/>
  </si>
  <si>
    <t>strike_date</t>
    <phoneticPr fontId="5" type="noConversion"/>
  </si>
  <si>
    <t>成交的券商端日期</t>
    <phoneticPr fontId="5" type="noConversion"/>
  </si>
  <si>
    <t>strike_time</t>
    <phoneticPr fontId="5" type="noConversion"/>
  </si>
  <si>
    <t>成交的券商端时间</t>
    <phoneticPr fontId="5" type="noConversion"/>
  </si>
  <si>
    <t>strike_qty</t>
    <phoneticPr fontId="5" type="noConversion"/>
  </si>
  <si>
    <t>订单实际成交的数量</t>
    <phoneticPr fontId="5" type="noConversion"/>
  </si>
  <si>
    <t>found_date</t>
    <phoneticPr fontId="5" type="noConversion"/>
  </si>
  <si>
    <t>订单下单时的系统日期</t>
    <phoneticPr fontId="5" type="noConversion"/>
  </si>
  <si>
    <t>init_date</t>
    <phoneticPr fontId="6" type="noConversion"/>
  </si>
  <si>
    <t>订单下单时的系统日期</t>
    <phoneticPr fontId="6" type="noConversion"/>
  </si>
  <si>
    <t>unit_nav</t>
    <phoneticPr fontId="5" type="noConversion"/>
  </si>
  <si>
    <t>curr_share</t>
    <phoneticPr fontId="6" type="noConversion"/>
  </si>
  <si>
    <t>market_value_sz</t>
    <phoneticPr fontId="5" type="noConversion"/>
  </si>
  <si>
    <t>产品当前的深市市值</t>
    <phoneticPr fontId="5" type="noConversion"/>
  </si>
  <si>
    <t>market_value</t>
    <phoneticPr fontId="5" type="noConversion"/>
  </si>
  <si>
    <t>产品当前的市值</t>
    <phoneticPr fontId="5" type="noConversion"/>
  </si>
  <si>
    <t>curr_qty</t>
    <phoneticPr fontId="6" type="noConversion"/>
  </si>
  <si>
    <t>curr_week</t>
    <phoneticPr fontId="5" type="noConversion"/>
  </si>
  <si>
    <t>daily_pandl_ratio_year</t>
    <phoneticPr fontId="5" type="noConversion"/>
  </si>
  <si>
    <t>daily_pandl_ratio</t>
    <phoneticPr fontId="5" type="noConversion"/>
  </si>
  <si>
    <t>curr_week_max_tradeday</t>
    <phoneticPr fontId="5" type="noConversion"/>
  </si>
  <si>
    <t>curr_week_min_tradeday</t>
    <phoneticPr fontId="5" type="noConversion"/>
  </si>
  <si>
    <t>订单冻结的持仓总额</t>
    <phoneticPr fontId="5" type="noConversion"/>
  </si>
  <si>
    <t>买、卖、融资回购、融券回购等</t>
    <phoneticPr fontId="5" type="noConversion"/>
  </si>
  <si>
    <t>mach_date</t>
    <phoneticPr fontId="5" type="noConversion"/>
  </si>
  <si>
    <t>记录产生时的服务器的机器日期</t>
    <phoneticPr fontId="5" type="noConversion"/>
  </si>
  <si>
    <t>trade_code_no</t>
    <phoneticPr fontId="5" type="noConversion"/>
  </si>
  <si>
    <t>part_code</t>
    <phoneticPr fontId="5" type="noConversion"/>
  </si>
  <si>
    <t>系统中下订单的交易单元编号，可以自定义，机构内唯一</t>
    <phoneticPr fontId="5" type="noConversion"/>
  </si>
  <si>
    <t>trade_date</t>
    <phoneticPr fontId="5" type="noConversion"/>
  </si>
  <si>
    <t>交易商收取的佣金费用</t>
    <phoneticPr fontId="5" type="noConversion"/>
  </si>
  <si>
    <t>exch_group_no</t>
    <phoneticPr fontId="5" type="noConversion"/>
  </si>
  <si>
    <t>产品的交易小组的编号</t>
    <phoneticPr fontId="5" type="noConversion"/>
  </si>
  <si>
    <t>bigint</t>
    <phoneticPr fontId="6" type="noConversion"/>
  </si>
  <si>
    <t>产品的交易小组的编号</t>
    <phoneticPr fontId="6" type="noConversion"/>
  </si>
  <si>
    <t>unfroz_qty</t>
    <phoneticPr fontId="5" type="noConversion"/>
  </si>
  <si>
    <t>账户解冻的数量</t>
    <phoneticPr fontId="5" type="noConversion"/>
  </si>
  <si>
    <t>unfroz_qty</t>
    <phoneticPr fontId="6" type="noConversion"/>
  </si>
  <si>
    <t>账户解冻的数量</t>
    <phoneticPr fontId="6" type="noConversion"/>
  </si>
  <si>
    <t>market_value_last_twedays_sh</t>
    <phoneticPr fontId="5" type="noConversion"/>
  </si>
  <si>
    <t>最近20个交易日的市值之后，不满20个，取平均值*20</t>
    <phoneticPr fontId="5" type="noConversion"/>
  </si>
  <si>
    <t>market_value_last_twedays_sz</t>
    <phoneticPr fontId="5" type="noConversion"/>
  </si>
  <si>
    <t>market_value_last_twedays</t>
    <phoneticPr fontId="5" type="noConversion"/>
  </si>
  <si>
    <t>市场收取的费用3,经手费</t>
    <phoneticPr fontId="5" type="noConversion"/>
  </si>
  <si>
    <t>net_price_flag</t>
    <phoneticPr fontId="5" type="noConversion"/>
  </si>
  <si>
    <t>product_unit_nav_ration</t>
    <phoneticPr fontId="5" type="noConversion"/>
  </si>
  <si>
    <t>当日净值/上交易日净值</t>
    <phoneticPr fontId="5" type="noConversion"/>
  </si>
  <si>
    <t>nav_asset</t>
    <phoneticPr fontId="5" type="noConversion"/>
  </si>
  <si>
    <t>coust_full_name</t>
    <phoneticPr fontId="5" type="noConversion"/>
  </si>
  <si>
    <t>coust_acco</t>
    <phoneticPr fontId="5" type="noConversion"/>
  </si>
  <si>
    <t>total_unit_nav</t>
    <phoneticPr fontId="5" type="noConversion"/>
  </si>
  <si>
    <t>total_pre_fee</t>
    <phoneticPr fontId="6" type="noConversion"/>
  </si>
  <si>
    <t>total_realize_pandl_ratio_year</t>
    <phoneticPr fontId="5" type="noConversion"/>
  </si>
  <si>
    <t>total_cash_divide</t>
    <phoneticPr fontId="6" type="noConversion"/>
  </si>
  <si>
    <t>total_realiz_pandl_ratio</t>
    <phoneticPr fontId="5" type="noConversion"/>
  </si>
  <si>
    <t>total_rece_amt</t>
    <phoneticPr fontId="5" type="noConversion"/>
  </si>
  <si>
    <t>his_max_per_nav</t>
    <phoneticPr fontId="5" type="noConversion"/>
  </si>
  <si>
    <t>decimal(18,12)</t>
    <phoneticPr fontId="6" type="noConversion"/>
  </si>
  <si>
    <t>intrst_cost_amt</t>
    <phoneticPr fontId="5" type="noConversion"/>
  </si>
  <si>
    <t>intrst_pandl</t>
    <phoneticPr fontId="6" type="noConversion"/>
  </si>
  <si>
    <t>day_continue_retracement</t>
    <phoneticPr fontId="5" type="noConversion"/>
  </si>
  <si>
    <t>day_retracement</t>
    <phoneticPr fontId="5" type="noConversion"/>
  </si>
  <si>
    <t>apply_currency</t>
    <phoneticPr fontId="5" type="noConversion"/>
  </si>
  <si>
    <t>产品募集资金的币种</t>
    <phoneticPr fontId="5" type="noConversion"/>
  </si>
  <si>
    <t>curr_year</t>
    <phoneticPr fontId="5" type="noConversion"/>
  </si>
  <si>
    <t>par_value</t>
    <phoneticPr fontId="5" type="noConversion"/>
  </si>
  <si>
    <t>market_value_avg_sh</t>
    <phoneticPr fontId="5" type="noConversion"/>
  </si>
  <si>
    <t>截至到当前日期，沪市平均市值</t>
    <phoneticPr fontId="5" type="noConversion"/>
  </si>
  <si>
    <t>market_value_avg_sz</t>
    <phoneticPr fontId="5" type="noConversion"/>
  </si>
  <si>
    <t>截至到当前日期，深市平均市值</t>
    <phoneticPr fontId="5" type="noConversion"/>
  </si>
  <si>
    <t>market_value_avg</t>
    <phoneticPr fontId="5" type="noConversion"/>
  </si>
  <si>
    <t>截至到当前日期，产品的平均市值</t>
    <phoneticPr fontId="5" type="noConversion"/>
  </si>
  <si>
    <t>begin_qty</t>
    <phoneticPr fontId="5" type="noConversion"/>
  </si>
  <si>
    <t>账户期初的数量</t>
    <phoneticPr fontId="5" type="noConversion"/>
  </si>
  <si>
    <t>begin_qty</t>
    <phoneticPr fontId="6" type="noConversion"/>
  </si>
  <si>
    <t>账户期初的数量</t>
    <phoneticPr fontId="6" type="noConversion"/>
  </si>
  <si>
    <t>futu_asset</t>
    <phoneticPr fontId="5" type="noConversion"/>
  </si>
  <si>
    <t>option_asset</t>
    <phoneticPr fontId="5" type="noConversion"/>
  </si>
  <si>
    <t>other_fee</t>
    <phoneticPr fontId="5" type="noConversion"/>
  </si>
  <si>
    <t>市场收取的其他费用</t>
    <phoneticPr fontId="5" type="noConversion"/>
  </si>
  <si>
    <t>other_commis</t>
    <phoneticPr fontId="5" type="noConversion"/>
  </si>
  <si>
    <t>其他方式计算的佣金费用</t>
    <phoneticPr fontId="5" type="noConversion"/>
  </si>
  <si>
    <t>warrant_asset</t>
    <phoneticPr fontId="5" type="noConversion"/>
  </si>
  <si>
    <t>all_fee</t>
    <phoneticPr fontId="5" type="noConversion"/>
  </si>
  <si>
    <t>交易商收取的税费合计</t>
    <phoneticPr fontId="5" type="noConversion"/>
  </si>
  <si>
    <t>last_tradeday</t>
    <phoneticPr fontId="5" type="noConversion"/>
  </si>
  <si>
    <t>具体该日期最近的上一交易日</t>
    <phoneticPr fontId="5" type="noConversion"/>
  </si>
  <si>
    <t>last_week_max_tradeday</t>
    <phoneticPr fontId="5" type="noConversion"/>
  </si>
  <si>
    <t>订单申报时的编号</t>
    <phoneticPr fontId="5" type="noConversion"/>
  </si>
  <si>
    <t>report_date</t>
    <phoneticPr fontId="5" type="noConversion"/>
  </si>
  <si>
    <t>订单申报时的系统日期</t>
    <phoneticPr fontId="5" type="noConversion"/>
  </si>
  <si>
    <t>report_time</t>
    <phoneticPr fontId="5" type="noConversion"/>
  </si>
  <si>
    <t>realize_pandl</t>
    <phoneticPr fontId="5" type="noConversion"/>
  </si>
  <si>
    <t>realize_pandl</t>
    <phoneticPr fontId="6" type="noConversion"/>
  </si>
  <si>
    <t>exch_no</t>
    <phoneticPr fontId="5" type="noConversion"/>
  </si>
  <si>
    <t>沪市、深市、郑州商品交易所、大连商品交易所等</t>
    <phoneticPr fontId="5" type="noConversion"/>
  </si>
  <si>
    <t>exch_no</t>
    <phoneticPr fontId="6" type="noConversion"/>
  </si>
  <si>
    <t>沪市、深市、郑州商品交易所、大连商品交易所等</t>
    <phoneticPr fontId="6" type="noConversion"/>
  </si>
  <si>
    <t>exch_name</t>
    <phoneticPr fontId="5" type="noConversion"/>
  </si>
  <si>
    <t>is_open</t>
    <phoneticPr fontId="5" type="noConversion"/>
  </si>
  <si>
    <t>pass_no</t>
    <phoneticPr fontId="5" type="noConversion"/>
  </si>
  <si>
    <t>系统内唯一</t>
    <phoneticPr fontId="5" type="noConversion"/>
  </si>
  <si>
    <t>可交易、持有到期</t>
    <phoneticPr fontId="5" type="noConversion"/>
  </si>
  <si>
    <t>external_no</t>
    <phoneticPr fontId="5" type="noConversion"/>
  </si>
  <si>
    <t>外部唯一编号，系统内可依据该请求进行去重判断（待定）</t>
    <phoneticPr fontId="5" type="noConversion"/>
  </si>
  <si>
    <t>out_acco</t>
    <phoneticPr fontId="5" type="noConversion"/>
  </si>
  <si>
    <t>varchar(32)</t>
    <phoneticPr fontId="6" type="noConversion"/>
  </si>
  <si>
    <t>risk_free_interest_rate</t>
    <phoneticPr fontId="5" type="noConversion"/>
  </si>
  <si>
    <t>sharpe_ration</t>
    <phoneticPr fontId="5" type="noConversion"/>
  </si>
  <si>
    <t>cash_asset</t>
    <phoneticPr fontId="5" type="noConversion"/>
  </si>
  <si>
    <t>stamp_tax</t>
    <phoneticPr fontId="5" type="noConversion"/>
  </si>
  <si>
    <t>市场收取的费用1,印花税</t>
    <phoneticPr fontId="5" type="noConversion"/>
  </si>
  <si>
    <t>first_amt</t>
    <phoneticPr fontId="5" type="noConversion"/>
  </si>
  <si>
    <t>期初的资金金额</t>
    <phoneticPr fontId="5" type="noConversion"/>
  </si>
  <si>
    <t>first_amt</t>
    <phoneticPr fontId="6" type="noConversion"/>
  </si>
  <si>
    <t>期初的资金金额</t>
    <phoneticPr fontId="6" type="noConversion"/>
  </si>
  <si>
    <t>first_asset</t>
    <phoneticPr fontId="5" type="noConversion"/>
  </si>
  <si>
    <t>first_asset</t>
    <phoneticPr fontId="6" type="noConversion"/>
  </si>
  <si>
    <t>allow_exch</t>
    <phoneticPr fontId="5" type="noConversion"/>
  </si>
  <si>
    <t>runtime</t>
    <phoneticPr fontId="5" type="noConversion"/>
  </si>
  <si>
    <t>bond_accr_intrst</t>
    <phoneticPr fontId="5" type="noConversion"/>
  </si>
  <si>
    <t>bond_rate_type</t>
    <phoneticPr fontId="5" type="noConversion"/>
  </si>
  <si>
    <t>bond_asset</t>
    <phoneticPr fontId="5" type="noConversion"/>
  </si>
  <si>
    <t>SEC_charges</t>
    <phoneticPr fontId="5" type="noConversion"/>
  </si>
  <si>
    <t>市场收取的费用4,证管费</t>
    <phoneticPr fontId="5" type="noConversion"/>
  </si>
  <si>
    <t>stock_code</t>
    <phoneticPr fontId="5" type="noConversion"/>
  </si>
  <si>
    <t>varchar(6)</t>
    <phoneticPr fontId="5" type="noConversion"/>
  </si>
  <si>
    <t>stock_code_no</t>
    <phoneticPr fontId="6" type="noConversion"/>
  </si>
  <si>
    <t>stock_type</t>
    <phoneticPr fontId="5" type="noConversion"/>
  </si>
  <si>
    <t>stock_type</t>
    <phoneticPr fontId="6" type="noConversion"/>
  </si>
  <si>
    <t>stock_type_str</t>
    <phoneticPr fontId="5" type="noConversion"/>
  </si>
  <si>
    <t>stock_name</t>
    <phoneticPr fontId="5" type="noConversion"/>
  </si>
  <si>
    <t>stock_asset_value</t>
    <phoneticPr fontId="5" type="noConversion"/>
  </si>
  <si>
    <t>comm_batch_no</t>
    <phoneticPr fontId="5" type="noConversion"/>
  </si>
  <si>
    <t>comm_opor</t>
    <phoneticPr fontId="5" type="noConversion"/>
  </si>
  <si>
    <t>生成指令的操作员</t>
    <phoneticPr fontId="5" type="noConversion"/>
  </si>
  <si>
    <t>comm_id</t>
    <phoneticPr fontId="5" type="noConversion"/>
  </si>
  <si>
    <t>系统内按日期唯一的指令表记录号(区分业务表)</t>
    <phoneticPr fontId="5" type="noConversion"/>
  </si>
  <si>
    <t>impawn_ratio</t>
    <phoneticPr fontId="5" type="noConversion"/>
  </si>
  <si>
    <t>asset_type</t>
    <phoneticPr fontId="5" type="noConversion"/>
  </si>
  <si>
    <t>股票、基金、国债、期货等</t>
    <phoneticPr fontId="5" type="noConversion"/>
  </si>
  <si>
    <t>asset_type</t>
    <phoneticPr fontId="6" type="noConversion"/>
  </si>
  <si>
    <t>股票、基金、国债、期货等</t>
    <phoneticPr fontId="6" type="noConversion"/>
  </si>
  <si>
    <t>varchar(2)</t>
    <phoneticPr fontId="6" type="noConversion"/>
  </si>
  <si>
    <t>asset_value</t>
    <phoneticPr fontId="5" type="noConversion"/>
  </si>
  <si>
    <t>资产计算的结果值</t>
    <phoneticPr fontId="5" type="noConversion"/>
  </si>
  <si>
    <t>asset_value</t>
    <phoneticPr fontId="6" type="noConversion"/>
  </si>
  <si>
    <t>资产计算的结果值</t>
    <phoneticPr fontId="6" type="noConversion"/>
  </si>
  <si>
    <t>total_asset</t>
    <phoneticPr fontId="5" type="noConversion"/>
  </si>
  <si>
    <t>max_retracement</t>
    <phoneticPr fontId="5" type="noConversion"/>
  </si>
  <si>
    <t>last_price</t>
    <phoneticPr fontId="5" type="noConversion"/>
  </si>
  <si>
    <t>pre_pd_unit_nav</t>
    <phoneticPr fontId="5" type="noConversion"/>
  </si>
  <si>
    <t>pre_share</t>
    <phoneticPr fontId="5" type="noConversion"/>
  </si>
  <si>
    <t>exch_crncy_type</t>
    <phoneticPr fontId="5" type="noConversion"/>
  </si>
  <si>
    <t>source_table_name</t>
    <phoneticPr fontId="5" type="noConversion"/>
  </si>
  <si>
    <t>unit_id</t>
    <phoneticPr fontId="5" type="noConversion"/>
  </si>
  <si>
    <t>归因分析中使用</t>
    <phoneticPr fontId="5" type="noConversion"/>
  </si>
  <si>
    <t>value_dirty_price</t>
    <phoneticPr fontId="6" type="noConversion"/>
  </si>
  <si>
    <t>value_net_price</t>
    <phoneticPr fontId="6" type="noConversion"/>
  </si>
  <si>
    <t>asset_class</t>
    <phoneticPr fontId="5" type="noConversion"/>
  </si>
  <si>
    <t>asset_class_name</t>
    <phoneticPr fontId="5" type="noConversion"/>
  </si>
  <si>
    <t>bank_ib_member</t>
    <phoneticPr fontId="5" type="noConversion"/>
  </si>
  <si>
    <t>order_oper_way</t>
    <phoneticPr fontId="5" type="noConversion"/>
  </si>
  <si>
    <t>exter_comm_flag</t>
    <phoneticPr fontId="5" type="noConversion"/>
  </si>
  <si>
    <t>record_valid_flag</t>
    <phoneticPr fontId="5" type="noConversion"/>
  </si>
  <si>
    <t>1：有效；2：无效</t>
    <phoneticPr fontId="5" type="noConversion"/>
  </si>
  <si>
    <t>def_asset_field</t>
    <phoneticPr fontId="5" type="noConversion"/>
  </si>
  <si>
    <t>def_type</t>
    <phoneticPr fontId="5" type="noConversion"/>
  </si>
  <si>
    <t>calc_formula</t>
    <phoneticPr fontId="5" type="noConversion"/>
  </si>
  <si>
    <t>strategy_type</t>
    <phoneticPr fontId="6" type="noConversion"/>
  </si>
  <si>
    <t>年份</t>
    <phoneticPr fontId="6" type="noConversion"/>
  </si>
  <si>
    <t>curr_year</t>
    <phoneticPr fontId="6" type="noConversion"/>
  </si>
  <si>
    <t>第几周</t>
    <phoneticPr fontId="6" type="noConversion"/>
  </si>
  <si>
    <t>week_no</t>
    <phoneticPr fontId="6" type="noConversion"/>
  </si>
  <si>
    <t>开始日期</t>
    <phoneticPr fontId="6" type="noConversion"/>
  </si>
  <si>
    <t>begin_date</t>
    <phoneticPr fontId="6" type="noConversion"/>
  </si>
  <si>
    <t>结束日期</t>
    <phoneticPr fontId="6" type="noConversion"/>
  </si>
  <si>
    <t>end_date</t>
    <phoneticPr fontId="6" type="noConversion"/>
  </si>
  <si>
    <t>备注信息</t>
    <phoneticPr fontId="6" type="noConversion"/>
  </si>
  <si>
    <t>当前月份</t>
    <phoneticPr fontId="6" type="noConversion"/>
  </si>
  <si>
    <t>curr_month</t>
    <phoneticPr fontId="6" type="noConversion"/>
  </si>
  <si>
    <t>当前月份</t>
  </si>
  <si>
    <t>季度</t>
    <phoneticPr fontId="6" type="noConversion"/>
  </si>
  <si>
    <t>quarter_no</t>
    <phoneticPr fontId="6" type="noConversion"/>
  </si>
  <si>
    <t>报告内容</t>
    <phoneticPr fontId="6" type="noConversion"/>
  </si>
  <si>
    <t>rpt_content</t>
    <phoneticPr fontId="6" type="noConversion"/>
  </si>
  <si>
    <t>text</t>
    <phoneticPr fontId="6" type="noConversion"/>
  </si>
  <si>
    <t>每周的开始日期与结束日期</t>
    <phoneticPr fontId="6" type="noConversion"/>
  </si>
  <si>
    <t>近1月，近3月，近6月</t>
    <phoneticPr fontId="6" type="noConversion"/>
  </si>
  <si>
    <t>产品的月报信息</t>
    <phoneticPr fontId="6" type="noConversion"/>
  </si>
  <si>
    <t>区间类型</t>
  </si>
  <si>
    <t>区间类型名称</t>
  </si>
  <si>
    <t>份额净值</t>
  </si>
  <si>
    <t>份额累计净值</t>
  </si>
  <si>
    <t>昨日份额累计净值</t>
  </si>
  <si>
    <t>pre_share_net_total</t>
    <phoneticPr fontId="6" type="noConversion"/>
  </si>
  <si>
    <t>上涨天数</t>
  </si>
  <si>
    <t>下跌天数</t>
  </si>
  <si>
    <t>最大连续上涨天数</t>
  </si>
  <si>
    <t>最大连续下跌天数</t>
  </si>
  <si>
    <t>统计天数</t>
    <phoneticPr fontId="6" type="noConversion"/>
  </si>
  <si>
    <t>指标编号</t>
  </si>
  <si>
    <t>指标名称</t>
  </si>
  <si>
    <t>指标值</t>
  </si>
  <si>
    <t>证券代码编号</t>
    <phoneticPr fontId="6" type="noConversion"/>
  </si>
  <si>
    <t>市场编号</t>
    <phoneticPr fontId="6" type="noConversion"/>
  </si>
  <si>
    <t>证券名称</t>
    <phoneticPr fontId="6" type="noConversion"/>
  </si>
  <si>
    <t>昨收盘价</t>
  </si>
  <si>
    <t>今收盘价</t>
  </si>
  <si>
    <t>证券代码</t>
    <phoneticPr fontId="6" type="noConversion"/>
  </si>
  <si>
    <t>日胜率</t>
    <phoneticPr fontId="6" type="noConversion"/>
  </si>
  <si>
    <t>期初份额累计净值</t>
  </si>
  <si>
    <t>期末份额累计净值</t>
  </si>
  <si>
    <t>day_win_ratio</t>
    <phoneticPr fontId="6" type="noConversion"/>
  </si>
  <si>
    <t>region_type</t>
    <phoneticPr fontId="6" type="noConversion"/>
  </si>
  <si>
    <t>rise_days</t>
    <phoneticPr fontId="6" type="noConversion"/>
  </si>
  <si>
    <t>fall_days</t>
    <phoneticPr fontId="6" type="noConversion"/>
  </si>
  <si>
    <t>max_cont_rise_days</t>
    <phoneticPr fontId="6" type="noConversion"/>
  </si>
  <si>
    <t>max_cont_fall_days</t>
    <phoneticPr fontId="6" type="noConversion"/>
  </si>
  <si>
    <t>begin_share_net_total</t>
    <phoneticPr fontId="6" type="noConversion"/>
  </si>
  <si>
    <t>end_share_net_total</t>
    <phoneticPr fontId="6" type="noConversion"/>
  </si>
  <si>
    <t>统计周数</t>
  </si>
  <si>
    <t>上涨周数</t>
  </si>
  <si>
    <t>下跌周数</t>
  </si>
  <si>
    <t>周胜率</t>
  </si>
  <si>
    <t>today_close_price</t>
    <phoneticPr fontId="6" type="noConversion"/>
  </si>
  <si>
    <t>pre_close_price</t>
    <phoneticPr fontId="6" type="noConversion"/>
  </si>
  <si>
    <t>统计产品区间短内上涨天数，下跌天数、上涨周数、日胜率、周胜率等</t>
    <phoneticPr fontId="6" type="noConversion"/>
  </si>
  <si>
    <t>统计指数区间短内上涨天数，下跌天数、上涨周数、日胜率、周胜率等</t>
    <phoneticPr fontId="6" type="noConversion"/>
  </si>
  <si>
    <t>share_net</t>
    <phoneticPr fontId="6" type="noConversion"/>
  </si>
  <si>
    <t>share_net_total</t>
    <phoneticPr fontId="6" type="noConversion"/>
  </si>
  <si>
    <t>indicator_id</t>
    <phoneticPr fontId="6" type="noConversion"/>
  </si>
  <si>
    <t>indicator_name</t>
    <phoneticPr fontId="6" type="noConversion"/>
  </si>
  <si>
    <t>indicator_value</t>
    <phoneticPr fontId="6" type="noConversion"/>
  </si>
  <si>
    <t>region_type_name</t>
    <phoneticPr fontId="6" type="noConversion"/>
  </si>
  <si>
    <t>week_cnt</t>
    <phoneticPr fontId="6" type="noConversion"/>
  </si>
  <si>
    <t>rise_weeks</t>
    <phoneticPr fontId="6" type="noConversion"/>
  </si>
  <si>
    <t>fall_weeks</t>
    <phoneticPr fontId="6" type="noConversion"/>
  </si>
  <si>
    <t>week_win_ratio</t>
    <phoneticPr fontId="6" type="noConversion"/>
  </si>
  <si>
    <t>区间类型</t>
    <phoneticPr fontId="6" type="noConversion"/>
  </si>
  <si>
    <t>stock_code</t>
    <phoneticPr fontId="6" type="noConversion"/>
  </si>
  <si>
    <t>varchar(6)</t>
    <phoneticPr fontId="6" type="noConversion"/>
  </si>
  <si>
    <t>与交易所一致的证券代码</t>
    <phoneticPr fontId="6" type="noConversion"/>
  </si>
  <si>
    <t>stock_name</t>
    <phoneticPr fontId="6" type="noConversion"/>
  </si>
  <si>
    <t>业绩基准值</t>
    <phoneticPr fontId="6" type="noConversion"/>
  </si>
  <si>
    <t>比较值</t>
  </si>
  <si>
    <t>业绩比较基准</t>
  </si>
  <si>
    <t>指标说明</t>
  </si>
  <si>
    <t>achi_compa_crite</t>
    <phoneticPr fontId="6" type="noConversion"/>
  </si>
  <si>
    <t>indicator_memo</t>
    <phoneticPr fontId="6" type="noConversion"/>
  </si>
  <si>
    <t>achi_crite_value</t>
    <phoneticPr fontId="6" type="noConversion"/>
  </si>
  <si>
    <t>cmp_value</t>
    <phoneticPr fontId="6" type="noConversion"/>
  </si>
  <si>
    <t>净值变化</t>
    <phoneticPr fontId="5" type="noConversion"/>
  </si>
  <si>
    <t>net_change</t>
    <phoneticPr fontId="5" type="noConversion"/>
  </si>
  <si>
    <t>净值增长率</t>
    <phoneticPr fontId="5" type="noConversion"/>
  </si>
  <si>
    <t>net_growth_rate</t>
    <phoneticPr fontId="5" type="noConversion"/>
  </si>
  <si>
    <t>行情变化</t>
    <phoneticPr fontId="5" type="noConversion"/>
  </si>
  <si>
    <t>price_change</t>
    <phoneticPr fontId="5" type="noConversion"/>
  </si>
  <si>
    <t>行情增长率</t>
    <phoneticPr fontId="5" type="noConversion"/>
  </si>
  <si>
    <t>price_growth_rate</t>
    <phoneticPr fontId="5" type="noConversion"/>
  </si>
  <si>
    <t>开始日期</t>
    <phoneticPr fontId="6" type="noConversion"/>
  </si>
  <si>
    <t>结束日期</t>
    <phoneticPr fontId="6" type="noConversion"/>
  </si>
  <si>
    <t>分组序号</t>
    <phoneticPr fontId="6" type="noConversion"/>
  </si>
  <si>
    <t>grp_row</t>
    <phoneticPr fontId="6" type="noConversion"/>
  </si>
  <si>
    <t>上一份额净值</t>
  </si>
  <si>
    <t>昨日份额累计净值</t>
    <phoneticPr fontId="6" type="noConversion"/>
  </si>
  <si>
    <t>基金份额总额</t>
  </si>
  <si>
    <t>fund_share_total</t>
    <phoneticPr fontId="5" type="noConversion"/>
  </si>
  <si>
    <t>input</t>
    <phoneticPr fontId="5" type="noConversion"/>
  </si>
  <si>
    <t>DECIMAL</t>
    <phoneticPr fontId="5" type="noConversion"/>
  </si>
  <si>
    <t>double</t>
    <phoneticPr fontId="5" type="noConversion"/>
  </si>
  <si>
    <t>基金资产净值</t>
  </si>
  <si>
    <t>fund_asset_net</t>
    <phoneticPr fontId="5" type="noConversion"/>
  </si>
  <si>
    <t>日净值增长率</t>
  </si>
  <si>
    <t>pd_nav_day_ratio</t>
    <phoneticPr fontId="5" type="noConversion"/>
  </si>
  <si>
    <t>月净值增长率</t>
  </si>
  <si>
    <t>pd_nav_month_ratio</t>
    <phoneticPr fontId="5" type="noConversion"/>
  </si>
  <si>
    <t>资产市值</t>
  </si>
  <si>
    <t>asset_market_value</t>
    <phoneticPr fontId="5" type="noConversion"/>
  </si>
  <si>
    <t>行业编号</t>
    <phoneticPr fontId="5" type="noConversion"/>
  </si>
  <si>
    <t>行业代码</t>
    <phoneticPr fontId="5" type="noConversion"/>
  </si>
  <si>
    <t>行业名称</t>
    <phoneticPr fontId="5" type="noConversion"/>
  </si>
  <si>
    <t>行业级别</t>
    <phoneticPr fontId="5" type="noConversion"/>
  </si>
  <si>
    <t>上级行业编号</t>
    <phoneticPr fontId="5" type="noConversion"/>
  </si>
  <si>
    <t>行业标准</t>
    <phoneticPr fontId="5" type="noConversion"/>
  </si>
  <si>
    <t>一级行业代码</t>
    <phoneticPr fontId="5" type="noConversion"/>
  </si>
  <si>
    <t>一级行业名称</t>
    <phoneticPr fontId="5" type="noConversion"/>
  </si>
  <si>
    <t>二级行业代码</t>
    <phoneticPr fontId="5" type="noConversion"/>
  </si>
  <si>
    <t>二级行业名称</t>
    <phoneticPr fontId="5" type="noConversion"/>
  </si>
  <si>
    <t>三级行业代码</t>
    <phoneticPr fontId="5" type="noConversion"/>
  </si>
  <si>
    <t>三级行业名称</t>
    <phoneticPr fontId="5" type="noConversion"/>
  </si>
  <si>
    <t>四级行业代码</t>
    <phoneticPr fontId="5" type="noConversion"/>
  </si>
  <si>
    <t>四级行业名称</t>
    <phoneticPr fontId="5" type="noConversion"/>
  </si>
  <si>
    <t>行业编号</t>
    <phoneticPr fontId="6" type="noConversion"/>
  </si>
  <si>
    <t>行业代码</t>
    <phoneticPr fontId="6" type="noConversion"/>
  </si>
  <si>
    <t>行业标准</t>
    <phoneticPr fontId="6" type="noConversion"/>
  </si>
  <si>
    <t>industry_std</t>
    <phoneticPr fontId="5" type="noConversion"/>
  </si>
  <si>
    <t>industry_id</t>
    <phoneticPr fontId="5" type="noConversion"/>
  </si>
  <si>
    <t>industry_code</t>
    <phoneticPr fontId="5" type="noConversion"/>
  </si>
  <si>
    <t>first_industry_name</t>
    <phoneticPr fontId="5" type="noConversion"/>
  </si>
  <si>
    <t>second_industry_code</t>
    <phoneticPr fontId="5" type="noConversion"/>
  </si>
  <si>
    <t>second_industry_name</t>
    <phoneticPr fontId="5" type="noConversion"/>
  </si>
  <si>
    <t>third_industry_code</t>
    <phoneticPr fontId="5" type="noConversion"/>
  </si>
  <si>
    <t>third_industry_name</t>
    <phoneticPr fontId="5" type="noConversion"/>
  </si>
  <si>
    <t>fourth_industry_code</t>
    <phoneticPr fontId="5" type="noConversion"/>
  </si>
  <si>
    <t>fourth_industry_name</t>
    <phoneticPr fontId="5" type="noConversion"/>
  </si>
  <si>
    <t>产品编号</t>
    <phoneticPr fontId="5" type="noConversion"/>
  </si>
  <si>
    <t>机构编号</t>
    <phoneticPr fontId="5" type="noConversion"/>
  </si>
  <si>
    <t>产品名称</t>
    <phoneticPr fontId="5" type="noConversion"/>
  </si>
  <si>
    <t>权重比例</t>
    <phoneticPr fontId="5" type="noConversion"/>
  </si>
  <si>
    <t>初始化日期</t>
    <phoneticPr fontId="5" type="noConversion"/>
  </si>
  <si>
    <t>持仓市值</t>
    <phoneticPr fontId="5" type="noConversion"/>
  </si>
  <si>
    <t>浮动盈亏</t>
    <phoneticPr fontId="5" type="noConversion"/>
  </si>
  <si>
    <t>实现盈亏</t>
    <phoneticPr fontId="5" type="noConversion"/>
  </si>
  <si>
    <t>篮子数量</t>
    <phoneticPr fontId="5" type="noConversion"/>
  </si>
  <si>
    <t>成本金额</t>
    <phoneticPr fontId="5" type="noConversion"/>
  </si>
  <si>
    <t>当前沪市市值、当前深市市值、近二十日市值</t>
    <phoneticPr fontId="6" type="noConversion"/>
  </si>
  <si>
    <t>收录不同行业分类标准下，各行业的行业代码、行业名称、行业级别等。对应聚源“行业类别表”</t>
    <phoneticPr fontId="6" type="noConversion"/>
  </si>
  <si>
    <t>描述上市公司在证监会行业划分、中信行业划分。对应聚源“公司行业划分表”。</t>
    <phoneticPr fontId="6" type="noConversion"/>
  </si>
  <si>
    <t>basket_qty</t>
    <phoneticPr fontId="5" type="noConversion"/>
  </si>
  <si>
    <t>industry_classification</t>
    <phoneticPr fontId="5" type="noConversion"/>
  </si>
  <si>
    <t>parent_industry_id</t>
    <phoneticPr fontId="5" type="noConversion"/>
  </si>
  <si>
    <t>posi_market_value</t>
    <phoneticPr fontId="5" type="noConversion"/>
  </si>
  <si>
    <t>float_pandl</t>
    <phoneticPr fontId="5" type="noConversion"/>
  </si>
  <si>
    <t>weight_ratio</t>
    <phoneticPr fontId="5" type="noConversion"/>
  </si>
  <si>
    <t>持仓市值</t>
    <phoneticPr fontId="6" type="noConversion"/>
  </si>
  <si>
    <t>证券代码编号</t>
    <phoneticPr fontId="5" type="noConversion"/>
  </si>
  <si>
    <t>产品编号</t>
    <phoneticPr fontId="5" type="noConversion"/>
  </si>
  <si>
    <t>U</t>
    <phoneticPr fontId="5" type="noConversion"/>
  </si>
  <si>
    <t>posi_market_value</t>
    <phoneticPr fontId="6" type="noConversion"/>
  </si>
  <si>
    <t>证券代码</t>
    <phoneticPr fontId="5" type="noConversion"/>
  </si>
  <si>
    <t>产品_持仓表，对原始数据第一步汇总</t>
    <phoneticPr fontId="5" type="noConversion"/>
  </si>
  <si>
    <t>vi_tdserp_strike</t>
    <phoneticPr fontId="6" type="noConversion"/>
  </si>
  <si>
    <t>SELECT</t>
    <phoneticPr fontId="5" type="noConversion"/>
  </si>
  <si>
    <t>订单价格</t>
    <phoneticPr fontId="6" type="noConversion"/>
  </si>
  <si>
    <t>order_price</t>
    <phoneticPr fontId="6" type="noConversion"/>
  </si>
  <si>
    <t>订单所填报的交易价格</t>
    <phoneticPr fontId="6" type="noConversion"/>
  </si>
  <si>
    <t>订单数量</t>
    <phoneticPr fontId="6" type="noConversion"/>
  </si>
  <si>
    <t>order_qty</t>
    <phoneticPr fontId="6" type="noConversion"/>
  </si>
  <si>
    <t>订单所填报的交易数量</t>
    <phoneticPr fontId="6" type="noConversion"/>
  </si>
  <si>
    <t>strike_qty</t>
    <phoneticPr fontId="6" type="noConversion"/>
  </si>
  <si>
    <t>订单实际成交的数量</t>
    <phoneticPr fontId="6" type="noConversion"/>
  </si>
  <si>
    <t>strike_price</t>
    <phoneticPr fontId="6" type="noConversion"/>
  </si>
  <si>
    <t>订单实际成交的均价</t>
    <phoneticPr fontId="6" type="noConversion"/>
  </si>
  <si>
    <t>成交金额</t>
    <phoneticPr fontId="5" type="noConversion"/>
  </si>
  <si>
    <t>strike_amt</t>
    <phoneticPr fontId="6" type="noConversion"/>
  </si>
  <si>
    <t>订单实际成交的成交总金额</t>
    <phoneticPr fontId="6" type="noConversion"/>
  </si>
  <si>
    <t>买入数量</t>
    <phoneticPr fontId="5" type="noConversion"/>
  </si>
  <si>
    <t>buy_qty</t>
    <phoneticPr fontId="5" type="noConversion"/>
  </si>
  <si>
    <t>买入金额</t>
    <phoneticPr fontId="5" type="noConversion"/>
  </si>
  <si>
    <t>buy_amt</t>
    <phoneticPr fontId="5" type="noConversion"/>
  </si>
  <si>
    <t>买入成交价</t>
    <phoneticPr fontId="5" type="noConversion"/>
  </si>
  <si>
    <t>buy_strike_price</t>
    <phoneticPr fontId="5" type="noConversion"/>
  </si>
  <si>
    <t>卖出数量</t>
    <phoneticPr fontId="5" type="noConversion"/>
  </si>
  <si>
    <t>sell_qty</t>
    <phoneticPr fontId="6" type="noConversion"/>
  </si>
  <si>
    <t>卖出金额</t>
    <phoneticPr fontId="5" type="noConversion"/>
  </si>
  <si>
    <t>卖出成交价</t>
    <phoneticPr fontId="5" type="noConversion"/>
  </si>
  <si>
    <t>sell_strike_price</t>
    <phoneticPr fontId="5" type="noConversion"/>
  </si>
  <si>
    <t>数量差额</t>
    <phoneticPr fontId="5" type="noConversion"/>
  </si>
  <si>
    <t>diff_qty</t>
    <phoneticPr fontId="6" type="noConversion"/>
  </si>
  <si>
    <t>买入开始时间</t>
    <phoneticPr fontId="6" type="noConversion"/>
  </si>
  <si>
    <t>buy_begin_time</t>
    <phoneticPr fontId="6" type="noConversion"/>
  </si>
  <si>
    <t>买入结束时间</t>
    <phoneticPr fontId="6" type="noConversion"/>
  </si>
  <si>
    <t>buy_end_time</t>
    <phoneticPr fontId="6" type="noConversion"/>
  </si>
  <si>
    <t>卖出开始时间</t>
    <phoneticPr fontId="6" type="noConversion"/>
  </si>
  <si>
    <t>sell_begin_time</t>
    <phoneticPr fontId="6" type="noConversion"/>
  </si>
  <si>
    <t>卖出结束时间</t>
    <phoneticPr fontId="6" type="noConversion"/>
  </si>
  <si>
    <t>sell_end_time</t>
    <phoneticPr fontId="6" type="noConversion"/>
  </si>
  <si>
    <t>证券名称</t>
    <phoneticPr fontId="5" type="noConversion"/>
  </si>
  <si>
    <t>机构买卖汇总</t>
    <phoneticPr fontId="5" type="noConversion"/>
  </si>
  <si>
    <t>产品买卖汇总</t>
    <phoneticPr fontId="5" type="noConversion"/>
  </si>
  <si>
    <t>产品汇总</t>
    <phoneticPr fontId="5" type="noConversion"/>
  </si>
  <si>
    <t>货币基金资产</t>
    <phoneticPr fontId="5" type="noConversion"/>
  </si>
  <si>
    <t>money_fund_asset</t>
    <phoneticPr fontId="5" type="noConversion"/>
  </si>
  <si>
    <t>行情成交数量</t>
    <phoneticPr fontId="5" type="noConversion"/>
  </si>
  <si>
    <t>行情成交金额</t>
    <phoneticPr fontId="5" type="noConversion"/>
  </si>
  <si>
    <t>成交均价</t>
    <phoneticPr fontId="5" type="noConversion"/>
  </si>
  <si>
    <t>strike_aver_price</t>
    <phoneticPr fontId="5" type="noConversion"/>
  </si>
  <si>
    <t>quot_strike_amt</t>
    <phoneticPr fontId="5" type="noConversion"/>
  </si>
  <si>
    <t>quot_strike_qty</t>
    <phoneticPr fontId="5" type="noConversion"/>
  </si>
  <si>
    <t>开始日期</t>
    <phoneticPr fontId="5" type="noConversion"/>
  </si>
  <si>
    <t>begin_date</t>
    <phoneticPr fontId="5" type="noConversion"/>
  </si>
  <si>
    <t>datepicker</t>
    <phoneticPr fontId="5" type="noConversion"/>
  </si>
  <si>
    <t>结束日期</t>
    <phoneticPr fontId="5" type="noConversion"/>
  </si>
  <si>
    <t>end_date</t>
    <phoneticPr fontId="5" type="noConversion"/>
  </si>
  <si>
    <t>份额净值</t>
    <phoneticPr fontId="6" type="noConversion"/>
  </si>
  <si>
    <t>份额累计净值</t>
    <phoneticPr fontId="6" type="noConversion"/>
  </si>
  <si>
    <t>夏普比率</t>
    <phoneticPr fontId="6" type="noConversion"/>
  </si>
  <si>
    <t>sharpe_ration</t>
    <phoneticPr fontId="6" type="noConversion"/>
  </si>
  <si>
    <t>最大回撤</t>
    <phoneticPr fontId="6" type="noConversion"/>
  </si>
  <si>
    <t>max_retracement</t>
    <phoneticPr fontId="6" type="noConversion"/>
  </si>
  <si>
    <t>年化收益率</t>
    <phoneticPr fontId="6" type="noConversion"/>
  </si>
  <si>
    <t>annual_yield</t>
    <phoneticPr fontId="6" type="noConversion"/>
  </si>
  <si>
    <t>净值增长率标准差</t>
    <phoneticPr fontId="6" type="noConversion"/>
  </si>
  <si>
    <t>net_growth_rate_stdev</t>
    <phoneticPr fontId="6" type="noConversion"/>
  </si>
  <si>
    <t>业绩比较基准收益率</t>
    <phoneticPr fontId="6" type="noConversion"/>
  </si>
  <si>
    <t>achi_compa_pandl_ratio</t>
    <phoneticPr fontId="6" type="noConversion"/>
  </si>
  <si>
    <t>机构编号</t>
    <phoneticPr fontId="5" type="noConversion"/>
  </si>
  <si>
    <t>无风险利率</t>
    <phoneticPr fontId="5" type="noConversion"/>
  </si>
  <si>
    <t>报表夏普比率</t>
    <phoneticPr fontId="5" type="noConversion"/>
  </si>
  <si>
    <t>买入金额</t>
    <phoneticPr fontId="5" type="noConversion"/>
  </si>
  <si>
    <t>卖出金额</t>
    <phoneticPr fontId="5" type="noConversion"/>
  </si>
  <si>
    <t>期初单位净值</t>
    <phoneticPr fontId="5" type="noConversion"/>
  </si>
  <si>
    <t>期末单位净值</t>
    <phoneticPr fontId="5" type="noConversion"/>
  </si>
  <si>
    <t>日均产品总份额</t>
    <phoneticPr fontId="5" type="noConversion"/>
  </si>
  <si>
    <t>当前月份</t>
    <phoneticPr fontId="5" type="noConversion"/>
  </si>
  <si>
    <t>统计天数</t>
    <phoneticPr fontId="5" type="noConversion"/>
  </si>
  <si>
    <t>日均净资产</t>
    <phoneticPr fontId="5" type="noConversion"/>
  </si>
  <si>
    <t>日均总资产</t>
    <phoneticPr fontId="5" type="noConversion"/>
  </si>
  <si>
    <t>日均股票资产</t>
    <phoneticPr fontId="5" type="noConversion"/>
  </si>
  <si>
    <t>日均期货资产</t>
    <phoneticPr fontId="5" type="noConversion"/>
  </si>
  <si>
    <t>日均期权资产</t>
    <phoneticPr fontId="5" type="noConversion"/>
  </si>
  <si>
    <t>日均权证资产</t>
    <phoneticPr fontId="5" type="noConversion"/>
  </si>
  <si>
    <t>日均基金资产</t>
    <phoneticPr fontId="5" type="noConversion"/>
  </si>
  <si>
    <t>日均现金资产</t>
    <phoneticPr fontId="5" type="noConversion"/>
  </si>
  <si>
    <t>日均回购资产</t>
    <phoneticPr fontId="5" type="noConversion"/>
  </si>
  <si>
    <t>日均债券资产</t>
    <phoneticPr fontId="5" type="noConversion"/>
  </si>
  <si>
    <t>日均货币基金资产</t>
    <phoneticPr fontId="5" type="noConversion"/>
  </si>
  <si>
    <t>期初净资产</t>
    <phoneticPr fontId="5" type="noConversion"/>
  </si>
  <si>
    <t>期末净资产</t>
    <phoneticPr fontId="5" type="noConversion"/>
  </si>
  <si>
    <t>avg_nav_asset</t>
    <phoneticPr fontId="5" type="noConversion"/>
  </si>
  <si>
    <t>avg_total_asset</t>
    <phoneticPr fontId="5" type="noConversion"/>
  </si>
  <si>
    <t>avg_stock_asset</t>
    <phoneticPr fontId="5" type="noConversion"/>
  </si>
  <si>
    <t>avg_futu_asset</t>
    <phoneticPr fontId="5" type="noConversion"/>
  </si>
  <si>
    <t>avg_option_asset</t>
    <phoneticPr fontId="5" type="noConversion"/>
  </si>
  <si>
    <t>avg_warrant_asset</t>
    <phoneticPr fontId="5" type="noConversion"/>
  </si>
  <si>
    <t>avg_fund_asset</t>
    <phoneticPr fontId="5" type="noConversion"/>
  </si>
  <si>
    <t>avg_cash_asset</t>
    <phoneticPr fontId="5" type="noConversion"/>
  </si>
  <si>
    <t>avg_repo_asset</t>
    <phoneticPr fontId="5" type="noConversion"/>
  </si>
  <si>
    <t>avg_bond_asset</t>
    <phoneticPr fontId="5" type="noConversion"/>
  </si>
  <si>
    <t>avg_money_fund_asset</t>
    <phoneticPr fontId="5" type="noConversion"/>
  </si>
  <si>
    <t>end_unit_nav</t>
    <phoneticPr fontId="5" type="noConversion"/>
  </si>
  <si>
    <t>end_nav_asset</t>
    <phoneticPr fontId="5" type="noConversion"/>
  </si>
  <si>
    <t>avg_pd_all_share</t>
    <phoneticPr fontId="5" type="noConversion"/>
  </si>
  <si>
    <t>按日汇总，当日的买入、卖出金额、股票数量、日均净资产、日均股票市值</t>
    <phoneticPr fontId="5" type="noConversion"/>
  </si>
  <si>
    <t>curr_month</t>
    <phoneticPr fontId="5" type="noConversion"/>
  </si>
  <si>
    <t>开始日期</t>
    <phoneticPr fontId="5" type="noConversion"/>
  </si>
  <si>
    <t>结束日期</t>
    <phoneticPr fontId="5" type="noConversion"/>
  </si>
  <si>
    <t>字段名</t>
    <phoneticPr fontId="6" type="noConversion"/>
  </si>
  <si>
    <t>字段</t>
    <phoneticPr fontId="6" type="noConversion"/>
  </si>
  <si>
    <t>字段类型</t>
    <phoneticPr fontId="6" type="noConversion"/>
  </si>
  <si>
    <t>是否主键</t>
    <phoneticPr fontId="6" type="noConversion"/>
  </si>
  <si>
    <t>字段说明</t>
    <phoneticPr fontId="6" type="noConversion"/>
  </si>
  <si>
    <t>input</t>
    <phoneticPr fontId="6" type="noConversion"/>
  </si>
  <si>
    <t>交易组编号</t>
    <phoneticPr fontId="6" type="noConversion"/>
  </si>
  <si>
    <t>input</t>
  </si>
  <si>
    <t>exch_crncy_type</t>
    <phoneticPr fontId="6" type="noConversion"/>
  </si>
  <si>
    <t>汇率</t>
    <phoneticPr fontId="6" type="noConversion"/>
  </si>
  <si>
    <t>exch_rate</t>
    <phoneticPr fontId="6" type="noConversion"/>
  </si>
  <si>
    <t>交易代码编号</t>
  </si>
  <si>
    <t>trade_code_no</t>
    <phoneticPr fontId="6" type="noConversion"/>
  </si>
  <si>
    <t>标的代码编号</t>
  </si>
  <si>
    <t>target_code_no</t>
    <phoneticPr fontId="6" type="noConversion"/>
  </si>
  <si>
    <t>待入账数量</t>
    <phoneticPr fontId="6" type="noConversion"/>
  </si>
  <si>
    <t>pre_entry_qty</t>
    <phoneticPr fontId="6" type="noConversion"/>
  </si>
  <si>
    <t>准备进行交收处理的发生数量</t>
    <phoneticPr fontId="6" type="noConversion"/>
  </si>
  <si>
    <t>待入账金额</t>
  </si>
  <si>
    <t>pre_entry_amt</t>
    <phoneticPr fontId="6" type="noConversion"/>
  </si>
  <si>
    <t>准备进行交收处理的资金发生金额</t>
    <phoneticPr fontId="6" type="noConversion"/>
  </si>
  <si>
    <t>impawn_ratio</t>
    <phoneticPr fontId="6" type="noConversion"/>
  </si>
  <si>
    <t>债券计提利息</t>
    <phoneticPr fontId="6" type="noConversion"/>
  </si>
  <si>
    <t>bond_accr_intrst</t>
    <phoneticPr fontId="6" type="noConversion"/>
  </si>
  <si>
    <t>业务标志</t>
    <phoneticPr fontId="6" type="noConversion"/>
  </si>
  <si>
    <t>busi_flag</t>
    <phoneticPr fontId="6" type="noConversion"/>
  </si>
  <si>
    <t>发生的业务类型标识</t>
    <phoneticPr fontId="6" type="noConversion"/>
  </si>
  <si>
    <t>账户登记标志</t>
    <phoneticPr fontId="6" type="noConversion"/>
  </si>
  <si>
    <t>act_record_flag</t>
    <phoneticPr fontId="6" type="noConversion"/>
  </si>
  <si>
    <t>账户系统结算登记处理标志</t>
    <phoneticPr fontId="6" type="noConversion"/>
  </si>
  <si>
    <t>账户入账标志</t>
    <phoneticPr fontId="6" type="noConversion"/>
  </si>
  <si>
    <t>acco_entry_flag</t>
    <phoneticPr fontId="6" type="noConversion"/>
  </si>
  <si>
    <t>入账资金流水号</t>
    <phoneticPr fontId="6" type="noConversion"/>
  </si>
  <si>
    <t>entry_money_jour_no</t>
    <phoneticPr fontId="6" type="noConversion"/>
  </si>
  <si>
    <t>对应于入账资金流水表中记录的row_id</t>
    <phoneticPr fontId="6" type="noConversion"/>
  </si>
  <si>
    <t>BIGINT</t>
    <phoneticPr fontId="6" type="noConversion"/>
  </si>
  <si>
    <t>uint64</t>
    <phoneticPr fontId="6" type="noConversion"/>
  </si>
  <si>
    <t>ulong</t>
    <phoneticPr fontId="6" type="noConversion"/>
  </si>
  <si>
    <t>入账状态</t>
    <phoneticPr fontId="6" type="noConversion"/>
  </si>
  <si>
    <t>entry_status</t>
    <phoneticPr fontId="6" type="noConversion"/>
  </si>
  <si>
    <t>入账记录的处理状态</t>
    <phoneticPr fontId="6" type="noConversion"/>
  </si>
  <si>
    <t>登记日期</t>
    <phoneticPr fontId="6" type="noConversion"/>
  </si>
  <si>
    <t>reg_date</t>
    <phoneticPr fontId="6" type="noConversion"/>
  </si>
  <si>
    <t>到账日期</t>
    <phoneticPr fontId="6" type="noConversion"/>
  </si>
  <si>
    <t>arrive_date</t>
    <phoneticPr fontId="6" type="noConversion"/>
  </si>
  <si>
    <t>上市日期</t>
    <phoneticPr fontId="6" type="noConversion"/>
  </si>
  <si>
    <t>begin_trade_date</t>
    <phoneticPr fontId="6" type="noConversion"/>
  </si>
  <si>
    <t>索引</t>
    <phoneticPr fontId="6" type="noConversion"/>
  </si>
  <si>
    <t>产品_资产表，对原始数据第一步汇总</t>
    <phoneticPr fontId="6" type="noConversion"/>
  </si>
  <si>
    <t>证券名称</t>
    <phoneticPr fontId="5" type="noConversion"/>
  </si>
  <si>
    <t>产品名称</t>
    <phoneticPr fontId="5" type="noConversion"/>
  </si>
  <si>
    <t>券商编号</t>
    <phoneticPr fontId="5" type="noConversion"/>
  </si>
  <si>
    <t>券商名称</t>
    <phoneticPr fontId="5" type="noConversion"/>
  </si>
  <si>
    <t>佣金费率</t>
    <phoneticPr fontId="5" type="noConversion"/>
  </si>
  <si>
    <t>券商自主类型</t>
    <phoneticPr fontId="5" type="noConversion"/>
  </si>
  <si>
    <t>commis_ratio</t>
    <phoneticPr fontId="5" type="noConversion"/>
  </si>
  <si>
    <t>broker_my_type</t>
    <phoneticPr fontId="5" type="noConversion"/>
  </si>
  <si>
    <t>账户余额</t>
    <phoneticPr fontId="6" type="noConversion"/>
  </si>
  <si>
    <t>acco_cash</t>
    <phoneticPr fontId="6" type="noConversion"/>
  </si>
  <si>
    <t>其他资产</t>
    <phoneticPr fontId="6" type="noConversion"/>
  </si>
  <si>
    <t>other_asset</t>
    <phoneticPr fontId="6" type="noConversion"/>
  </si>
  <si>
    <t>产品总份额</t>
    <phoneticPr fontId="5" type="noConversion"/>
  </si>
  <si>
    <t>当前份额</t>
    <phoneticPr fontId="5" type="noConversion"/>
  </si>
  <si>
    <t>瀚信报表需求字段</t>
    <phoneticPr fontId="6" type="noConversion"/>
  </si>
  <si>
    <t>期初净资产</t>
    <phoneticPr fontId="5" type="noConversion"/>
  </si>
  <si>
    <t>begin_NAV</t>
    <phoneticPr fontId="5" type="noConversion"/>
  </si>
  <si>
    <t>上年产品净值</t>
    <phoneticPr fontId="5" type="noConversion"/>
  </si>
  <si>
    <t>last_year_pd_nav</t>
    <phoneticPr fontId="5" type="noConversion"/>
  </si>
  <si>
    <t>U</t>
    <phoneticPr fontId="5" type="noConversion"/>
  </si>
  <si>
    <t>费前累计净值</t>
    <phoneticPr fontId="6" type="noConversion"/>
  </si>
  <si>
    <t>费后累计净值</t>
    <phoneticPr fontId="6" type="noConversion"/>
  </si>
  <si>
    <t>pre_fee_share_net_total</t>
    <phoneticPr fontId="6" type="noConversion"/>
  </si>
  <si>
    <t>post_fee_share_net_total</t>
    <phoneticPr fontId="6" type="noConversion"/>
  </si>
  <si>
    <t>业绩报酬</t>
    <phoneticPr fontId="5" type="noConversion"/>
  </si>
  <si>
    <t>累计净值类型</t>
    <phoneticPr fontId="6" type="noConversion"/>
  </si>
  <si>
    <t>报告附加信息</t>
    <phoneticPr fontId="6" type="noConversion"/>
  </si>
  <si>
    <t>rpt_add_info</t>
    <phoneticPr fontId="6" type="noConversion"/>
  </si>
  <si>
    <t>配置编号</t>
    <phoneticPr fontId="5" type="noConversion"/>
  </si>
  <si>
    <t>配置名称</t>
    <phoneticPr fontId="5" type="noConversion"/>
  </si>
  <si>
    <t>备注信息</t>
    <phoneticPr fontId="5" type="noConversion"/>
  </si>
  <si>
    <t>显示顺序</t>
  </si>
  <si>
    <t>show_order</t>
    <phoneticPr fontId="5" type="noConversion"/>
  </si>
  <si>
    <t>0</t>
    <phoneticPr fontId="5" type="noConversion"/>
  </si>
  <si>
    <t>世诚的业绩报告的附加信息，pd_no=0表示公司的产品</t>
    <phoneticPr fontId="5" type="noConversion"/>
  </si>
  <si>
    <t>配置显示业绩报告的显示内容编号。</t>
    <phoneticPr fontId="5" type="noConversion"/>
  </si>
  <si>
    <t>配置显示业绩报告的显示内容、顺序等</t>
    <phoneticPr fontId="5" type="noConversion"/>
  </si>
  <si>
    <t>config_no</t>
    <phoneticPr fontId="5" type="noConversion"/>
  </si>
  <si>
    <t>config_name</t>
    <phoneticPr fontId="5" type="noConversion"/>
  </si>
  <si>
    <t>achieve_performance</t>
    <phoneticPr fontId="5" type="noConversion"/>
  </si>
  <si>
    <t>share_net_total_type</t>
    <phoneticPr fontId="5" type="noConversion"/>
  </si>
  <si>
    <t>上日初始化日期</t>
  </si>
  <si>
    <t>last_init_date</t>
    <phoneticPr fontId="5" type="noConversion"/>
  </si>
  <si>
    <t>上一日的系统初始化日期</t>
    <phoneticPr fontId="5" type="noConversion"/>
  </si>
  <si>
    <t>复权系数</t>
  </si>
  <si>
    <t>recover_param</t>
    <phoneticPr fontId="5" type="noConversion"/>
  </si>
  <si>
    <t>分红金额</t>
    <phoneticPr fontId="5" type="noConversion"/>
  </si>
  <si>
    <t>分红份额</t>
    <phoneticPr fontId="5" type="noConversion"/>
  </si>
  <si>
    <t>业绩提成金额</t>
    <phoneticPr fontId="5" type="noConversion"/>
  </si>
  <si>
    <t>业绩提成份额</t>
    <phoneticPr fontId="5" type="noConversion"/>
  </si>
  <si>
    <t>分红后单位净值</t>
    <phoneticPr fontId="6" type="noConversion"/>
  </si>
  <si>
    <t>业绩提成后单位净值</t>
    <phoneticPr fontId="6" type="noConversion"/>
  </si>
  <si>
    <t>divi_amt</t>
    <phoneticPr fontId="5" type="noConversion"/>
  </si>
  <si>
    <t>公司行为表的分红金额</t>
    <phoneticPr fontId="5" type="noConversion"/>
  </si>
  <si>
    <t>share_bonus_amt</t>
    <phoneticPr fontId="5" type="noConversion"/>
  </si>
  <si>
    <t>divi_share</t>
    <phoneticPr fontId="5" type="noConversion"/>
  </si>
  <si>
    <t>参与分红的份额</t>
    <phoneticPr fontId="5" type="noConversion"/>
  </si>
  <si>
    <t>share_bonus_share</t>
    <phoneticPr fontId="5" type="noConversion"/>
  </si>
  <si>
    <t>unit_nav_exclude_divi</t>
    <phoneticPr fontId="5" type="noConversion"/>
  </si>
  <si>
    <t>unit_nav_exclude_bonus</t>
    <phoneticPr fontId="5" type="noConversion"/>
  </si>
  <si>
    <t>买入金额</t>
    <phoneticPr fontId="5" type="noConversion"/>
  </si>
  <si>
    <t>卖出金额</t>
    <phoneticPr fontId="5" type="noConversion"/>
  </si>
  <si>
    <t>分红金额</t>
    <phoneticPr fontId="5" type="noConversion"/>
  </si>
  <si>
    <t>date_format(curdate(),'%Y%m%d')</t>
    <phoneticPr fontId="5" type="noConversion"/>
  </si>
  <si>
    <t>date_format(curtime(),'%H%i%s')</t>
    <phoneticPr fontId="5" type="noConversion"/>
  </si>
  <si>
    <t>tb_rpt_productinfo</t>
    <phoneticPr fontId="5" type="noConversion"/>
  </si>
  <si>
    <t>tb_rpt_productinfo_tmp</t>
    <phoneticPr fontId="5" type="noConversion"/>
  </si>
  <si>
    <t>tb_rpt_exgp_ex_info</t>
    <phoneticPr fontId="6" type="noConversion"/>
  </si>
  <si>
    <t>tb_rpt_productinfo_his</t>
    <phoneticPr fontId="5" type="noConversion"/>
  </si>
  <si>
    <t>tb_rpt_productasset_his</t>
    <phoneticPr fontId="5" type="noConversion"/>
  </si>
  <si>
    <t>tb_rpt_productholder</t>
    <phoneticPr fontId="5" type="noConversion"/>
  </si>
  <si>
    <t>tb_rpt_productholder_his</t>
    <phoneticPr fontId="5" type="noConversion"/>
  </si>
  <si>
    <t>tb_rpt_secu_order</t>
    <phoneticPr fontId="5" type="noConversion"/>
  </si>
  <si>
    <t>tb_rpt_secu_order_his</t>
    <phoneticPr fontId="5" type="noConversion"/>
  </si>
  <si>
    <t>tb_rpt_secu_execution</t>
    <phoneticPr fontId="5" type="noConversion"/>
  </si>
  <si>
    <t>tb_rpt_secu_execution_his</t>
    <phoneticPr fontId="5" type="noConversion"/>
  </si>
  <si>
    <t>tb_rpt_clsest_before_preentry</t>
    <phoneticPr fontId="6" type="noConversion"/>
  </si>
  <si>
    <t>tb_rpt_sum_co_stock_buy_sale_strike</t>
    <phoneticPr fontId="6" type="noConversion"/>
  </si>
  <si>
    <t>tb_rpt_sum_pd_stock_buy_sale_strike</t>
    <phoneticPr fontId="6" type="noConversion"/>
  </si>
  <si>
    <t>tb_rpt_sum_pd_stock_strike</t>
    <phoneticPr fontId="6" type="noConversion"/>
  </si>
  <si>
    <t>tb_rpt_monthsum_pd_posi_strike</t>
    <phoneticPr fontId="5" type="noConversion"/>
  </si>
  <si>
    <t>tb_rpt_tradeday</t>
    <phoneticPr fontId="5" type="noConversion"/>
  </si>
  <si>
    <t>tb_rpt_week_tradeday</t>
    <phoneticPr fontId="5" type="noConversion"/>
  </si>
  <si>
    <t>tb_rpt_return_basic</t>
    <phoneticPr fontId="5" type="noConversion"/>
  </si>
  <si>
    <t>tb_rpt_product_marketvalue</t>
    <phoneticPr fontId="5" type="noConversion"/>
  </si>
  <si>
    <t>tb_pdsepo_exgp_posi</t>
    <phoneticPr fontId="6" type="noConversion"/>
  </si>
  <si>
    <t>tb_pdsepo_exgp_posi_his</t>
    <phoneticPr fontId="6" type="noConversion"/>
  </si>
  <si>
    <t>tb_rpt_sequence</t>
    <phoneticPr fontId="6" type="noConversion"/>
  </si>
  <si>
    <t>tb_rpt_asset_class_define</t>
    <phoneticPr fontId="5" type="noConversion"/>
  </si>
  <si>
    <t>tb_rpt_pd_def_asset</t>
    <phoneticPr fontId="6" type="noConversion"/>
  </si>
  <si>
    <t>tb_rpt_pd_def_asset_his</t>
    <phoneticPr fontId="6" type="noConversion"/>
  </si>
  <si>
    <t>tb_rpt_asset_class_calc_formula</t>
    <phoneticPr fontId="5" type="noConversion"/>
  </si>
  <si>
    <t>tb_rpt_pd_asset_class_total</t>
    <phoneticPr fontId="5" type="noConversion"/>
  </si>
  <si>
    <t>tb_rpt_pd_month_rpt_add_info</t>
    <phoneticPr fontId="5" type="noConversion"/>
  </si>
  <si>
    <t>tb_rpt_month_rpt_config</t>
    <phoneticPr fontId="5" type="noConversion"/>
  </si>
  <si>
    <t>tb_rpt_co_month_rpt_config</t>
    <phoneticPr fontId="5" type="noConversion"/>
  </si>
  <si>
    <t>tb_rpt_week</t>
    <phoneticPr fontId="6" type="noConversion"/>
  </si>
  <si>
    <t>tb_rpt_region</t>
    <phoneticPr fontId="6" type="noConversion"/>
  </si>
  <si>
    <t>tb_rpt_pd_day_net</t>
    <phoneticPr fontId="6" type="noConversion"/>
  </si>
  <si>
    <t>tb_rpt_index_day_quota</t>
    <phoneticPr fontId="6" type="noConversion"/>
  </si>
  <si>
    <t>tb_rpt_pd_week_net</t>
    <phoneticPr fontId="6" type="noConversion"/>
  </si>
  <si>
    <t>tb_rpt_index_week_quota</t>
    <phoneticPr fontId="6" type="noConversion"/>
  </si>
  <si>
    <t>tb_rpt_pd_month_net</t>
    <phoneticPr fontId="6" type="noConversion"/>
  </si>
  <si>
    <t>tb_rpt_index_month_quota</t>
    <phoneticPr fontId="6" type="noConversion"/>
  </si>
  <si>
    <t>tb_rpt_pd_quarter_net</t>
    <phoneticPr fontId="6" type="noConversion"/>
  </si>
  <si>
    <t>tb_rpt_index_quarter_quota</t>
    <phoneticPr fontId="6" type="noConversion"/>
  </si>
  <si>
    <t>tb_rpt_pd_region_stat</t>
    <phoneticPr fontId="6" type="noConversion"/>
  </si>
  <si>
    <t>tb_rpt_index_region_stat</t>
    <phoneticPr fontId="6" type="noConversion"/>
  </si>
  <si>
    <t>tb_rpt_pd_region_indicator</t>
    <phoneticPr fontId="6" type="noConversion"/>
  </si>
  <si>
    <t>tb_rpt_index_region_indicator</t>
    <phoneticPr fontId="6" type="noConversion"/>
  </si>
  <si>
    <t>tb_rpt_pd_month_rpt_info</t>
    <phoneticPr fontId="6" type="noConversion"/>
  </si>
  <si>
    <t>tb_rpt_pd_std_region_indicator</t>
    <phoneticPr fontId="6" type="noConversion"/>
  </si>
  <si>
    <t>tb_rpt_pd_year_sharperatio</t>
    <phoneticPr fontId="6" type="noConversion"/>
  </si>
  <si>
    <t>tb_sys_industry</t>
    <phoneticPr fontId="6" type="noConversion"/>
  </si>
  <si>
    <t>tb_sys_industry_stock</t>
    <phoneticPr fontId="6" type="noConversion"/>
  </si>
  <si>
    <t>tb_rpt_pd_industry</t>
    <phoneticPr fontId="6" type="noConversion"/>
  </si>
  <si>
    <t>a</t>
    <phoneticPr fontId="6" type="noConversion"/>
  </si>
  <si>
    <t>interval_pandl</t>
    <phoneticPr fontId="6" type="noConversion"/>
  </si>
  <si>
    <t>区间盈亏</t>
  </si>
  <si>
    <t>net_price_flag</t>
    <phoneticPr fontId="6" type="noConversion"/>
  </si>
  <si>
    <t>净价标志</t>
    <phoneticPr fontId="6" type="noConversion"/>
  </si>
  <si>
    <t>fair_price</t>
    <phoneticPr fontId="6" type="noConversion"/>
  </si>
  <si>
    <t>公允价格</t>
    <phoneticPr fontId="6" type="noConversion"/>
  </si>
  <si>
    <t>last_price</t>
    <phoneticPr fontId="6" type="noConversion"/>
  </si>
  <si>
    <t>最新价</t>
    <phoneticPr fontId="6" type="noConversion"/>
  </si>
  <si>
    <t>t</t>
    <phoneticPr fontId="6" type="noConversion"/>
  </si>
  <si>
    <t>date_format(curdate(),'%Y%m%d')</t>
    <phoneticPr fontId="6" type="noConversion"/>
  </si>
  <si>
    <t>归因分析：输入"开始日期"与"结束日期"
计算：区间盈亏、期末市值、</t>
    <phoneticPr fontId="6" type="noConversion"/>
  </si>
  <si>
    <t>tmp_exgp_posi_value_inter_pl</t>
    <phoneticPr fontId="6" type="noConversion"/>
  </si>
  <si>
    <t>达仁报表需求字段</t>
    <phoneticPr fontId="5" type="noConversion"/>
  </si>
  <si>
    <t>last_year_nav</t>
    <phoneticPr fontId="5" type="noConversion"/>
  </si>
  <si>
    <t>上年净值</t>
  </si>
  <si>
    <t>stop_value</t>
    <phoneticPr fontId="5" type="noConversion"/>
  </si>
  <si>
    <t>止损值</t>
  </si>
  <si>
    <t>warn_value</t>
    <phoneticPr fontId="5" type="noConversion"/>
  </si>
  <si>
    <t>预警值</t>
  </si>
  <si>
    <t>follow_profit_ratio</t>
    <phoneticPr fontId="5" type="noConversion"/>
  </si>
  <si>
    <t>跟投资产总收益率</t>
  </si>
  <si>
    <t>follow_income_total</t>
    <phoneticPr fontId="5" type="noConversion"/>
  </si>
  <si>
    <t>跟投资产总损益</t>
  </si>
  <si>
    <t>follow_income_year</t>
    <phoneticPr fontId="5" type="noConversion"/>
  </si>
  <si>
    <t>跟投资产当年损益</t>
  </si>
  <si>
    <t>follow_nav_asset</t>
    <phoneticPr fontId="5" type="noConversion"/>
  </si>
  <si>
    <t>跟投资产净值</t>
  </si>
  <si>
    <t>follow_share</t>
    <phoneticPr fontId="5" type="noConversion"/>
  </si>
  <si>
    <t>跟投份额</t>
  </si>
  <si>
    <t>profit_year_ratio</t>
    <phoneticPr fontId="5" type="noConversion"/>
  </si>
  <si>
    <t>当年收益率</t>
  </si>
  <si>
    <t>profit_year</t>
    <phoneticPr fontId="5" type="noConversion"/>
  </si>
  <si>
    <t>当年收益</t>
  </si>
  <si>
    <t>瀚信报表需求字段</t>
    <phoneticPr fontId="5" type="noConversion"/>
  </si>
  <si>
    <t>market_value_posi_ratio</t>
    <phoneticPr fontId="5" type="noConversion"/>
  </si>
  <si>
    <t>市值仓位占比</t>
  </si>
  <si>
    <t>net_performance</t>
    <phoneticPr fontId="5" type="noConversion"/>
  </si>
  <si>
    <t>当日净值表现</t>
  </si>
  <si>
    <t>&lt;达仁&gt;：1.自有份额；2.预警值、止损值</t>
    <phoneticPr fontId="5" type="noConversion"/>
  </si>
  <si>
    <t>tb_rpt_qry_followanalysis_his</t>
    <phoneticPr fontId="5" type="noConversion"/>
  </si>
  <si>
    <t>sz_remainday_five</t>
    <phoneticPr fontId="5" type="noConversion"/>
  </si>
  <si>
    <t>深市满足五千万所剩天数</t>
  </si>
  <si>
    <t>sz_remainday_three</t>
    <phoneticPr fontId="5" type="noConversion"/>
  </si>
  <si>
    <t>深市满足三千万所剩天数</t>
  </si>
  <si>
    <t>sz_remainday_two</t>
    <phoneticPr fontId="5" type="noConversion"/>
  </si>
  <si>
    <t>深市满足两千万所剩天数</t>
  </si>
  <si>
    <t>当前深市市值</t>
  </si>
  <si>
    <t>sh_remainday_five</t>
    <phoneticPr fontId="5" type="noConversion"/>
  </si>
  <si>
    <t>沪市满足五千万所剩天数</t>
  </si>
  <si>
    <t>sh_remainday_three</t>
    <phoneticPr fontId="5" type="noConversion"/>
  </si>
  <si>
    <t>沪市满足三千万所剩天数</t>
  </si>
  <si>
    <t>sh_remainday_two</t>
    <phoneticPr fontId="5" type="noConversion"/>
  </si>
  <si>
    <t>沪市满足两千万所剩天数</t>
  </si>
  <si>
    <t>当前沪市市值</t>
  </si>
  <si>
    <t>tb_rpt_qry_profitanalysis_his</t>
    <phoneticPr fontId="5" type="noConversion"/>
  </si>
  <si>
    <t>tb_rpt_qry_profitanalysis</t>
    <phoneticPr fontId="5" type="noConversion"/>
  </si>
  <si>
    <t>tb_rpt_qry_singleproduct_profit_his</t>
    <phoneticPr fontId="5" type="noConversion"/>
  </si>
  <si>
    <t>tb_rpt_qry_singleproduct_profit</t>
    <phoneticPr fontId="5" type="noConversion"/>
  </si>
  <si>
    <t>查询区间编号</t>
  </si>
  <si>
    <t>查询序号</t>
  </si>
  <si>
    <t>qry_end_date</t>
    <phoneticPr fontId="5" type="noConversion"/>
  </si>
  <si>
    <t>查询结束日期</t>
  </si>
  <si>
    <t>qry_begin_date</t>
    <phoneticPr fontId="5" type="noConversion"/>
  </si>
  <si>
    <t>查询开始日期</t>
  </si>
  <si>
    <t>region_name</t>
    <phoneticPr fontId="5" type="noConversion"/>
  </si>
  <si>
    <t>查询区间名称</t>
  </si>
  <si>
    <t>region_no</t>
    <phoneticPr fontId="5" type="noConversion"/>
  </si>
  <si>
    <t>qry_no</t>
    <phoneticPr fontId="5" type="noConversion"/>
  </si>
  <si>
    <t>报表&lt;银叶&gt;盈亏分析</t>
    <phoneticPr fontId="5" type="noConversion"/>
  </si>
  <si>
    <t>tb_rpt_qry_region_detail</t>
    <phoneticPr fontId="5" type="noConversion"/>
  </si>
  <si>
    <t>结束日期</t>
  </si>
  <si>
    <t>开始日期</t>
  </si>
  <si>
    <t>tb_rpt_qry_region</t>
    <phoneticPr fontId="5" type="noConversion"/>
  </si>
  <si>
    <t>资产定义类型</t>
    <phoneticPr fontId="5" type="noConversion"/>
  </si>
  <si>
    <t>calc_type</t>
  </si>
  <si>
    <t>calc_type</t>
    <phoneticPr fontId="5" type="noConversion"/>
  </si>
  <si>
    <t>计算类型</t>
  </si>
  <si>
    <t>show_order</t>
  </si>
  <si>
    <t>显示顺序</t>
    <phoneticPr fontId="5" type="noConversion"/>
  </si>
  <si>
    <t>parent_def_asset_type</t>
  </si>
  <si>
    <t>parent_def_asset_type</t>
    <phoneticPr fontId="5" type="noConversion"/>
  </si>
  <si>
    <t>父资产定义类型</t>
    <phoneticPr fontId="5" type="noConversion"/>
  </si>
  <si>
    <t>def_asset_field</t>
  </si>
  <si>
    <t>def_asset_name</t>
  </si>
  <si>
    <t>资产定义类型名称</t>
    <phoneticPr fontId="5" type="noConversion"/>
  </si>
  <si>
    <t>def_asset_type_no</t>
  </si>
  <si>
    <t>def_asset_type_no</t>
    <phoneticPr fontId="5" type="noConversion"/>
  </si>
  <si>
    <t>资产定义类型编码</t>
    <phoneticPr fontId="5" type="noConversion"/>
  </si>
  <si>
    <t>def_asset_type</t>
  </si>
  <si>
    <t>def_asset_type</t>
    <phoneticPr fontId="5" type="noConversion"/>
  </si>
  <si>
    <t>def_type</t>
  </si>
  <si>
    <t>co_no</t>
  </si>
  <si>
    <t>tb_rpt_co_def_asset_class</t>
    <phoneticPr fontId="5" type="noConversion"/>
  </si>
  <si>
    <t>is_visible</t>
    <phoneticPr fontId="5" type="noConversion"/>
  </si>
  <si>
    <t>是否显示</t>
  </si>
  <si>
    <t>calc_memo</t>
    <phoneticPr fontId="5" type="noConversion"/>
  </si>
  <si>
    <t>计算说明</t>
    <phoneticPr fontId="5" type="noConversion"/>
  </si>
  <si>
    <t>calc_times</t>
    <phoneticPr fontId="5" type="noConversion"/>
  </si>
  <si>
    <t>计算时点串</t>
    <phoneticPr fontId="5" type="noConversion"/>
  </si>
  <si>
    <t>计算类型</t>
    <phoneticPr fontId="5" type="noConversion"/>
  </si>
  <si>
    <t>calc_order</t>
    <phoneticPr fontId="5" type="noConversion"/>
  </si>
  <si>
    <t>计算顺序</t>
    <phoneticPr fontId="5" type="noConversion"/>
  </si>
  <si>
    <t>sql_grp_name</t>
    <phoneticPr fontId="5" type="noConversion"/>
  </si>
  <si>
    <t>组名</t>
    <phoneticPr fontId="5" type="noConversion"/>
  </si>
  <si>
    <t>sql_grp_no</t>
    <phoneticPr fontId="5" type="noConversion"/>
  </si>
  <si>
    <t>组号</t>
    <phoneticPr fontId="5" type="noConversion"/>
  </si>
  <si>
    <t>def_asset_field_name</t>
    <phoneticPr fontId="5" type="noConversion"/>
  </si>
  <si>
    <t>资产定义字段名称</t>
    <phoneticPr fontId="5" type="noConversion"/>
  </si>
  <si>
    <t>定义资产类别</t>
    <phoneticPr fontId="5" type="noConversion"/>
  </si>
  <si>
    <t>tb_rpt_def_asset_class</t>
    <phoneticPr fontId="5" type="noConversion"/>
  </si>
  <si>
    <t>执行语句编号</t>
    <phoneticPr fontId="5" type="noConversion"/>
  </si>
  <si>
    <t>valid_flag</t>
    <phoneticPr fontId="5" type="noConversion"/>
  </si>
  <si>
    <t>有效标志</t>
  </si>
  <si>
    <t>sql_name</t>
    <phoneticPr fontId="5" type="noConversion"/>
  </si>
  <si>
    <t>语句名称</t>
    <phoneticPr fontId="5" type="noConversion"/>
  </si>
  <si>
    <t>sql_no</t>
    <phoneticPr fontId="5" type="noConversion"/>
  </si>
  <si>
    <t>语句编号</t>
    <phoneticPr fontId="5" type="noConversion"/>
  </si>
  <si>
    <t>join_fields</t>
    <phoneticPr fontId="5" type="noConversion"/>
  </si>
  <si>
    <t>连接字段</t>
    <phoneticPr fontId="5" type="noConversion"/>
  </si>
  <si>
    <t>rl_fields</t>
    <phoneticPr fontId="5" type="noConversion"/>
  </si>
  <si>
    <t>关联字段</t>
    <phoneticPr fontId="5" type="noConversion"/>
  </si>
  <si>
    <t>update_fields</t>
    <phoneticPr fontId="5" type="noConversion"/>
  </si>
  <si>
    <t>更新字段串</t>
    <phoneticPr fontId="5" type="noConversion"/>
  </si>
  <si>
    <t>update_table_name</t>
    <phoneticPr fontId="5" type="noConversion"/>
  </si>
  <si>
    <t>更新表</t>
    <phoneticPr fontId="5" type="noConversion"/>
  </si>
  <si>
    <t>varchar(2048)</t>
    <phoneticPr fontId="5" type="noConversion"/>
  </si>
  <si>
    <t>in_params_value</t>
    <phoneticPr fontId="5" type="noConversion"/>
  </si>
  <si>
    <t>输入参数值</t>
    <phoneticPr fontId="5" type="noConversion"/>
  </si>
  <si>
    <t>manual_modi_flag</t>
    <phoneticPr fontId="5" type="noConversion"/>
  </si>
  <si>
    <t>手工修改标志</t>
    <phoneticPr fontId="5" type="noConversion"/>
  </si>
  <si>
    <t>exe_sql_str</t>
    <phoneticPr fontId="5" type="noConversion"/>
  </si>
  <si>
    <t>执行语句</t>
    <phoneticPr fontId="5" type="noConversion"/>
  </si>
  <si>
    <t>exe_sql_type</t>
    <phoneticPr fontId="5" type="noConversion"/>
  </si>
  <si>
    <t>执行类型</t>
    <phoneticPr fontId="5" type="noConversion"/>
  </si>
  <si>
    <t>exe_sql_name</t>
    <phoneticPr fontId="5" type="noConversion"/>
  </si>
  <si>
    <t>执行语句名称</t>
    <phoneticPr fontId="5" type="noConversion"/>
  </si>
  <si>
    <t>exe_sql_no</t>
    <phoneticPr fontId="5" type="noConversion"/>
  </si>
  <si>
    <t>执行语句：根据语句类型、拼接执行语句</t>
    <phoneticPr fontId="5" type="noConversion"/>
  </si>
  <si>
    <t>tb_rpt_def_exe_sqls</t>
    <phoneticPr fontId="5" type="noConversion"/>
  </si>
  <si>
    <t>sql_level</t>
    <phoneticPr fontId="5" type="noConversion"/>
  </si>
  <si>
    <t>语句级别</t>
    <phoneticPr fontId="5" type="noConversion"/>
  </si>
  <si>
    <t>sql_dependencies</t>
    <phoneticPr fontId="5" type="noConversion"/>
  </si>
  <si>
    <t>语句依赖</t>
    <phoneticPr fontId="5" type="noConversion"/>
  </si>
  <si>
    <t>in_params</t>
    <phoneticPr fontId="5" type="noConversion"/>
  </si>
  <si>
    <t>输入参数</t>
    <phoneticPr fontId="5" type="noConversion"/>
  </si>
  <si>
    <t>sql_type</t>
    <phoneticPr fontId="5" type="noConversion"/>
  </si>
  <si>
    <t>语句类型</t>
    <phoneticPr fontId="5" type="noConversion"/>
  </si>
  <si>
    <t>sql_str</t>
    <phoneticPr fontId="5" type="noConversion"/>
  </si>
  <si>
    <t>语句内容</t>
    <phoneticPr fontId="5" type="noConversion"/>
  </si>
  <si>
    <t>语句仓库：所有的查询、视图、手工函数等都保存</t>
    <phoneticPr fontId="5" type="noConversion"/>
  </si>
  <si>
    <t>tb_rpt_def_sqls_repo</t>
    <phoneticPr fontId="5" type="noConversion"/>
  </si>
  <si>
    <t>time_stamp</t>
    <phoneticPr fontId="5" type="noConversion"/>
  </si>
  <si>
    <t>时间戳</t>
  </si>
  <si>
    <t>sell_qty_5</t>
    <phoneticPr fontId="5" type="noConversion"/>
  </si>
  <si>
    <t>卖五量</t>
  </si>
  <si>
    <t>sell_price_5</t>
    <phoneticPr fontId="5" type="noConversion"/>
  </si>
  <si>
    <t>卖五价</t>
  </si>
  <si>
    <t>sell_qty_4</t>
    <phoneticPr fontId="5" type="noConversion"/>
  </si>
  <si>
    <t>卖四量</t>
  </si>
  <si>
    <t>sell_price_4</t>
    <phoneticPr fontId="5" type="noConversion"/>
  </si>
  <si>
    <t>卖四价</t>
  </si>
  <si>
    <t>sell_qty_3</t>
    <phoneticPr fontId="5" type="noConversion"/>
  </si>
  <si>
    <t>卖三量</t>
  </si>
  <si>
    <t>sell_price_3</t>
    <phoneticPr fontId="5" type="noConversion"/>
  </si>
  <si>
    <t>卖三价</t>
  </si>
  <si>
    <t>sell_qty_2</t>
    <phoneticPr fontId="5" type="noConversion"/>
  </si>
  <si>
    <t>卖二量</t>
  </si>
  <si>
    <t>sell_price_2</t>
    <phoneticPr fontId="5" type="noConversion"/>
  </si>
  <si>
    <t>卖二价</t>
  </si>
  <si>
    <t>sell_qty_1</t>
    <phoneticPr fontId="5" type="noConversion"/>
  </si>
  <si>
    <t>卖一量</t>
  </si>
  <si>
    <t>sell_price_1</t>
    <phoneticPr fontId="5" type="noConversion"/>
  </si>
  <si>
    <t>卖一价</t>
  </si>
  <si>
    <t>buy_qty_5</t>
    <phoneticPr fontId="5" type="noConversion"/>
  </si>
  <si>
    <t>买五量</t>
  </si>
  <si>
    <t>buy_price_5</t>
    <phoneticPr fontId="5" type="noConversion"/>
  </si>
  <si>
    <t>买五价</t>
  </si>
  <si>
    <t>buy_qty_4</t>
    <phoneticPr fontId="5" type="noConversion"/>
  </si>
  <si>
    <t>买四量</t>
  </si>
  <si>
    <t>buy_price_4</t>
    <phoneticPr fontId="5" type="noConversion"/>
  </si>
  <si>
    <t>买四价</t>
  </si>
  <si>
    <t>buy_qty_3</t>
    <phoneticPr fontId="5" type="noConversion"/>
  </si>
  <si>
    <t>买三量</t>
  </si>
  <si>
    <t>buy_price_3</t>
    <phoneticPr fontId="5" type="noConversion"/>
  </si>
  <si>
    <t>买三价</t>
  </si>
  <si>
    <t>buy_qty_2</t>
    <phoneticPr fontId="5" type="noConversion"/>
  </si>
  <si>
    <t>买二量</t>
  </si>
  <si>
    <t>buy_price_2</t>
    <phoneticPr fontId="5" type="noConversion"/>
  </si>
  <si>
    <t>买二价</t>
  </si>
  <si>
    <t>buy_qty_1</t>
    <phoneticPr fontId="5" type="noConversion"/>
  </si>
  <si>
    <t>买一量</t>
  </si>
  <si>
    <t>buy_price_1</t>
    <phoneticPr fontId="5" type="noConversion"/>
  </si>
  <si>
    <t>买一价</t>
  </si>
  <si>
    <t>fair_price</t>
    <phoneticPr fontId="5" type="noConversion"/>
  </si>
  <si>
    <t>公允价格</t>
  </si>
  <si>
    <t>票面面值</t>
  </si>
  <si>
    <t>today_min_price</t>
    <phoneticPr fontId="5" type="noConversion"/>
  </si>
  <si>
    <t>今最低价</t>
  </si>
  <si>
    <t>today_max_price</t>
    <phoneticPr fontId="5" type="noConversion"/>
  </si>
  <si>
    <t>今最高价</t>
  </si>
  <si>
    <t>today_close_price</t>
    <phoneticPr fontId="5" type="noConversion"/>
  </si>
  <si>
    <t>today_open_price</t>
    <phoneticPr fontId="5" type="noConversion"/>
  </si>
  <si>
    <t>今开盘价</t>
  </si>
  <si>
    <t>pre_close_price</t>
    <phoneticPr fontId="5" type="noConversion"/>
  </si>
  <si>
    <t>pe_ratio</t>
    <phoneticPr fontId="5" type="noConversion"/>
  </si>
  <si>
    <t>市盈率</t>
  </si>
  <si>
    <t>down_limit_price</t>
    <phoneticPr fontId="5" type="noConversion"/>
  </si>
  <si>
    <t>跌停价</t>
  </si>
  <si>
    <t>up_limit_price</t>
    <phoneticPr fontId="5" type="noConversion"/>
  </si>
  <si>
    <t>涨停价</t>
  </si>
  <si>
    <t>apply_limit</t>
    <phoneticPr fontId="5" type="noConversion"/>
  </si>
  <si>
    <t>申购上限</t>
  </si>
  <si>
    <t>apply_date</t>
    <phoneticPr fontId="5" type="noConversion"/>
  </si>
  <si>
    <t>申购日期</t>
  </si>
  <si>
    <t>begin_trade_date</t>
    <phoneticPr fontId="5" type="noConversion"/>
  </si>
  <si>
    <t>上市日期</t>
  </si>
  <si>
    <t>circl_stock_capit</t>
    <phoneticPr fontId="5" type="noConversion"/>
  </si>
  <si>
    <t>流通股本</t>
  </si>
  <si>
    <t>total_stock_issue</t>
    <phoneticPr fontId="5" type="noConversion"/>
  </si>
  <si>
    <t>总股本</t>
  </si>
  <si>
    <t>用于标识参数是否需要按订单方向区分</t>
    <phoneticPr fontId="5" type="noConversion"/>
  </si>
  <si>
    <t>is_order_dir_flag</t>
    <phoneticPr fontId="5" type="noConversion"/>
  </si>
  <si>
    <t>区分订单方向标志</t>
  </si>
  <si>
    <t>fee_set</t>
    <phoneticPr fontId="5" type="noConversion"/>
  </si>
  <si>
    <t>费用设置</t>
  </si>
  <si>
    <t>posi_reback_days</t>
    <phoneticPr fontId="5" type="noConversion"/>
  </si>
  <si>
    <t>持仓回转天数</t>
  </si>
  <si>
    <t>capit_reback_days</t>
    <phoneticPr fontId="5" type="noConversion"/>
  </si>
  <si>
    <t>资金回转天数</t>
  </si>
  <si>
    <t>交易币种</t>
  </si>
  <si>
    <t>stop_status</t>
    <phoneticPr fontId="5" type="noConversion"/>
  </si>
  <si>
    <t>停牌标志</t>
  </si>
  <si>
    <t>min_qty</t>
    <phoneticPr fontId="5" type="noConversion"/>
  </si>
  <si>
    <t>最小数量</t>
  </si>
  <si>
    <t>max_qty</t>
    <phoneticPr fontId="5" type="noConversion"/>
  </si>
  <si>
    <t>最大数量</t>
  </si>
  <si>
    <t>min_unit</t>
    <phoneticPr fontId="5" type="noConversion"/>
  </si>
  <si>
    <t>最小单位</t>
  </si>
  <si>
    <t>1 按股申报2 按手申报</t>
    <phoneticPr fontId="5" type="noConversion"/>
  </si>
  <si>
    <t>report_unit</t>
    <phoneticPr fontId="5" type="noConversion"/>
  </si>
  <si>
    <t>申报单位</t>
  </si>
  <si>
    <t>pinyin_short</t>
    <phoneticPr fontId="5" type="noConversion"/>
  </si>
  <si>
    <t>拼音简称</t>
  </si>
  <si>
    <t>allow_next_init_time</t>
    <phoneticPr fontId="6" type="noConversion"/>
  </si>
  <si>
    <t>允许次日初始化时间</t>
    <phoneticPr fontId="6" type="noConversion"/>
  </si>
  <si>
    <t>no_exch_date_str</t>
    <phoneticPr fontId="6" type="noConversion"/>
  </si>
  <si>
    <t>非交易日期串</t>
    <phoneticPr fontId="6" type="noConversion"/>
  </si>
  <si>
    <t>time_lag</t>
    <phoneticPr fontId="6" type="noConversion"/>
  </si>
  <si>
    <t>时区时差</t>
    <phoneticPr fontId="6" type="noConversion"/>
  </si>
  <si>
    <t>next_init_date</t>
    <phoneticPr fontId="6" type="noConversion"/>
  </si>
  <si>
    <t>上日初始化日期</t>
    <phoneticPr fontId="5" type="noConversion"/>
  </si>
  <si>
    <t>exch_status</t>
    <phoneticPr fontId="6" type="noConversion"/>
  </si>
  <si>
    <t>市场状态</t>
  </si>
  <si>
    <t>distric</t>
    <phoneticPr fontId="6" type="noConversion"/>
  </si>
  <si>
    <t>地区</t>
  </si>
  <si>
    <t>exch_type</t>
    <phoneticPr fontId="6" type="noConversion"/>
  </si>
  <si>
    <t>市场类别</t>
    <phoneticPr fontId="6" type="noConversion"/>
  </si>
  <si>
    <t>exch_code</t>
    <phoneticPr fontId="6" type="noConversion"/>
  </si>
  <si>
    <t>市场代码</t>
  </si>
  <si>
    <t>exch_name</t>
    <phoneticPr fontId="6" type="noConversion"/>
  </si>
  <si>
    <t>tb_rpt_exch_info</t>
    <phoneticPr fontId="6" type="noConversion"/>
  </si>
  <si>
    <t>asset_acco_no</t>
    <phoneticPr fontId="5" type="noConversion"/>
  </si>
  <si>
    <t>sql_exe_time</t>
    <phoneticPr fontId="5" type="noConversion"/>
  </si>
  <si>
    <t>输入参数值</t>
  </si>
  <si>
    <t>1:成功；2：失败</t>
    <phoneticPr fontId="5" type="noConversion"/>
  </si>
  <si>
    <t>exe_sql_result</t>
    <phoneticPr fontId="5" type="noConversion"/>
  </si>
  <si>
    <t>执行语句</t>
  </si>
  <si>
    <t>exe_seq</t>
    <phoneticPr fontId="5" type="noConversion"/>
  </si>
  <si>
    <t>执行顺序</t>
    <phoneticPr fontId="5" type="noConversion"/>
  </si>
  <si>
    <t>tb_rpt_init_exe_sql_grps_jour</t>
    <phoneticPr fontId="5" type="noConversion"/>
  </si>
  <si>
    <t>业务出现错误时的错误描述信息</t>
    <phoneticPr fontId="5" type="noConversion"/>
  </si>
  <si>
    <t>error_info</t>
    <phoneticPr fontId="5" type="noConversion"/>
  </si>
  <si>
    <t>错误信息</t>
    <phoneticPr fontId="5" type="noConversion"/>
  </si>
  <si>
    <t>执行结果</t>
    <phoneticPr fontId="5" type="noConversion"/>
  </si>
  <si>
    <t>sql_content</t>
    <phoneticPr fontId="5" type="noConversion"/>
  </si>
  <si>
    <t>完整语句内容</t>
    <phoneticPr fontId="5" type="noConversion"/>
  </si>
  <si>
    <t>执行耗时</t>
    <phoneticPr fontId="5" type="noConversion"/>
  </si>
  <si>
    <t>sql_memo</t>
    <phoneticPr fontId="5" type="noConversion"/>
  </si>
  <si>
    <t>语句说明</t>
    <phoneticPr fontId="5" type="noConversion"/>
  </si>
  <si>
    <t>tb_rpt_init_exe_sql_grps_sql</t>
    <phoneticPr fontId="5" type="noConversion"/>
  </si>
  <si>
    <t>tb_rpt_init_exe_sql_grps</t>
    <phoneticPr fontId="5" type="noConversion"/>
  </si>
  <si>
    <t>next_init_date</t>
    <phoneticPr fontId="5" type="noConversion"/>
  </si>
  <si>
    <t>sys_status</t>
    <phoneticPr fontId="6" type="noConversion"/>
  </si>
  <si>
    <t>系统状态</t>
  </si>
  <si>
    <t>sys_name</t>
    <phoneticPr fontId="6" type="noConversion"/>
  </si>
  <si>
    <t>系统名称</t>
  </si>
  <si>
    <t>tb_rpt_sys_info</t>
    <phoneticPr fontId="6" type="noConversion"/>
  </si>
  <si>
    <t>v_init_exe_sql</t>
    <phoneticPr fontId="5" type="noConversion"/>
  </si>
  <si>
    <t>v_co_def_asset_exe_sql</t>
    <phoneticPr fontId="5" type="noConversion"/>
  </si>
  <si>
    <t>unix_timestamp()</t>
    <phoneticPr fontId="5" type="noConversion"/>
  </si>
  <si>
    <t>v_dt_pd_asset_all</t>
    <phoneticPr fontId="5" type="noConversion"/>
  </si>
  <si>
    <t>v_dt_pd_holder_all</t>
    <phoneticPr fontId="5" type="noConversion"/>
  </si>
  <si>
    <t>tb_basesedt_stock_code_info</t>
    <phoneticPr fontId="5" type="noConversion"/>
  </si>
  <si>
    <t>tb_basesedt_stock_quot</t>
    <phoneticPr fontId="5" type="noConversion"/>
  </si>
  <si>
    <t>tb_basesedt_stock_quot_his</t>
    <phoneticPr fontId="5" type="noConversion"/>
  </si>
  <si>
    <t>tb_rpt_productasset</t>
    <phoneticPr fontId="5" type="noConversion"/>
  </si>
  <si>
    <t>产品_资产表，对原始数据第一步汇总</t>
    <phoneticPr fontId="5" type="noConversion"/>
  </si>
  <si>
    <t>持仓市值</t>
    <phoneticPr fontId="5" type="noConversion"/>
  </si>
  <si>
    <t>vi_dt_exgp_posi_value_his</t>
    <phoneticPr fontId="5" type="noConversion"/>
  </si>
  <si>
    <t>资产定义类型</t>
  </si>
  <si>
    <t>def_asset_type</t>
    <phoneticPr fontId="6" type="noConversion"/>
  </si>
  <si>
    <t>Integer</t>
    <phoneticPr fontId="5" type="noConversion"/>
  </si>
  <si>
    <t>select</t>
    <phoneticPr fontId="5" type="noConversion"/>
  </si>
  <si>
    <t>资产类型</t>
    <phoneticPr fontId="5" type="noConversion"/>
  </si>
  <si>
    <t>期初收盘价</t>
    <phoneticPr fontId="5" type="noConversion"/>
  </si>
  <si>
    <t>begin_close_price</t>
    <phoneticPr fontId="5" type="noConversion"/>
  </si>
  <si>
    <t>BigDecimal</t>
    <phoneticPr fontId="5" type="noConversion"/>
  </si>
  <si>
    <t>期初数量</t>
    <phoneticPr fontId="5" type="noConversion"/>
  </si>
  <si>
    <t>期初成本</t>
    <phoneticPr fontId="5" type="noConversion"/>
  </si>
  <si>
    <t>begin_cost_amt</t>
    <phoneticPr fontId="5" type="noConversion"/>
  </si>
  <si>
    <t>期初持仓市值</t>
    <phoneticPr fontId="5" type="noConversion"/>
  </si>
  <si>
    <t>begin_posi_market_value</t>
    <phoneticPr fontId="5" type="noConversion"/>
  </si>
  <si>
    <t>期初实现盈亏</t>
    <phoneticPr fontId="5" type="noConversion"/>
  </si>
  <si>
    <t>begin_realize_pandl</t>
    <phoneticPr fontId="5" type="noConversion"/>
  </si>
  <si>
    <t>期末收盘价</t>
    <phoneticPr fontId="5" type="noConversion"/>
  </si>
  <si>
    <t>end_close_price</t>
    <phoneticPr fontId="5" type="noConversion"/>
  </si>
  <si>
    <t>期末数量</t>
    <phoneticPr fontId="5" type="noConversion"/>
  </si>
  <si>
    <t>end_cur_qty</t>
    <phoneticPr fontId="5" type="noConversion"/>
  </si>
  <si>
    <t>期末成本</t>
    <phoneticPr fontId="5" type="noConversion"/>
  </si>
  <si>
    <t>end_cost_amt</t>
    <phoneticPr fontId="5" type="noConversion"/>
  </si>
  <si>
    <t>期末持仓市值</t>
    <phoneticPr fontId="5" type="noConversion"/>
  </si>
  <si>
    <t>end_posi_market_value</t>
    <phoneticPr fontId="5" type="noConversion"/>
  </si>
  <si>
    <t>期末实现盈亏</t>
    <phoneticPr fontId="5" type="noConversion"/>
  </si>
  <si>
    <t>end_realize_pandl</t>
    <phoneticPr fontId="5" type="noConversion"/>
  </si>
  <si>
    <t>区间实现盈亏</t>
    <phoneticPr fontId="5" type="noConversion"/>
  </si>
  <si>
    <t>interval_realize_pandl</t>
    <phoneticPr fontId="5" type="noConversion"/>
  </si>
  <si>
    <t>interval_pandl</t>
    <phoneticPr fontId="5" type="noConversion"/>
  </si>
  <si>
    <t>最大持仓市值</t>
  </si>
  <si>
    <t>max_posi_market_value</t>
    <phoneticPr fontId="5" type="noConversion"/>
  </si>
  <si>
    <t>查询开始日期</t>
    <phoneticPr fontId="5" type="noConversion"/>
  </si>
  <si>
    <t>查询结束日期</t>
    <phoneticPr fontId="5" type="noConversion"/>
  </si>
  <si>
    <t>产品编号</t>
    <phoneticPr fontId="5" type="noConversion"/>
  </si>
  <si>
    <t>机构编号</t>
    <phoneticPr fontId="5" type="noConversion"/>
  </si>
  <si>
    <t>备注信息</t>
    <phoneticPr fontId="5" type="noConversion"/>
  </si>
  <si>
    <t>指令执行人</t>
  </si>
  <si>
    <t>上周净值</t>
    <phoneticPr fontId="5" type="noConversion"/>
  </si>
  <si>
    <t>上月净值</t>
    <phoneticPr fontId="5" type="noConversion"/>
  </si>
  <si>
    <t>tb_rpt_trade_date</t>
    <phoneticPr fontId="5" type="noConversion"/>
  </si>
  <si>
    <t>tb_rpt_stat_month_pd_posi</t>
    <phoneticPr fontId="5" type="noConversion"/>
  </si>
  <si>
    <t>tb_rpt_pd_mananger_trader_conn</t>
    <phoneticPr fontId="5" type="noConversion"/>
  </si>
  <si>
    <t>def_asset_name</t>
    <phoneticPr fontId="5" type="noConversion"/>
  </si>
  <si>
    <t>Long</t>
    <phoneticPr fontId="5" type="noConversion"/>
  </si>
  <si>
    <t>BIGINT</t>
    <phoneticPr fontId="5" type="noConversion"/>
  </si>
  <si>
    <t>int64</t>
    <phoneticPr fontId="5" type="noConversion"/>
  </si>
  <si>
    <t>ulong</t>
    <phoneticPr fontId="5" type="noConversion"/>
  </si>
  <si>
    <t>String</t>
    <phoneticPr fontId="5" type="noConversion"/>
  </si>
  <si>
    <t>VARCHAR</t>
    <phoneticPr fontId="5" type="noConversion"/>
  </si>
  <si>
    <t>LPCTSTR</t>
    <phoneticPr fontId="5" type="noConversion"/>
  </si>
  <si>
    <t>U</t>
    <phoneticPr fontId="5" type="noConversion"/>
  </si>
  <si>
    <t>as SELECT</t>
    <phoneticPr fontId="5" type="noConversion"/>
  </si>
  <si>
    <t>up_limit_price</t>
    <phoneticPr fontId="6" type="noConversion"/>
  </si>
  <si>
    <t>down_limit_price</t>
    <phoneticPr fontId="6" type="noConversion"/>
  </si>
  <si>
    <t>today_open_price</t>
    <phoneticPr fontId="6" type="noConversion"/>
  </si>
  <si>
    <t>today_max_price</t>
    <phoneticPr fontId="6" type="noConversion"/>
  </si>
  <si>
    <t>today_min_price</t>
    <phoneticPr fontId="6" type="noConversion"/>
  </si>
  <si>
    <t>buy_price_1</t>
    <phoneticPr fontId="6" type="noConversion"/>
  </si>
  <si>
    <t>buy_qty_1</t>
    <phoneticPr fontId="6" type="noConversion"/>
  </si>
  <si>
    <t>buy_price_2</t>
    <phoneticPr fontId="6" type="noConversion"/>
  </si>
  <si>
    <t>buy_qty_2</t>
    <phoneticPr fontId="6" type="noConversion"/>
  </si>
  <si>
    <t>buy_price_3</t>
    <phoneticPr fontId="6" type="noConversion"/>
  </si>
  <si>
    <t>buy_qty_3</t>
    <phoneticPr fontId="6" type="noConversion"/>
  </si>
  <si>
    <t>buy_price_4</t>
    <phoneticPr fontId="6" type="noConversion"/>
  </si>
  <si>
    <t>buy_qty_4</t>
    <phoneticPr fontId="6" type="noConversion"/>
  </si>
  <si>
    <t>buy_price_5</t>
    <phoneticPr fontId="6" type="noConversion"/>
  </si>
  <si>
    <t>buy_qty_5</t>
    <phoneticPr fontId="6" type="noConversion"/>
  </si>
  <si>
    <t>sell_price_1</t>
    <phoneticPr fontId="6" type="noConversion"/>
  </si>
  <si>
    <t>sell_qty_1</t>
    <phoneticPr fontId="6" type="noConversion"/>
  </si>
  <si>
    <t>sell_price_2</t>
    <phoneticPr fontId="6" type="noConversion"/>
  </si>
  <si>
    <t>sell_qty_2</t>
    <phoneticPr fontId="6" type="noConversion"/>
  </si>
  <si>
    <t>sell_price_3</t>
    <phoneticPr fontId="6" type="noConversion"/>
  </si>
  <si>
    <t>sell_qty_3</t>
    <phoneticPr fontId="6" type="noConversion"/>
  </si>
  <si>
    <t>sell_price_4</t>
    <phoneticPr fontId="6" type="noConversion"/>
  </si>
  <si>
    <t>sell_qty_4</t>
    <phoneticPr fontId="6" type="noConversion"/>
  </si>
  <si>
    <t>sell_price_5</t>
    <phoneticPr fontId="6" type="noConversion"/>
  </si>
  <si>
    <t>sell_qty_5</t>
    <phoneticPr fontId="6" type="noConversion"/>
  </si>
  <si>
    <t>pe_ratio</t>
    <phoneticPr fontId="6" type="noConversion"/>
  </si>
  <si>
    <t>time_stamp</t>
    <phoneticPr fontId="6" type="noConversion"/>
  </si>
  <si>
    <t>unix_timestamp()</t>
    <phoneticPr fontId="6" type="noConversion"/>
  </si>
  <si>
    <t>from t</t>
    <phoneticPr fontId="5" type="noConversion"/>
  </si>
  <si>
    <t>inner join vi_basesedt_stock_code_info a on t.stock_code_no = a.stock_code_no 
left join vi_basesedt_bond_info b on t.stock_code_no = b.stock_code_no ;</t>
    <phoneticPr fontId="5" type="noConversion"/>
  </si>
  <si>
    <t>报表_报表数据_报表产品信息表</t>
  </si>
  <si>
    <t>报表_报表数据_报表产品信息临时表</t>
  </si>
  <si>
    <t>报表_报表数据_报表历史产品信息表</t>
  </si>
  <si>
    <t>报表_报表数据_产品资产表</t>
  </si>
  <si>
    <t>报表_报表数据_产品资产表历史</t>
  </si>
  <si>
    <t>报表_报表数据_产品持仓表</t>
  </si>
  <si>
    <t>报表_报表数据_产品持仓表历史</t>
  </si>
  <si>
    <t>报表_报表数据_报表交易日信息表</t>
  </si>
  <si>
    <t>报表_报表数据_报表产品持仓市值表</t>
  </si>
  <si>
    <t>报表_报表数据_报表交易周信息表</t>
  </si>
  <si>
    <t>报表_报表数据_报表收益率基础表</t>
  </si>
  <si>
    <t>报表_报表数据_报表委托表</t>
  </si>
  <si>
    <t>报表_报表数据_报表成交表</t>
  </si>
  <si>
    <t>报表_报表数据_单元委托表历史</t>
  </si>
  <si>
    <t>报表_报表数据_单元成交表历史</t>
  </si>
  <si>
    <t>报表_报表数据_资产分类表</t>
  </si>
  <si>
    <t>报表_报表数据_资产分类公式表</t>
  </si>
  <si>
    <t>报表_报表数据_产品资产类别明细表</t>
  </si>
  <si>
    <t>报表_报表数据_报表产品自定义资产</t>
  </si>
  <si>
    <t>报表_报表数据_报表产品自定义历史资产</t>
  </si>
  <si>
    <t>报表_报表数据_报表序列表</t>
  </si>
  <si>
    <t>报表_报表数据_报表交易组附加属性表</t>
  </si>
  <si>
    <t>报表_报表数据_报表持仓交易组持仓表</t>
  </si>
  <si>
    <t>报表_报表数据_报表持仓历史交易组持仓表</t>
  </si>
  <si>
    <t>报表_报表数据_报表周</t>
  </si>
  <si>
    <t>报表_报表数据_报表统计区间</t>
  </si>
  <si>
    <t>报表_报表数据_报表产品日净值</t>
  </si>
  <si>
    <t>报表_报表数据_报表指数日行情</t>
  </si>
  <si>
    <t>报表_报表数据_报表产品周净值</t>
  </si>
  <si>
    <t>报表_报表数据_报表指数周行情</t>
  </si>
  <si>
    <t>报表_报表数据_报表产品月净值</t>
  </si>
  <si>
    <t>报表_报表数据_报表指数月行情</t>
  </si>
  <si>
    <t>报表_报表数据_报表产品季度净值</t>
  </si>
  <si>
    <t>报表_报表数据_报表指数季度行情</t>
  </si>
  <si>
    <t>报表_报表数据_报表产品区间统计</t>
  </si>
  <si>
    <t>报表_报表数据_报表指数区间统计</t>
  </si>
  <si>
    <t>报表_报表数据_报表产品区间指标</t>
  </si>
  <si>
    <t>报表_报表数据_报表指数区间指标</t>
  </si>
  <si>
    <t>报表_报表数据_报表产品月报</t>
  </si>
  <si>
    <t>报表_报表数据_报表产品业绩基准区间指标</t>
  </si>
  <si>
    <t>报表_报表数据_行业类别表</t>
  </si>
  <si>
    <t>报表_报表数据_行业证券表</t>
  </si>
  <si>
    <t>报表_报表数据_报表产品行业市值表</t>
  </si>
  <si>
    <t>报表_报表数据_报表汇总机构证券买卖成交</t>
  </si>
  <si>
    <t>报表_报表数据_报表汇总产品证券买卖成交</t>
  </si>
  <si>
    <t>报表_报表数据_报表汇总产品证券成交</t>
  </si>
  <si>
    <t>报表_报表数据_报表产品年夏普比率</t>
  </si>
  <si>
    <t>报表_报表数据_报表结算提前待入账记录表</t>
  </si>
  <si>
    <t>报表_报表数据_产品业绩报告附加信息</t>
  </si>
  <si>
    <t>报表_报表数据_业绩报告配置</t>
  </si>
  <si>
    <t>报表_报表数据_机构业绩报告配置</t>
  </si>
  <si>
    <t>报表_报表数据_报表产品回报查询区间主表</t>
  </si>
  <si>
    <t>报表_报表数据_报表产品回报查询区间从表</t>
  </si>
  <si>
    <t>报表_报表数据_报表单产品收益率表</t>
  </si>
  <si>
    <t>报表_报表数据_报表单产品收益率历史表</t>
  </si>
  <si>
    <t>报表_报表数据_报表收益率分析表</t>
  </si>
  <si>
    <t>报表_报表数据_报表收益率分析历史表</t>
  </si>
  <si>
    <t>报表_报表数据_报表跟投分析历史表</t>
  </si>
  <si>
    <t>报表_报表数据_临时表交易组持仓区间盈亏</t>
  </si>
  <si>
    <t>报表_报表数据_基础数据市场信息表</t>
  </si>
  <si>
    <t>报表_报表数据_基础数据证券代码信息表</t>
  </si>
  <si>
    <t>报表_报表数据_证券行情表</t>
  </si>
  <si>
    <t>报表_报表数据_证券行情表历史</t>
  </si>
  <si>
    <t>报表_报表数据_基础定义资产分类表</t>
  </si>
  <si>
    <t>报表_报表数据_机构资产分类表</t>
  </si>
  <si>
    <t>报表_报表数据_基础系统信息表</t>
  </si>
  <si>
    <t>报表_报表数据_基础定义语句仓库表</t>
  </si>
  <si>
    <t>报表_报表数据_基础定义执行语句表</t>
  </si>
  <si>
    <t>报表_报表数据_基础执行语句执行组</t>
  </si>
  <si>
    <t>报表_报表数据_基础执行语句执行组执行语句</t>
  </si>
  <si>
    <t>报表_报表数据_基础执行执行语句流水</t>
  </si>
  <si>
    <t>报表_报表数据_视图执行SQL</t>
  </si>
  <si>
    <t>报表_报表数据_视图机构自定义资产执行SQL</t>
  </si>
  <si>
    <t>报表_报表数据_视图产品全资产</t>
  </si>
  <si>
    <t>报表_报表数据_视图产品全持仓</t>
  </si>
  <si>
    <t>报表_报表数据_视图数据交易组持仓历史</t>
  </si>
  <si>
    <t>报表_报表数据_交易日期表</t>
  </si>
  <si>
    <t>报表_报表数据_统计产品月盈亏</t>
  </si>
  <si>
    <t>报表_报表数据_统计交易组区间持仓盈亏</t>
  </si>
  <si>
    <t>报表_报表数据_基金经理与交易员关系表</t>
  </si>
  <si>
    <t>报表_报表数据_统计产品行业区间盈亏</t>
  </si>
  <si>
    <t>报表_报表数据_指数行情表历史</t>
  </si>
  <si>
    <t>报表_报表数据_基金经理信息表</t>
    <phoneticPr fontId="5" type="noConversion"/>
  </si>
  <si>
    <t>基金经理编号</t>
    <phoneticPr fontId="6" type="noConversion"/>
  </si>
  <si>
    <t>基金经理名称</t>
    <phoneticPr fontId="6" type="noConversion"/>
  </si>
  <si>
    <t>报表_报表数据_交易员信息表</t>
    <phoneticPr fontId="5" type="noConversion"/>
  </si>
  <si>
    <t>交易员编号</t>
    <phoneticPr fontId="6" type="noConversion"/>
  </si>
  <si>
    <t>交易员编码</t>
    <phoneticPr fontId="6" type="noConversion"/>
  </si>
  <si>
    <t>交易员名称</t>
    <phoneticPr fontId="6" type="noConversion"/>
  </si>
  <si>
    <t>报表_报表数据_统计基金经理资产</t>
    <phoneticPr fontId="5" type="noConversion"/>
  </si>
  <si>
    <t>基金经理编号</t>
  </si>
  <si>
    <t>报表_报表数据_统计基金经理持仓</t>
    <phoneticPr fontId="6" type="noConversion"/>
  </si>
  <si>
    <t>持仓市值</t>
    <phoneticPr fontId="6" type="noConversion"/>
  </si>
  <si>
    <t>U</t>
    <phoneticPr fontId="6" type="noConversion"/>
  </si>
  <si>
    <t>total_stock_issue</t>
  </si>
  <si>
    <t>circulation_stock_capital</t>
  </si>
  <si>
    <t>报表_报表数据_基础数据证券代码信息表</t>
    <phoneticPr fontId="5" type="noConversion"/>
  </si>
  <si>
    <t>报表_报表数据_证券行情表</t>
    <phoneticPr fontId="5" type="noConversion"/>
  </si>
  <si>
    <t>报表_报表数据_证券行情表历史</t>
    <phoneticPr fontId="5" type="noConversion"/>
  </si>
  <si>
    <t>tb_basesedt_index_quot_his</t>
    <phoneticPr fontId="6" type="noConversion"/>
  </si>
  <si>
    <t>报表_报表数据_指数行情表历史</t>
    <phoneticPr fontId="5" type="noConversion"/>
  </si>
  <si>
    <t>tb_rpt_stat_month_pd_industry_inter_pl</t>
    <phoneticPr fontId="5" type="noConversion"/>
  </si>
  <si>
    <t>tb_rpt_stat_exgp_posi_value_inter_pl</t>
    <phoneticPr fontId="5" type="noConversion"/>
  </si>
  <si>
    <t>tb_rpt_fund_mananger</t>
    <phoneticPr fontId="6" type="noConversion"/>
  </si>
  <si>
    <t>tb_rpt_trader</t>
    <phoneticPr fontId="6" type="noConversion"/>
  </si>
  <si>
    <t>tb_rpt_stat_fund_mananger_asset</t>
    <phoneticPr fontId="6" type="noConversion"/>
  </si>
  <si>
    <t>tb_rpt_stat_fund_mananger_posi</t>
    <phoneticPr fontId="5" type="noConversion"/>
  </si>
  <si>
    <t>last_week_pd_nav</t>
    <phoneticPr fontId="6" type="noConversion"/>
  </si>
  <si>
    <t>last_month_pd_nav</t>
    <phoneticPr fontId="6" type="noConversion"/>
  </si>
  <si>
    <t>show_order</t>
    <phoneticPr fontId="6" type="noConversion"/>
  </si>
  <si>
    <t>total_stock_issue</t>
    <phoneticPr fontId="6" type="noConversion"/>
  </si>
  <si>
    <t>0</t>
    <phoneticPr fontId="6" type="noConversion"/>
  </si>
  <si>
    <t>circl_stock_capit</t>
    <phoneticPr fontId="6" type="noConversion"/>
  </si>
  <si>
    <t>下日初始化日期</t>
  </si>
  <si>
    <t>总记录数</t>
    <phoneticPr fontId="6" type="noConversion"/>
  </si>
  <si>
    <t>交易员编号</t>
    <phoneticPr fontId="6" type="noConversion"/>
  </si>
  <si>
    <t>交易员名称</t>
    <phoneticPr fontId="6" type="noConversion"/>
  </si>
  <si>
    <t>报表_报表数据_调用命令表</t>
    <phoneticPr fontId="6" type="noConversion"/>
  </si>
  <si>
    <t>IP地址</t>
  </si>
  <si>
    <t>IP端口</t>
    <phoneticPr fontId="6" type="noConversion"/>
  </si>
  <si>
    <t>ip_addr</t>
    <phoneticPr fontId="6" type="noConversion"/>
  </si>
  <si>
    <t>ip_port</t>
    <phoneticPr fontId="6" type="noConversion"/>
  </si>
  <si>
    <t>用户名</t>
    <phoneticPr fontId="6" type="noConversion"/>
  </si>
  <si>
    <t>user_password</t>
    <phoneticPr fontId="6" type="noConversion"/>
  </si>
  <si>
    <t>用户密码</t>
    <phoneticPr fontId="6" type="noConversion"/>
  </si>
  <si>
    <t>命令类型</t>
    <phoneticPr fontId="6" type="noConversion"/>
  </si>
  <si>
    <t>命令内容</t>
    <phoneticPr fontId="6" type="noConversion"/>
  </si>
  <si>
    <t>备注信息</t>
    <phoneticPr fontId="6" type="noConversion"/>
  </si>
  <si>
    <t>命令编号</t>
    <phoneticPr fontId="6" type="noConversion"/>
  </si>
  <si>
    <t>cmd_id</t>
    <phoneticPr fontId="5" type="noConversion"/>
  </si>
  <si>
    <t>报表_报表数据_同步状态表</t>
    <phoneticPr fontId="6" type="noConversion"/>
  </si>
  <si>
    <t>源表最后更新时间</t>
    <phoneticPr fontId="6" type="noConversion"/>
  </si>
  <si>
    <t>源表最大更新次数</t>
    <phoneticPr fontId="6" type="noConversion"/>
  </si>
  <si>
    <t>同步状态</t>
    <phoneticPr fontId="6" type="noConversion"/>
  </si>
  <si>
    <t>目标数据库名称</t>
  </si>
  <si>
    <t>目标数据表名称</t>
  </si>
  <si>
    <t>源数据库名称</t>
    <phoneticPr fontId="5" type="noConversion"/>
  </si>
  <si>
    <t>源数据表名称</t>
    <phoneticPr fontId="5" type="noConversion"/>
  </si>
  <si>
    <t>目标表最后更新时间</t>
    <phoneticPr fontId="6" type="noConversion"/>
  </si>
  <si>
    <t>目标表最大更新次数</t>
    <phoneticPr fontId="6" type="noConversion"/>
  </si>
  <si>
    <t>源表数据行数</t>
    <phoneticPr fontId="6" type="noConversion"/>
  </si>
  <si>
    <t>目标表数据行数</t>
    <phoneticPr fontId="6" type="noConversion"/>
  </si>
  <si>
    <t>同步类型</t>
  </si>
  <si>
    <t>Y</t>
    <phoneticPr fontId="6" type="noConversion"/>
  </si>
  <si>
    <t>datepicker</t>
  </si>
  <si>
    <t>pass_no</t>
    <phoneticPr fontId="6" type="noConversion"/>
  </si>
  <si>
    <t>系统内唯一</t>
    <phoneticPr fontId="6" type="noConversion"/>
  </si>
  <si>
    <t>out_acco</t>
    <phoneticPr fontId="6" type="noConversion"/>
  </si>
  <si>
    <t>通道交割流水号</t>
  </si>
  <si>
    <t>pass_deli_jour_no</t>
    <phoneticPr fontId="6" type="noConversion"/>
  </si>
  <si>
    <t>交割业务流水编号</t>
    <phoneticPr fontId="6" type="noConversion"/>
  </si>
  <si>
    <t>成交日期</t>
    <phoneticPr fontId="6" type="noConversion"/>
  </si>
  <si>
    <t>strike_date</t>
    <phoneticPr fontId="6" type="noConversion"/>
  </si>
  <si>
    <t>成交的券商端日期</t>
    <phoneticPr fontId="6" type="noConversion"/>
  </si>
  <si>
    <t>成交时间</t>
    <phoneticPr fontId="6" type="noConversion"/>
  </si>
  <si>
    <t>strike_time</t>
    <phoneticPr fontId="6" type="noConversion"/>
  </si>
  <si>
    <t>date_format(curtime(),'%H%i%s')</t>
    <phoneticPr fontId="6" type="noConversion"/>
  </si>
  <si>
    <t>成交的券商端时间</t>
    <phoneticPr fontId="6" type="noConversion"/>
  </si>
  <si>
    <t>成交编号</t>
    <phoneticPr fontId="6" type="noConversion"/>
  </si>
  <si>
    <t>strike_no</t>
    <phoneticPr fontId="6" type="noConversion"/>
  </si>
  <si>
    <t>交易所返回的成交编号，交易市场唯一</t>
    <phoneticPr fontId="6" type="noConversion"/>
  </si>
  <si>
    <t>申报日期</t>
    <phoneticPr fontId="6" type="noConversion"/>
  </si>
  <si>
    <t>report_date</t>
    <phoneticPr fontId="6" type="noConversion"/>
  </si>
  <si>
    <t>订单申报时的系统日期</t>
    <phoneticPr fontId="6" type="noConversion"/>
  </si>
  <si>
    <t>申报时间</t>
    <phoneticPr fontId="6" type="noConversion"/>
  </si>
  <si>
    <t>report_time</t>
    <phoneticPr fontId="6" type="noConversion"/>
  </si>
  <si>
    <t>订单被报送的数据库时间</t>
    <phoneticPr fontId="6" type="noConversion"/>
  </si>
  <si>
    <t>申报编号</t>
    <phoneticPr fontId="6" type="noConversion"/>
  </si>
  <si>
    <t>report_no</t>
    <phoneticPr fontId="6" type="noConversion"/>
  </si>
  <si>
    <t>订单申报时的编号</t>
    <phoneticPr fontId="6" type="noConversion"/>
  </si>
  <si>
    <t>stock_acco</t>
    <phoneticPr fontId="6" type="noConversion"/>
  </si>
  <si>
    <t>varchar(16)</t>
    <phoneticPr fontId="6" type="noConversion"/>
  </si>
  <si>
    <t>order_dir</t>
    <phoneticPr fontId="6" type="noConversion"/>
  </si>
  <si>
    <t>买、卖、融资回购、融券回购等</t>
    <phoneticPr fontId="6" type="noConversion"/>
  </si>
  <si>
    <t>成交价格</t>
    <phoneticPr fontId="6" type="noConversion"/>
  </si>
  <si>
    <t>成交数量</t>
    <phoneticPr fontId="6" type="noConversion"/>
  </si>
  <si>
    <t>成交金额</t>
    <phoneticPr fontId="6" type="noConversion"/>
  </si>
  <si>
    <t>成交笔数</t>
    <phoneticPr fontId="6" type="noConversion"/>
  </si>
  <si>
    <t>strike_num</t>
    <phoneticPr fontId="6" type="noConversion"/>
  </si>
  <si>
    <t>入账后数量</t>
  </si>
  <si>
    <t>entry_end_qty</t>
    <phoneticPr fontId="6" type="noConversion"/>
  </si>
  <si>
    <t>入账后金额</t>
  </si>
  <si>
    <t>entry_end_amt</t>
    <phoneticPr fontId="6" type="noConversion"/>
  </si>
  <si>
    <t>外部全部费用</t>
  </si>
  <si>
    <t>out_all_fee</t>
    <phoneticPr fontId="6" type="noConversion"/>
  </si>
  <si>
    <t>外部系统计算的交易商收取的税费合计</t>
    <phoneticPr fontId="6" type="noConversion"/>
  </si>
  <si>
    <t>BigDecimal</t>
    <phoneticPr fontId="6" type="noConversion"/>
  </si>
  <si>
    <t>DECIMAL</t>
    <phoneticPr fontId="6" type="noConversion"/>
  </si>
  <si>
    <t>double</t>
    <phoneticPr fontId="6" type="noConversion"/>
  </si>
  <si>
    <t>外部印花税</t>
    <phoneticPr fontId="6" type="noConversion"/>
  </si>
  <si>
    <t>out_stamp_tax</t>
    <phoneticPr fontId="6" type="noConversion"/>
  </si>
  <si>
    <t>外部系统计算的市场收取的费用1,印花税</t>
    <phoneticPr fontId="6" type="noConversion"/>
  </si>
  <si>
    <t>外部过户费</t>
    <phoneticPr fontId="6" type="noConversion"/>
  </si>
  <si>
    <t>out_trans_fee</t>
    <phoneticPr fontId="6" type="noConversion"/>
  </si>
  <si>
    <t>外部经手费</t>
    <phoneticPr fontId="6" type="noConversion"/>
  </si>
  <si>
    <t>out_brkage</t>
    <phoneticPr fontId="6" type="noConversion"/>
  </si>
  <si>
    <t>外部系统计算的市场收取的费用3,经手费</t>
    <phoneticPr fontId="6" type="noConversion"/>
  </si>
  <si>
    <t>外部证管费</t>
    <phoneticPr fontId="6" type="noConversion"/>
  </si>
  <si>
    <t>out_SEC_charges</t>
    <phoneticPr fontId="6" type="noConversion"/>
  </si>
  <si>
    <t>外部系统计算的市场收取的费用4,证管费</t>
    <phoneticPr fontId="6" type="noConversion"/>
  </si>
  <si>
    <t>外部其他费用</t>
    <phoneticPr fontId="6" type="noConversion"/>
  </si>
  <si>
    <t>out_other_fee</t>
    <phoneticPr fontId="6" type="noConversion"/>
  </si>
  <si>
    <t>外部系统计算的市场收取的其他费用</t>
    <phoneticPr fontId="6" type="noConversion"/>
  </si>
  <si>
    <t>外部交易佣金</t>
    <phoneticPr fontId="6" type="noConversion"/>
  </si>
  <si>
    <t>out_brkage_commis</t>
    <phoneticPr fontId="6" type="noConversion"/>
  </si>
  <si>
    <t>外部系统计算的交易商收取的佣金费用</t>
    <phoneticPr fontId="6" type="noConversion"/>
  </si>
  <si>
    <t>外部渠道佣金</t>
    <phoneticPr fontId="6" type="noConversion"/>
  </si>
  <si>
    <t>out_chann_commis</t>
    <phoneticPr fontId="6" type="noConversion"/>
  </si>
  <si>
    <t>外部系统计算的交易渠道商收取的佣金费用</t>
    <phoneticPr fontId="6" type="noConversion"/>
  </si>
  <si>
    <t>外部分成佣金</t>
    <phoneticPr fontId="6" type="noConversion"/>
  </si>
  <si>
    <t>out_divi_commis</t>
    <phoneticPr fontId="6" type="noConversion"/>
  </si>
  <si>
    <t>外部系统计算的交易分成的佣金费用</t>
    <phoneticPr fontId="6" type="noConversion"/>
  </si>
  <si>
    <t>外部其他佣金</t>
    <phoneticPr fontId="6" type="noConversion"/>
  </si>
  <si>
    <t>out_other_commis</t>
    <phoneticPr fontId="6" type="noConversion"/>
  </si>
  <si>
    <t>外部系统计算的其他方式计算的佣金费用</t>
    <phoneticPr fontId="6" type="noConversion"/>
  </si>
  <si>
    <t>select</t>
  </si>
  <si>
    <t>通道编号</t>
    <phoneticPr fontId="6" type="noConversion"/>
  </si>
  <si>
    <t>报表_报表数据_产品持仓导入外部交割流水表</t>
    <phoneticPr fontId="6" type="noConversion"/>
  </si>
  <si>
    <t>tb_rpt_imp_pd_out_deli_jour</t>
    <phoneticPr fontId="6" type="noConversion"/>
  </si>
  <si>
    <t>tb_rpt_basic_cmd</t>
    <phoneticPr fontId="5" type="noConversion"/>
  </si>
  <si>
    <t>tb_rpt_basic_sync_info</t>
    <phoneticPr fontId="5" type="noConversion"/>
  </si>
  <si>
    <t>fund_manager_no</t>
    <phoneticPr fontId="5" type="noConversion"/>
  </si>
  <si>
    <t>fund_manager_name</t>
    <phoneticPr fontId="5" type="noConversion"/>
  </si>
  <si>
    <t>trader_no</t>
    <phoneticPr fontId="5" type="noConversion"/>
  </si>
  <si>
    <t>trader_name</t>
    <phoneticPr fontId="5" type="noConversion"/>
  </si>
  <si>
    <t>fund_manager_no</t>
    <phoneticPr fontId="6" type="noConversion"/>
  </si>
  <si>
    <t>fund_manager_name</t>
    <phoneticPr fontId="6" type="noConversion"/>
  </si>
  <si>
    <t>trader_no</t>
    <phoneticPr fontId="6" type="noConversion"/>
  </si>
  <si>
    <t>trader_code</t>
    <phoneticPr fontId="6" type="noConversion"/>
  </si>
  <si>
    <t>trader_name</t>
    <phoneticPr fontId="6" type="noConversion"/>
  </si>
  <si>
    <t>user_name</t>
    <phoneticPr fontId="6" type="noConversion"/>
  </si>
  <si>
    <t>target_db_name</t>
    <phoneticPr fontId="6" type="noConversion"/>
  </si>
  <si>
    <t>target_table_name</t>
    <phoneticPr fontId="6" type="noConversion"/>
  </si>
  <si>
    <t>source_db_name</t>
    <phoneticPr fontId="6" type="noConversion"/>
  </si>
  <si>
    <t>source_table_name</t>
    <phoneticPr fontId="6" type="noConversion"/>
  </si>
  <si>
    <t>sync_type</t>
    <phoneticPr fontId="6" type="noConversion"/>
  </si>
  <si>
    <t>同步名称</t>
  </si>
  <si>
    <t>同步编号</t>
  </si>
  <si>
    <t>开始时间</t>
  </si>
  <si>
    <t>结束时间</t>
  </si>
  <si>
    <t>处理次数</t>
  </si>
  <si>
    <t>记录个数</t>
  </si>
  <si>
    <t>记录说明</t>
  </si>
  <si>
    <t>资产账户串</t>
  </si>
  <si>
    <t>股东代码串</t>
  </si>
  <si>
    <t>报表_报表数据_报表产品证券成交历史</t>
    <phoneticPr fontId="5" type="noConversion"/>
  </si>
  <si>
    <t>月净申购金额</t>
    <phoneticPr fontId="5" type="noConversion"/>
  </si>
  <si>
    <t>month_apply_amt</t>
    <phoneticPr fontId="5" type="noConversion"/>
  </si>
  <si>
    <t>备注信息</t>
    <phoneticPr fontId="6" type="noConversion"/>
  </si>
  <si>
    <t>买卖扣除金额</t>
    <phoneticPr fontId="5" type="noConversion"/>
  </si>
  <si>
    <t>trade_deduct_amt</t>
    <phoneticPr fontId="5" type="noConversion"/>
  </si>
  <si>
    <t>报表_报表数据_报表月汇总产品持仓成交</t>
    <phoneticPr fontId="6" type="noConversion"/>
  </si>
  <si>
    <t>tb_rpt_pd_stock_strike_his</t>
    <phoneticPr fontId="5" type="noConversion"/>
  </si>
  <si>
    <t>调用shell命令</t>
    <phoneticPr fontId="6" type="noConversion"/>
  </si>
  <si>
    <t>表同步信息</t>
    <phoneticPr fontId="6" type="noConversion"/>
  </si>
  <si>
    <t>asset_acco_str</t>
    <phoneticPr fontId="6" type="noConversion"/>
  </si>
  <si>
    <t>stock_acco_str</t>
    <phoneticPr fontId="6" type="noConversion"/>
  </si>
  <si>
    <t>record_count</t>
    <phoneticPr fontId="6" type="noConversion"/>
  </si>
  <si>
    <t>record_remark</t>
    <phoneticPr fontId="6" type="noConversion"/>
  </si>
  <si>
    <t>total_count</t>
    <phoneticPr fontId="6" type="noConversion"/>
  </si>
  <si>
    <t>cmd_type</t>
    <phoneticPr fontId="6" type="noConversion"/>
  </si>
  <si>
    <t>cmd_content</t>
    <phoneticPr fontId="6" type="noConversion"/>
  </si>
  <si>
    <t>varchar(4096)</t>
    <phoneticPr fontId="6" type="noConversion"/>
  </si>
  <si>
    <t>sync_no</t>
    <phoneticPr fontId="6" type="noConversion"/>
  </si>
  <si>
    <t>sync_name</t>
    <phoneticPr fontId="6" type="noConversion"/>
  </si>
  <si>
    <t>src_last_update_time</t>
    <phoneticPr fontId="6" type="noConversion"/>
  </si>
  <si>
    <t>src_max_updatetimes</t>
    <phoneticPr fontId="6" type="noConversion"/>
  </si>
  <si>
    <t>src_table_rows</t>
    <phoneticPr fontId="6" type="noConversion"/>
  </si>
  <si>
    <t>tgt_last_update_time</t>
    <phoneticPr fontId="6" type="noConversion"/>
  </si>
  <si>
    <t>tgt_max_updatetimes</t>
    <phoneticPr fontId="6" type="noConversion"/>
  </si>
  <si>
    <t>tgt_table_rows</t>
    <phoneticPr fontId="6" type="noConversion"/>
  </si>
  <si>
    <t>sync_status</t>
    <phoneticPr fontId="6" type="noConversion"/>
  </si>
  <si>
    <t>begin_time</t>
    <phoneticPr fontId="6" type="noConversion"/>
  </si>
  <si>
    <t>end_time</t>
    <phoneticPr fontId="6" type="noConversion"/>
  </si>
  <si>
    <t>deal_count</t>
    <phoneticPr fontId="6" type="noConversion"/>
  </si>
  <si>
    <t>汇总分组行数</t>
    <phoneticPr fontId="5" type="noConversion"/>
  </si>
  <si>
    <t>sum_grp_cnt</t>
    <phoneticPr fontId="5" type="noConversion"/>
  </si>
  <si>
    <t>汇总分组内容</t>
    <phoneticPr fontId="5" type="noConversion"/>
  </si>
  <si>
    <t>sum_grp_str</t>
    <phoneticPr fontId="5" type="noConversion"/>
  </si>
  <si>
    <t>成交编号</t>
    <phoneticPr fontId="6" type="noConversion"/>
  </si>
  <si>
    <t>有效标志</t>
    <phoneticPr fontId="5" type="noConversion"/>
  </si>
  <si>
    <t>备注信息</t>
    <phoneticPr fontId="6" type="noConversion"/>
  </si>
  <si>
    <t>产品的成交</t>
    <phoneticPr fontId="5" type="noConversion"/>
  </si>
  <si>
    <t>回报处理的次数</t>
    <phoneticPr fontId="5" type="noConversion"/>
  </si>
  <si>
    <t>数据来源类型</t>
  </si>
  <si>
    <t>现金余额</t>
    <phoneticPr fontId="6" type="noConversion"/>
  </si>
  <si>
    <t>cash_bala</t>
    <phoneticPr fontId="6" type="noConversion"/>
  </si>
  <si>
    <t>申购应收金额</t>
    <phoneticPr fontId="6" type="noConversion"/>
  </si>
  <si>
    <t>apply_amt</t>
    <phoneticPr fontId="6" type="noConversion"/>
  </si>
  <si>
    <t>赎回应付金额</t>
    <phoneticPr fontId="6" type="noConversion"/>
  </si>
  <si>
    <t>redemp_amt</t>
    <phoneticPr fontId="6" type="noConversion"/>
  </si>
  <si>
    <t>decimal(18,4)</t>
    <phoneticPr fontId="5" type="noConversion"/>
  </si>
  <si>
    <t>borker_no</t>
    <phoneticPr fontId="5" type="noConversion"/>
  </si>
  <si>
    <t>borker_name</t>
    <phoneticPr fontId="5" type="noConversion"/>
  </si>
  <si>
    <t>decimal(18,4)</t>
    <phoneticPr fontId="6" type="noConversion"/>
  </si>
  <si>
    <t>sellout_amt</t>
    <phoneticPr fontId="5" type="noConversion"/>
  </si>
  <si>
    <t>sellout_amt</t>
    <phoneticPr fontId="6" type="noConversion"/>
  </si>
  <si>
    <t>strike_bond_accr_intrst</t>
    <phoneticPr fontId="5" type="noConversion"/>
  </si>
  <si>
    <t xml:space="preserve"> " "</t>
    <phoneticPr fontId="5" type="noConversion"/>
  </si>
  <si>
    <t>stat_days</t>
    <phoneticPr fontId="6" type="noConversion"/>
  </si>
  <si>
    <t>varchar(10000)</t>
    <phoneticPr fontId="6" type="noConversion"/>
  </si>
  <si>
    <t>indu_name</t>
    <phoneticPr fontId="5" type="noConversion"/>
  </si>
  <si>
    <t>first_indu_code</t>
    <phoneticPr fontId="5" type="noConversion"/>
  </si>
  <si>
    <t>varchar(8)</t>
    <phoneticPr fontId="5" type="noConversion"/>
  </si>
  <si>
    <t>src_data_type</t>
    <phoneticPr fontId="5" type="noConversion"/>
  </si>
  <si>
    <t>stat_days</t>
    <phoneticPr fontId="5" type="noConversion"/>
  </si>
  <si>
    <t>pd_begin_unit_nav</t>
    <phoneticPr fontId="5" type="noConversion"/>
  </si>
  <si>
    <t>varchar(10000)</t>
    <phoneticPr fontId="5" type="noConversion"/>
  </si>
  <si>
    <t xml:space="preserve"> " "</t>
    <phoneticPr fontId="6" type="noConversion"/>
  </si>
  <si>
    <t>1" "全表同步" "2" "根据row_id" "增量" "" "3" "根据日期增量，先删除已经存在最新数据</t>
    <phoneticPr fontId="5" type="noConversion"/>
  </si>
  <si>
    <t>"0"</t>
    <phoneticPr fontId="5" type="noConversion"/>
  </si>
  <si>
    <t>share_net</t>
    <phoneticPr fontId="5" type="noConversion"/>
  </si>
  <si>
    <t>last_share_net</t>
    <phoneticPr fontId="5" type="noConversion"/>
  </si>
  <si>
    <t>share_net_total</t>
    <phoneticPr fontId="5" type="noConversion"/>
  </si>
  <si>
    <t>pre_share_net_total</t>
    <phoneticPr fontId="5" type="noConversion"/>
  </si>
  <si>
    <t>grp_row</t>
    <phoneticPr fontId="5" type="noConversion"/>
  </si>
  <si>
    <t>pre_fee_share_net_total</t>
    <phoneticPr fontId="5" type="noConversion"/>
  </si>
  <si>
    <t>post_fee_share_net_total</t>
    <phoneticPr fontId="5" type="noConversion"/>
  </si>
  <si>
    <t>上季度净值</t>
    <phoneticPr fontId="5" type="noConversion"/>
  </si>
  <si>
    <t>decimal(18,4)</t>
  </si>
  <si>
    <t>last_quarter_pd_nav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</si>
</sst>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_(* #,##0.00_);_(* \(#,##0.00\);_(* &quot;-&quot;??_);_(@_)"/>
    <numFmt numFmtId="177" formatCode="_-* #,##0_-;\-* #,##0_-;_-* &quot;-&quot;_-;_-@_-"/>
    <numFmt numFmtId="178" formatCode="_-* #,##0.00_-;\-* #,##0.00_-;_-* &quot;-&quot;??_-;_-@_-"/>
  </numFmts>
  <fonts count="43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.5"/>
      <color rgb="FF006100"/>
      <name val="微软雅黑"/>
      <family val="2"/>
      <charset val="134"/>
    </font>
    <font>
      <sz val="10.5"/>
      <color rgb="FF9C5700"/>
      <name val="微软雅黑"/>
      <family val="2"/>
      <charset val="134"/>
    </font>
    <font>
      <sz val="10.5"/>
      <color rgb="FF9C0006"/>
      <name val="微软雅黑"/>
      <family val="2"/>
      <charset val="134"/>
    </font>
    <font>
      <b/>
      <sz val="11"/>
      <color rgb="FFFA7D00"/>
      <name val="宋体"/>
      <family val="2"/>
      <charset val="134"/>
      <scheme val="minor"/>
    </font>
    <font>
      <sz val="10.5"/>
      <color rgb="FFFA7D00"/>
      <name val="微软雅黑"/>
      <family val="2"/>
      <charset val="134"/>
    </font>
    <font>
      <sz val="10.5"/>
      <color theme="4" tint="-0.499984740745262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rgb="FF9C5700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.5"/>
      <color indexed="8"/>
      <name val="微软雅黑"/>
      <family val="2"/>
      <charset val="134"/>
    </font>
    <font>
      <sz val="10.5"/>
      <color theme="3"/>
      <name val="微软雅黑"/>
      <family val="2"/>
      <charset val="134"/>
    </font>
    <font>
      <sz val="10.5"/>
      <color theme="7" tint="-0.499984740745262"/>
      <name val="微软雅黑"/>
      <family val="2"/>
      <charset val="134"/>
    </font>
    <font>
      <sz val="10.5"/>
      <color theme="1" tint="4.9989318521683403E-2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color theme="4"/>
      <name val="微软雅黑"/>
      <family val="2"/>
      <charset val="134"/>
    </font>
    <font>
      <u/>
      <sz val="10.5"/>
      <color theme="10"/>
      <name val="微软雅黑"/>
      <family val="2"/>
      <charset val="134"/>
    </font>
  </fonts>
  <fills count="64">
    <fill>
      <patternFill patternType="none"/>
    </fill>
    <fill>
      <patternFill patternType="gray125"/>
    </fill>
    <fill>
      <patternFill patternType="solid">
        <fgColor theme="9" tint="0.79940183721427049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7993713187047945"/>
        <bgColor indexed="64"/>
      </patternFill>
    </fill>
    <fill>
      <patternFill patternType="solid">
        <fgColor theme="8" tint="0.79937131870479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7994018372142704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EEACA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5" tint="0.79998168889431442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000000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</borders>
  <cellStyleXfs count="655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18" borderId="32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9" fillId="25" borderId="0" applyNumberFormat="0" applyBorder="0" applyAlignment="0" applyProtection="0">
      <alignment vertical="center"/>
    </xf>
    <xf numFmtId="0" fontId="16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3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16" fillId="0" borderId="0">
      <alignment vertical="center"/>
    </xf>
    <xf numFmtId="0" fontId="25" fillId="0" borderId="41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0" borderId="41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5" fillId="0" borderId="41" applyNumberFormat="0" applyFill="0" applyAlignment="0" applyProtection="0">
      <alignment vertical="center"/>
    </xf>
    <xf numFmtId="0" fontId="16" fillId="0" borderId="0">
      <alignment vertical="center"/>
    </xf>
    <xf numFmtId="0" fontId="25" fillId="0" borderId="4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8" fillId="0" borderId="43" applyNumberFormat="0" applyFill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8" fillId="0" borderId="43" applyNumberFormat="0" applyFill="0" applyAlignment="0" applyProtection="0">
      <alignment vertical="center"/>
    </xf>
    <xf numFmtId="0" fontId="16" fillId="0" borderId="0">
      <alignment vertical="center"/>
    </xf>
    <xf numFmtId="0" fontId="28" fillId="0" borderId="43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8" fillId="0" borderId="43" applyNumberFormat="0" applyFill="0" applyAlignment="0" applyProtection="0">
      <alignment vertical="center"/>
    </xf>
    <xf numFmtId="0" fontId="16" fillId="0" borderId="0">
      <alignment vertical="center"/>
    </xf>
    <xf numFmtId="0" fontId="28" fillId="0" borderId="43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8" fillId="0" borderId="43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6" fillId="0" borderId="4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6" fillId="0" borderId="42" applyNumberFormat="0" applyFill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16" fillId="0" borderId="0">
      <alignment vertical="center"/>
    </xf>
    <xf numFmtId="0" fontId="26" fillId="0" borderId="42" applyNumberFormat="0" applyFill="0" applyAlignment="0" applyProtection="0">
      <alignment vertical="center"/>
    </xf>
    <xf numFmtId="0" fontId="16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4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4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30" fillId="27" borderId="39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8" fontId="17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40" borderId="40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4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4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4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4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8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4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30" fillId="27" borderId="39" applyNumberFormat="0" applyAlignment="0" applyProtection="0">
      <alignment vertical="center"/>
    </xf>
    <xf numFmtId="0" fontId="4" fillId="0" borderId="0">
      <alignment vertical="center"/>
    </xf>
    <xf numFmtId="0" fontId="30" fillId="2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1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38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4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/>
    <xf numFmtId="0" fontId="1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4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3" fillId="3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7" borderId="39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4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4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4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1" fillId="37" borderId="44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38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0" borderId="38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9" borderId="37" applyNumberFormat="0" applyFon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4" fillId="0" borderId="4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34" fillId="0" borderId="45" applyNumberFormat="0" applyFill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3" fillId="37" borderId="39" applyNumberFormat="0" applyAlignment="0" applyProtection="0">
      <alignment vertical="center"/>
    </xf>
    <xf numFmtId="0" fontId="24" fillId="40" borderId="40" applyNumberFormat="0" applyAlignment="0" applyProtection="0">
      <alignment vertical="center"/>
    </xf>
    <xf numFmtId="0" fontId="24" fillId="40" borderId="40" applyNumberFormat="0" applyAlignment="0" applyProtection="0">
      <alignment vertical="center"/>
    </xf>
    <xf numFmtId="0" fontId="24" fillId="40" borderId="40" applyNumberFormat="0" applyAlignment="0" applyProtection="0">
      <alignment vertical="center"/>
    </xf>
    <xf numFmtId="0" fontId="24" fillId="40" borderId="40" applyNumberFormat="0" applyAlignment="0" applyProtection="0">
      <alignment vertical="center"/>
    </xf>
    <xf numFmtId="0" fontId="24" fillId="40" borderId="40" applyNumberFormat="0" applyAlignment="0" applyProtection="0">
      <alignment vertical="center"/>
    </xf>
    <xf numFmtId="0" fontId="24" fillId="40" borderId="4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1" fillId="37" borderId="44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30" fillId="27" borderId="39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4" fillId="0" borderId="0">
      <alignment vertical="center"/>
    </xf>
    <xf numFmtId="0" fontId="34" fillId="0" borderId="48" applyNumberFormat="0" applyFill="0" applyAlignment="0" applyProtection="0">
      <alignment vertical="center"/>
    </xf>
    <xf numFmtId="0" fontId="4" fillId="0" borderId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4" fillId="0" borderId="0">
      <alignment vertical="center"/>
    </xf>
    <xf numFmtId="0" fontId="30" fillId="27" borderId="46" applyNumberFormat="0" applyAlignment="0" applyProtection="0">
      <alignment vertical="center"/>
    </xf>
    <xf numFmtId="0" fontId="4" fillId="0" borderId="0">
      <alignment vertical="center"/>
    </xf>
    <xf numFmtId="0" fontId="23" fillId="37" borderId="46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4" fillId="0" borderId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4" fillId="0" borderId="0">
      <alignment vertical="center"/>
    </xf>
    <xf numFmtId="0" fontId="23" fillId="37" borderId="46" applyNumberFormat="0" applyAlignment="0" applyProtection="0">
      <alignment vertical="center"/>
    </xf>
    <xf numFmtId="0" fontId="4" fillId="0" borderId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4" fillId="0" borderId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1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0" fontId="23" fillId="37" borderId="46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1" fillId="37" borderId="47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30" fillId="27" borderId="46" applyNumberForma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16" fillId="29" borderId="37" applyNumberFormat="0" applyFont="0" applyAlignment="0" applyProtection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34" fillId="0" borderId="53" applyNumberFormat="0" applyFill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0" fontId="23" fillId="37" borderId="51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1" fillId="37" borderId="52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30" fillId="27" borderId="51" applyNumberForma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0" fontId="16" fillId="29" borderId="50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57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4" fillId="57" borderId="0" applyNumberFormat="0" applyBorder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0" fillId="27" borderId="54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1" fillId="37" borderId="56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0" fillId="27" borderId="54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34" fillId="0" borderId="55" applyNumberFormat="0" applyFill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23" fillId="3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56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1" fillId="37" borderId="56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30" fillId="27" borderId="54" applyNumberFormat="0" applyAlignment="0" applyProtection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0" fontId="16" fillId="29" borderId="57" applyNumberFormat="0" applyFon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34" fillId="0" borderId="59" applyNumberFormat="0" applyFill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23" fillId="3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1" fillId="37" borderId="60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0" fontId="30" fillId="27" borderId="58" applyNumberFormat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</cellStyleXfs>
  <cellXfs count="40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0" fontId="1" fillId="5" borderId="8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6" borderId="11" xfId="0" applyFont="1" applyFill="1" applyBorder="1" applyAlignment="1">
      <alignment vertical="center"/>
    </xf>
    <xf numFmtId="0" fontId="1" fillId="6" borderId="12" xfId="0" applyFont="1" applyFill="1" applyBorder="1" applyAlignment="1">
      <alignment vertical="center"/>
    </xf>
    <xf numFmtId="0" fontId="1" fillId="6" borderId="13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6" borderId="18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" fillId="5" borderId="11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23" xfId="0" applyFont="1" applyFill="1" applyBorder="1" applyAlignment="1">
      <alignment vertical="center"/>
    </xf>
    <xf numFmtId="0" fontId="1" fillId="6" borderId="22" xfId="0" applyFont="1" applyFill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7" borderId="23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1" fillId="6" borderId="10" xfId="0" applyNumberFormat="1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18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6" borderId="13" xfId="0" applyNumberFormat="1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6" borderId="19" xfId="0" applyFont="1" applyFill="1" applyBorder="1" applyAlignment="1">
      <alignment vertical="center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/>
    </xf>
    <xf numFmtId="0" fontId="2" fillId="9" borderId="26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" fillId="6" borderId="28" xfId="0" applyFont="1" applyFill="1" applyBorder="1" applyAlignment="1">
      <alignment vertical="center"/>
    </xf>
    <xf numFmtId="0" fontId="1" fillId="10" borderId="0" xfId="0" applyFont="1" applyFill="1" applyAlignment="1">
      <alignment vertical="center"/>
    </xf>
    <xf numFmtId="0" fontId="3" fillId="11" borderId="0" xfId="2" applyFont="1" applyFill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12" borderId="13" xfId="0" applyFont="1" applyFill="1" applyBorder="1" applyAlignment="1">
      <alignment vertical="center"/>
    </xf>
    <xf numFmtId="0" fontId="1" fillId="13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14" borderId="4" xfId="0" applyFont="1" applyFill="1" applyBorder="1" applyAlignment="1">
      <alignment vertical="center"/>
    </xf>
    <xf numFmtId="0" fontId="1" fillId="14" borderId="5" xfId="0" applyFont="1" applyFill="1" applyBorder="1" applyAlignment="1">
      <alignment vertical="center"/>
    </xf>
    <xf numFmtId="0" fontId="1" fillId="14" borderId="7" xfId="0" applyFont="1" applyFill="1" applyBorder="1" applyAlignment="1">
      <alignment vertical="center"/>
    </xf>
    <xf numFmtId="0" fontId="1" fillId="14" borderId="8" xfId="0" applyFont="1" applyFill="1" applyBorder="1" applyAlignment="1">
      <alignment vertical="center"/>
    </xf>
    <xf numFmtId="0" fontId="1" fillId="14" borderId="18" xfId="0" applyFont="1" applyFill="1" applyBorder="1" applyAlignment="1">
      <alignment vertical="center"/>
    </xf>
    <xf numFmtId="0" fontId="1" fillId="14" borderId="11" xfId="0" applyFont="1" applyFill="1" applyBorder="1" applyAlignment="1">
      <alignment vertical="center"/>
    </xf>
    <xf numFmtId="0" fontId="10" fillId="15" borderId="2" xfId="3" applyFont="1" applyBorder="1" applyAlignment="1">
      <alignment vertical="center"/>
    </xf>
    <xf numFmtId="0" fontId="10" fillId="15" borderId="3" xfId="3" applyFont="1" applyBorder="1" applyAlignment="1">
      <alignment vertical="center"/>
    </xf>
    <xf numFmtId="0" fontId="12" fillId="17" borderId="2" xfId="5" applyFont="1" applyBorder="1" applyAlignment="1">
      <alignment vertical="center"/>
    </xf>
    <xf numFmtId="0" fontId="12" fillId="17" borderId="3" xfId="5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6" borderId="29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1" fillId="16" borderId="10" xfId="4" applyFont="1" applyBorder="1" applyAlignment="1">
      <alignment vertical="center"/>
    </xf>
    <xf numFmtId="0" fontId="11" fillId="16" borderId="13" xfId="4" applyFont="1" applyBorder="1" applyAlignment="1">
      <alignment vertical="center"/>
    </xf>
    <xf numFmtId="0" fontId="11" fillId="16" borderId="14" xfId="4" applyFont="1" applyBorder="1" applyAlignment="1">
      <alignment vertical="center"/>
    </xf>
    <xf numFmtId="0" fontId="11" fillId="16" borderId="18" xfId="4" applyFont="1" applyBorder="1" applyAlignment="1">
      <alignment vertical="center"/>
    </xf>
    <xf numFmtId="0" fontId="11" fillId="16" borderId="11" xfId="4" applyFont="1" applyBorder="1" applyAlignment="1">
      <alignment vertical="center"/>
    </xf>
    <xf numFmtId="0" fontId="11" fillId="16" borderId="12" xfId="4" applyFont="1" applyBorder="1" applyAlignment="1">
      <alignment vertical="center"/>
    </xf>
    <xf numFmtId="0" fontId="10" fillId="15" borderId="18" xfId="3" applyFont="1" applyBorder="1" applyAlignment="1">
      <alignment vertical="center"/>
    </xf>
    <xf numFmtId="0" fontId="10" fillId="15" borderId="11" xfId="3" applyFont="1" applyBorder="1" applyAlignment="1">
      <alignment vertical="center"/>
    </xf>
    <xf numFmtId="0" fontId="10" fillId="15" borderId="12" xfId="3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0" fillId="15" borderId="32" xfId="3" applyFont="1" applyBorder="1" applyAlignment="1">
      <alignment vertical="center"/>
    </xf>
    <xf numFmtId="0" fontId="1" fillId="19" borderId="0" xfId="0" applyFont="1" applyFill="1" applyAlignment="1">
      <alignment vertical="center"/>
    </xf>
    <xf numFmtId="0" fontId="10" fillId="15" borderId="10" xfId="3" applyFont="1" applyBorder="1" applyAlignment="1">
      <alignment vertical="center"/>
    </xf>
    <xf numFmtId="0" fontId="10" fillId="15" borderId="13" xfId="3" applyFont="1" applyBorder="1" applyAlignment="1">
      <alignment vertical="center"/>
    </xf>
    <xf numFmtId="0" fontId="10" fillId="15" borderId="14" xfId="3" applyFont="1" applyBorder="1" applyAlignment="1">
      <alignment vertical="center"/>
    </xf>
    <xf numFmtId="0" fontId="10" fillId="15" borderId="7" xfId="3" applyFont="1" applyBorder="1" applyAlignment="1">
      <alignment vertical="center"/>
    </xf>
    <xf numFmtId="0" fontId="10" fillId="15" borderId="8" xfId="3" applyFont="1" applyBorder="1" applyAlignment="1">
      <alignment vertical="center"/>
    </xf>
    <xf numFmtId="0" fontId="10" fillId="15" borderId="9" xfId="3" applyFont="1" applyBorder="1" applyAlignment="1">
      <alignment vertical="center"/>
    </xf>
    <xf numFmtId="0" fontId="14" fillId="20" borderId="35" xfId="6" applyFont="1" applyFill="1" applyBorder="1" applyAlignment="1">
      <alignment vertical="center"/>
    </xf>
    <xf numFmtId="0" fontId="14" fillId="20" borderId="36" xfId="6" applyFont="1" applyFill="1" applyBorder="1" applyAlignment="1">
      <alignment vertical="center"/>
    </xf>
    <xf numFmtId="0" fontId="15" fillId="20" borderId="36" xfId="6" applyFont="1" applyFill="1" applyBorder="1" applyAlignment="1">
      <alignment vertical="center"/>
    </xf>
    <xf numFmtId="0" fontId="1" fillId="48" borderId="8" xfId="0" applyFont="1" applyFill="1" applyBorder="1" applyAlignment="1">
      <alignment vertical="center"/>
    </xf>
    <xf numFmtId="0" fontId="10" fillId="14" borderId="13" xfId="3" applyFont="1" applyFill="1" applyBorder="1" applyAlignment="1">
      <alignment vertical="center"/>
    </xf>
    <xf numFmtId="0" fontId="1" fillId="55" borderId="13" xfId="0" applyFont="1" applyFill="1" applyBorder="1" applyAlignment="1">
      <alignment vertical="center"/>
    </xf>
    <xf numFmtId="0" fontId="10" fillId="47" borderId="13" xfId="3" applyFont="1" applyFill="1" applyBorder="1" applyAlignment="1">
      <alignment vertical="center"/>
    </xf>
    <xf numFmtId="0" fontId="1" fillId="47" borderId="14" xfId="0" applyFont="1" applyFill="1" applyBorder="1" applyAlignment="1">
      <alignment vertical="center"/>
    </xf>
    <xf numFmtId="0" fontId="1" fillId="47" borderId="10" xfId="0" applyFont="1" applyFill="1" applyBorder="1" applyAlignment="1">
      <alignment vertical="center"/>
    </xf>
    <xf numFmtId="0" fontId="10" fillId="20" borderId="14" xfId="3" applyFont="1" applyFill="1" applyBorder="1" applyAlignment="1">
      <alignment vertical="center"/>
    </xf>
    <xf numFmtId="0" fontId="10" fillId="20" borderId="13" xfId="3" applyFont="1" applyFill="1" applyBorder="1" applyAlignment="1">
      <alignment vertical="center"/>
    </xf>
    <xf numFmtId="0" fontId="1" fillId="47" borderId="10" xfId="3237" applyFont="1" applyFill="1" applyBorder="1" applyAlignment="1">
      <alignment vertical="center"/>
    </xf>
    <xf numFmtId="0" fontId="1" fillId="49" borderId="9" xfId="0" applyFont="1" applyFill="1" applyBorder="1" applyAlignment="1">
      <alignment vertical="center"/>
    </xf>
    <xf numFmtId="0" fontId="1" fillId="50" borderId="10" xfId="0" applyFont="1" applyFill="1" applyBorder="1" applyAlignment="1">
      <alignment vertical="center"/>
    </xf>
    <xf numFmtId="0" fontId="1" fillId="51" borderId="13" xfId="0" applyFont="1" applyFill="1" applyBorder="1" applyAlignment="1">
      <alignment vertical="center"/>
    </xf>
    <xf numFmtId="0" fontId="1" fillId="47" borderId="13" xfId="0" applyFont="1" applyFill="1" applyBorder="1" applyAlignment="1">
      <alignment vertical="center"/>
    </xf>
    <xf numFmtId="0" fontId="1" fillId="51" borderId="8" xfId="0" applyFont="1" applyFill="1" applyBorder="1" applyAlignment="1">
      <alignment vertical="center"/>
    </xf>
    <xf numFmtId="0" fontId="1" fillId="14" borderId="10" xfId="3169" applyFont="1" applyFill="1" applyBorder="1" applyAlignment="1">
      <alignment vertical="center"/>
    </xf>
    <xf numFmtId="0" fontId="1" fillId="52" borderId="8" xfId="0" applyFont="1" applyFill="1" applyBorder="1" applyAlignment="1">
      <alignment vertical="center"/>
    </xf>
    <xf numFmtId="0" fontId="1" fillId="51" borderId="9" xfId="0" applyFont="1" applyFill="1" applyBorder="1" applyAlignment="1">
      <alignment vertical="center"/>
    </xf>
    <xf numFmtId="0" fontId="1" fillId="49" borderId="14" xfId="0" applyFont="1" applyFill="1" applyBorder="1" applyAlignment="1">
      <alignment vertical="center"/>
    </xf>
    <xf numFmtId="0" fontId="10" fillId="49" borderId="9" xfId="3" applyFont="1" applyFill="1" applyBorder="1" applyAlignment="1">
      <alignment vertical="center"/>
    </xf>
    <xf numFmtId="0" fontId="1" fillId="52" borderId="7" xfId="0" applyFont="1" applyFill="1" applyBorder="1" applyAlignment="1">
      <alignment vertical="center"/>
    </xf>
    <xf numFmtId="0" fontId="1" fillId="52" borderId="10" xfId="3159" applyFont="1" applyFill="1" applyBorder="1" applyAlignment="1">
      <alignment vertical="center"/>
    </xf>
    <xf numFmtId="0" fontId="1" fillId="49" borderId="8" xfId="0" applyFont="1" applyFill="1" applyBorder="1" applyAlignment="1">
      <alignment vertical="center"/>
    </xf>
    <xf numFmtId="0" fontId="10" fillId="14" borderId="14" xfId="3" applyFont="1" applyFill="1" applyBorder="1" applyAlignment="1">
      <alignment vertical="center"/>
    </xf>
    <xf numFmtId="0" fontId="1" fillId="54" borderId="2" xfId="0" applyFont="1" applyFill="1" applyBorder="1" applyAlignment="1">
      <alignment vertical="center"/>
    </xf>
    <xf numFmtId="0" fontId="1" fillId="20" borderId="10" xfId="0" applyFont="1" applyFill="1" applyBorder="1" applyAlignment="1">
      <alignment vertical="center"/>
    </xf>
    <xf numFmtId="0" fontId="1" fillId="47" borderId="9" xfId="0" applyFont="1" applyFill="1" applyBorder="1" applyAlignment="1">
      <alignment vertical="center"/>
    </xf>
    <xf numFmtId="0" fontId="1" fillId="48" borderId="9" xfId="0" applyFont="1" applyFill="1" applyBorder="1" applyAlignment="1">
      <alignment vertical="center"/>
    </xf>
    <xf numFmtId="0" fontId="1" fillId="55" borderId="10" xfId="0" applyFont="1" applyFill="1" applyBorder="1" applyAlignment="1">
      <alignment vertical="center"/>
    </xf>
    <xf numFmtId="0" fontId="1" fillId="52" borderId="10" xfId="0" applyFont="1" applyFill="1" applyBorder="1" applyAlignment="1">
      <alignment vertical="center"/>
    </xf>
    <xf numFmtId="0" fontId="14" fillId="54" borderId="35" xfId="6" applyFont="1" applyFill="1" applyBorder="1" applyAlignment="1">
      <alignment vertical="center"/>
    </xf>
    <xf numFmtId="0" fontId="1" fillId="51" borderId="14" xfId="0" applyFont="1" applyFill="1" applyBorder="1" applyAlignment="1">
      <alignment vertical="center"/>
    </xf>
    <xf numFmtId="0" fontId="15" fillId="24" borderId="36" xfId="6" applyFont="1" applyFill="1" applyBorder="1" applyAlignment="1">
      <alignment vertical="center"/>
    </xf>
    <xf numFmtId="0" fontId="1" fillId="14" borderId="13" xfId="0" applyFont="1" applyFill="1" applyBorder="1" applyAlignment="1">
      <alignment vertical="center"/>
    </xf>
    <xf numFmtId="0" fontId="1" fillId="47" borderId="8" xfId="0" applyFont="1" applyFill="1" applyBorder="1" applyAlignment="1">
      <alignment vertical="center"/>
    </xf>
    <xf numFmtId="0" fontId="10" fillId="47" borderId="14" xfId="3" applyFont="1" applyFill="1" applyBorder="1" applyAlignment="1">
      <alignment vertical="center"/>
    </xf>
    <xf numFmtId="0" fontId="1" fillId="51" borderId="10" xfId="0" applyFont="1" applyFill="1" applyBorder="1" applyAlignment="1">
      <alignment vertical="center"/>
    </xf>
    <xf numFmtId="0" fontId="1" fillId="51" borderId="49" xfId="0" applyFont="1" applyFill="1" applyBorder="1" applyAlignment="1">
      <alignment vertical="center"/>
    </xf>
    <xf numFmtId="0" fontId="10" fillId="49" borderId="8" xfId="3" applyFont="1" applyFill="1" applyBorder="1" applyAlignment="1">
      <alignment vertical="center"/>
    </xf>
    <xf numFmtId="0" fontId="10" fillId="49" borderId="7" xfId="3" applyFont="1" applyFill="1" applyBorder="1" applyAlignment="1">
      <alignment vertical="center"/>
    </xf>
    <xf numFmtId="0" fontId="1" fillId="49" borderId="13" xfId="0" applyFont="1" applyFill="1" applyBorder="1" applyAlignment="1">
      <alignment vertical="center"/>
    </xf>
    <xf numFmtId="0" fontId="1" fillId="49" borderId="10" xfId="0" applyFont="1" applyFill="1" applyBorder="1" applyAlignment="1">
      <alignment vertical="center"/>
    </xf>
    <xf numFmtId="0" fontId="1" fillId="48" borderId="7" xfId="0" applyFont="1" applyFill="1" applyBorder="1" applyAlignment="1">
      <alignment vertical="center"/>
    </xf>
    <xf numFmtId="0" fontId="1" fillId="14" borderId="9" xfId="0" applyFont="1" applyFill="1" applyBorder="1" applyAlignment="1">
      <alignment vertical="center"/>
    </xf>
    <xf numFmtId="0" fontId="1" fillId="52" borderId="9" xfId="0" applyFont="1" applyFill="1" applyBorder="1" applyAlignment="1">
      <alignment vertical="center"/>
    </xf>
    <xf numFmtId="0" fontId="1" fillId="51" borderId="7" xfId="0" applyFont="1" applyFill="1" applyBorder="1" applyAlignment="1">
      <alignment vertical="center"/>
    </xf>
    <xf numFmtId="0" fontId="1" fillId="49" borderId="7" xfId="0" applyFont="1" applyFill="1" applyBorder="1" applyAlignment="1">
      <alignment vertical="center"/>
    </xf>
    <xf numFmtId="0" fontId="1" fillId="20" borderId="9" xfId="0" applyFont="1" applyFill="1" applyBorder="1" applyAlignment="1">
      <alignment vertical="center"/>
    </xf>
    <xf numFmtId="0" fontId="1" fillId="20" borderId="8" xfId="0" applyFont="1" applyFill="1" applyBorder="1" applyAlignment="1">
      <alignment vertical="center"/>
    </xf>
    <xf numFmtId="0" fontId="1" fillId="20" borderId="7" xfId="0" applyFont="1" applyFill="1" applyBorder="1" applyAlignment="1">
      <alignment vertical="center"/>
    </xf>
    <xf numFmtId="0" fontId="10" fillId="20" borderId="10" xfId="3" applyFont="1" applyFill="1" applyBorder="1" applyAlignment="1">
      <alignment vertical="center"/>
    </xf>
    <xf numFmtId="0" fontId="1" fillId="20" borderId="14" xfId="0" applyFont="1" applyFill="1" applyBorder="1" applyAlignment="1">
      <alignment vertical="center"/>
    </xf>
    <xf numFmtId="0" fontId="1" fillId="20" borderId="13" xfId="0" applyFont="1" applyFill="1" applyBorder="1" applyAlignment="1">
      <alignment vertical="center"/>
    </xf>
    <xf numFmtId="0" fontId="1" fillId="50" borderId="7" xfId="0" applyFont="1" applyFill="1" applyBorder="1" applyAlignment="1">
      <alignment vertical="center"/>
    </xf>
    <xf numFmtId="0" fontId="10" fillId="50" borderId="14" xfId="3" applyFont="1" applyFill="1" applyBorder="1" applyAlignment="1">
      <alignment vertical="center"/>
    </xf>
    <xf numFmtId="0" fontId="10" fillId="50" borderId="13" xfId="3" applyFont="1" applyFill="1" applyBorder="1" applyAlignment="1">
      <alignment vertical="center"/>
    </xf>
    <xf numFmtId="0" fontId="1" fillId="50" borderId="14" xfId="0" applyFont="1" applyFill="1" applyBorder="1" applyAlignment="1">
      <alignment vertical="center"/>
    </xf>
    <xf numFmtId="0" fontId="1" fillId="50" borderId="13" xfId="0" applyFont="1" applyFill="1" applyBorder="1" applyAlignment="1">
      <alignment vertical="center"/>
    </xf>
    <xf numFmtId="0" fontId="1" fillId="50" borderId="9" xfId="0" applyFont="1" applyFill="1" applyBorder="1" applyAlignment="1">
      <alignment vertical="center"/>
    </xf>
    <xf numFmtId="0" fontId="1" fillId="50" borderId="8" xfId="0" applyFont="1" applyFill="1" applyBorder="1" applyAlignment="1">
      <alignment vertical="center"/>
    </xf>
    <xf numFmtId="0" fontId="1" fillId="55" borderId="8" xfId="0" applyFont="1" applyFill="1" applyBorder="1" applyAlignment="1">
      <alignment vertical="center"/>
    </xf>
    <xf numFmtId="0" fontId="1" fillId="6" borderId="10" xfId="3159" applyFont="1" applyFill="1" applyBorder="1" applyAlignment="1">
      <alignment vertical="center"/>
    </xf>
    <xf numFmtId="0" fontId="15" fillId="53" borderId="36" xfId="6" applyFont="1" applyFill="1" applyBorder="1" applyAlignment="1">
      <alignment vertical="center"/>
    </xf>
    <xf numFmtId="0" fontId="1" fillId="52" borderId="13" xfId="0" applyFont="1" applyFill="1" applyBorder="1" applyAlignment="1">
      <alignment vertical="center"/>
    </xf>
    <xf numFmtId="0" fontId="1" fillId="50" borderId="10" xfId="3159" applyFont="1" applyFill="1" applyBorder="1" applyAlignment="1">
      <alignment vertical="center"/>
    </xf>
    <xf numFmtId="0" fontId="1" fillId="55" borderId="14" xfId="0" applyFont="1" applyFill="1" applyBorder="1" applyAlignment="1">
      <alignment vertical="center"/>
    </xf>
    <xf numFmtId="0" fontId="1" fillId="52" borderId="14" xfId="0" applyFont="1" applyFill="1" applyBorder="1" applyAlignment="1">
      <alignment vertical="center"/>
    </xf>
    <xf numFmtId="0" fontId="1" fillId="55" borderId="9" xfId="0" applyFont="1" applyFill="1" applyBorder="1" applyAlignment="1">
      <alignment vertical="center"/>
    </xf>
    <xf numFmtId="0" fontId="1" fillId="55" borderId="10" xfId="3279" applyFont="1" applyFill="1" applyBorder="1" applyAlignment="1">
      <alignment vertical="center"/>
    </xf>
    <xf numFmtId="0" fontId="1" fillId="50" borderId="10" xfId="3237" applyFont="1" applyFill="1" applyBorder="1" applyAlignment="1">
      <alignment vertical="center"/>
    </xf>
    <xf numFmtId="0" fontId="1" fillId="14" borderId="14" xfId="0" applyFont="1" applyFill="1" applyBorder="1" applyAlignment="1">
      <alignment vertical="center"/>
    </xf>
    <xf numFmtId="0" fontId="1" fillId="0" borderId="13" xfId="1" applyFont="1" applyBorder="1" applyAlignment="1">
      <alignment vertical="center"/>
    </xf>
    <xf numFmtId="0" fontId="1" fillId="50" borderId="10" xfId="2411" applyFont="1" applyFill="1" applyBorder="1" applyAlignment="1">
      <alignment vertical="center"/>
    </xf>
    <xf numFmtId="0" fontId="1" fillId="50" borderId="13" xfId="2411" applyFont="1" applyFill="1" applyBorder="1" applyAlignment="1">
      <alignment vertical="center"/>
    </xf>
    <xf numFmtId="0" fontId="1" fillId="6" borderId="10" xfId="3186" applyFont="1" applyFill="1" applyBorder="1" applyAlignment="1">
      <alignment vertical="center"/>
    </xf>
    <xf numFmtId="0" fontId="2" fillId="21" borderId="13" xfId="3186" applyFont="1" applyFill="1" applyBorder="1" applyAlignment="1">
      <alignment vertical="center"/>
    </xf>
    <xf numFmtId="0" fontId="1" fillId="6" borderId="10" xfId="3173" applyFont="1" applyFill="1" applyBorder="1" applyAlignment="1">
      <alignment vertical="center"/>
    </xf>
    <xf numFmtId="0" fontId="1" fillId="0" borderId="13" xfId="3173" applyFont="1" applyFill="1" applyBorder="1" applyAlignment="1">
      <alignment vertical="center"/>
    </xf>
    <xf numFmtId="0" fontId="1" fillId="47" borderId="13" xfId="2411" applyFont="1" applyFill="1" applyBorder="1" applyAlignment="1">
      <alignment vertical="center"/>
    </xf>
    <xf numFmtId="0" fontId="1" fillId="14" borderId="13" xfId="3169" applyFont="1" applyFill="1" applyBorder="1" applyAlignment="1">
      <alignment vertical="center"/>
    </xf>
    <xf numFmtId="0" fontId="1" fillId="6" borderId="10" xfId="3161" applyFont="1" applyFill="1" applyBorder="1" applyAlignment="1">
      <alignment vertical="center"/>
    </xf>
    <xf numFmtId="0" fontId="1" fillId="6" borderId="13" xfId="3167" applyFont="1" applyFill="1" applyBorder="1" applyAlignment="1">
      <alignment vertical="center"/>
    </xf>
    <xf numFmtId="0" fontId="1" fillId="50" borderId="12" xfId="0" applyFont="1" applyFill="1" applyBorder="1" applyAlignment="1">
      <alignment vertical="center"/>
    </xf>
    <xf numFmtId="0" fontId="1" fillId="50" borderId="11" xfId="0" applyFont="1" applyFill="1" applyBorder="1" applyAlignment="1">
      <alignment vertical="center"/>
    </xf>
    <xf numFmtId="0" fontId="1" fillId="50" borderId="18" xfId="3465" applyFont="1" applyFill="1" applyBorder="1" applyAlignment="1">
      <alignment vertical="center"/>
    </xf>
    <xf numFmtId="0" fontId="1" fillId="50" borderId="11" xfId="3465" applyFont="1" applyFill="1" applyBorder="1" applyAlignment="1">
      <alignment vertical="center"/>
    </xf>
    <xf numFmtId="0" fontId="1" fillId="50" borderId="10" xfId="3465" applyFont="1" applyFill="1" applyBorder="1" applyAlignment="1">
      <alignment vertical="center"/>
    </xf>
    <xf numFmtId="0" fontId="1" fillId="50" borderId="13" xfId="3465" applyFont="1" applyFill="1" applyBorder="1" applyAlignment="1">
      <alignment vertical="center"/>
    </xf>
    <xf numFmtId="0" fontId="15" fillId="50" borderId="36" xfId="6" applyFont="1" applyFill="1" applyBorder="1" applyAlignment="1">
      <alignment vertical="center"/>
    </xf>
    <xf numFmtId="0" fontId="14" fillId="53" borderId="36" xfId="6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50" borderId="24" xfId="0" applyFont="1" applyFill="1" applyBorder="1" applyAlignment="1">
      <alignment vertical="center"/>
    </xf>
    <xf numFmtId="0" fontId="1" fillId="50" borderId="25" xfId="0" applyFont="1" applyFill="1" applyBorder="1" applyAlignment="1">
      <alignment vertical="center"/>
    </xf>
    <xf numFmtId="0" fontId="1" fillId="6" borderId="10" xfId="1" applyFont="1" applyFill="1" applyBorder="1" applyAlignment="1">
      <alignment vertical="center"/>
    </xf>
    <xf numFmtId="0" fontId="36" fillId="22" borderId="7" xfId="91" applyFont="1" applyBorder="1" applyAlignment="1">
      <alignment vertical="center"/>
    </xf>
    <xf numFmtId="0" fontId="36" fillId="22" borderId="8" xfId="91" applyFont="1" applyBorder="1" applyAlignment="1">
      <alignment vertical="center"/>
    </xf>
    <xf numFmtId="0" fontId="36" fillId="22" borderId="9" xfId="91" applyFont="1" applyBorder="1" applyAlignment="1">
      <alignment vertical="center"/>
    </xf>
    <xf numFmtId="0" fontId="37" fillId="24" borderId="32" xfId="6" applyFont="1" applyFill="1" applyAlignment="1">
      <alignment vertical="center"/>
    </xf>
    <xf numFmtId="0" fontId="14" fillId="18" borderId="32" xfId="6" applyFont="1" applyAlignment="1">
      <alignment vertical="center"/>
    </xf>
    <xf numFmtId="0" fontId="11" fillId="16" borderId="32" xfId="4" applyFont="1" applyBorder="1" applyAlignment="1">
      <alignment vertical="center"/>
    </xf>
    <xf numFmtId="0" fontId="10" fillId="58" borderId="32" xfId="3" applyFont="1" applyFill="1" applyBorder="1" applyAlignment="1">
      <alignment vertical="center"/>
    </xf>
    <xf numFmtId="0" fontId="11" fillId="58" borderId="12" xfId="4" applyFont="1" applyFill="1" applyBorder="1" applyAlignment="1">
      <alignment vertical="center"/>
    </xf>
    <xf numFmtId="0" fontId="37" fillId="51" borderId="32" xfId="6" applyFont="1" applyFill="1" applyAlignment="1">
      <alignment vertical="center"/>
    </xf>
    <xf numFmtId="0" fontId="1" fillId="11" borderId="0" xfId="2462" applyFont="1" applyFill="1" applyAlignment="1">
      <alignment vertical="center"/>
    </xf>
    <xf numFmtId="0" fontId="1" fillId="0" borderId="64" xfId="0" applyFont="1" applyBorder="1" applyAlignment="1">
      <alignment vertical="center"/>
    </xf>
    <xf numFmtId="0" fontId="1" fillId="0" borderId="65" xfId="0" applyFont="1" applyBorder="1" applyAlignment="1">
      <alignment vertical="center"/>
    </xf>
    <xf numFmtId="0" fontId="1" fillId="0" borderId="66" xfId="0" applyFont="1" applyBorder="1" applyAlignment="1">
      <alignment vertical="center"/>
    </xf>
    <xf numFmtId="0" fontId="1" fillId="53" borderId="2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23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0" borderId="63" xfId="0" applyFont="1" applyBorder="1" applyAlignment="1">
      <alignment vertical="center"/>
    </xf>
    <xf numFmtId="0" fontId="1" fillId="51" borderId="63" xfId="2411" applyFont="1" applyFill="1" applyBorder="1" applyAlignment="1">
      <alignment vertical="center"/>
    </xf>
    <xf numFmtId="0" fontId="1" fillId="51" borderId="61" xfId="2411" applyFont="1" applyFill="1" applyBorder="1" applyAlignment="1">
      <alignment vertical="center"/>
    </xf>
    <xf numFmtId="0" fontId="1" fillId="51" borderId="63" xfId="0" applyFont="1" applyFill="1" applyBorder="1" applyAlignment="1">
      <alignment vertical="center"/>
    </xf>
    <xf numFmtId="0" fontId="1" fillId="51" borderId="61" xfId="0" applyFont="1" applyFill="1" applyBorder="1" applyAlignment="1">
      <alignment vertical="center"/>
    </xf>
    <xf numFmtId="0" fontId="1" fillId="51" borderId="62" xfId="0" applyFont="1" applyFill="1" applyBorder="1" applyAlignment="1">
      <alignment vertical="center"/>
    </xf>
    <xf numFmtId="0" fontId="39" fillId="54" borderId="35" xfId="6" applyFont="1" applyFill="1" applyBorder="1" applyAlignment="1">
      <alignment vertical="center"/>
    </xf>
    <xf numFmtId="49" fontId="1" fillId="6" borderId="61" xfId="0" applyNumberFormat="1" applyFont="1" applyFill="1" applyBorder="1" applyAlignment="1">
      <alignment vertical="center"/>
    </xf>
    <xf numFmtId="0" fontId="40" fillId="17" borderId="0" xfId="5" applyFont="1" applyAlignment="1">
      <alignment vertical="center"/>
    </xf>
    <xf numFmtId="0" fontId="11" fillId="16" borderId="66" xfId="4" applyFont="1" applyBorder="1" applyAlignment="1">
      <alignment vertical="center"/>
    </xf>
    <xf numFmtId="0" fontId="12" fillId="17" borderId="66" xfId="5" applyFont="1" applyBorder="1" applyAlignment="1">
      <alignment vertical="center"/>
    </xf>
    <xf numFmtId="0" fontId="12" fillId="17" borderId="65" xfId="5" applyFont="1" applyBorder="1" applyAlignment="1">
      <alignment vertical="center"/>
    </xf>
    <xf numFmtId="0" fontId="12" fillId="17" borderId="64" xfId="5" applyFont="1" applyBorder="1" applyAlignment="1">
      <alignment vertical="center"/>
    </xf>
    <xf numFmtId="0" fontId="11" fillId="16" borderId="65" xfId="4" applyFont="1" applyBorder="1" applyAlignment="1">
      <alignment vertical="center"/>
    </xf>
    <xf numFmtId="0" fontId="11" fillId="16" borderId="64" xfId="4" applyFont="1" applyBorder="1" applyAlignment="1">
      <alignment vertical="center"/>
    </xf>
    <xf numFmtId="0" fontId="10" fillId="15" borderId="62" xfId="3" applyFont="1" applyBorder="1" applyAlignment="1">
      <alignment vertical="center"/>
    </xf>
    <xf numFmtId="0" fontId="10" fillId="15" borderId="61" xfId="3" applyFont="1" applyBorder="1" applyAlignment="1">
      <alignment vertical="center"/>
    </xf>
    <xf numFmtId="0" fontId="10" fillId="15" borderId="63" xfId="3" applyFont="1" applyBorder="1" applyAlignment="1">
      <alignment vertical="center"/>
    </xf>
    <xf numFmtId="0" fontId="1" fillId="59" borderId="3" xfId="0" applyFont="1" applyFill="1" applyBorder="1" applyAlignment="1">
      <alignment vertical="center"/>
    </xf>
    <xf numFmtId="0" fontId="1" fillId="59" borderId="2" xfId="0" applyFont="1" applyFill="1" applyBorder="1" applyAlignment="1">
      <alignment vertical="center"/>
    </xf>
    <xf numFmtId="0" fontId="1" fillId="59" borderId="1" xfId="0" applyFont="1" applyFill="1" applyBorder="1" applyAlignment="1">
      <alignment vertical="center"/>
    </xf>
    <xf numFmtId="0" fontId="1" fillId="59" borderId="65" xfId="0" applyFont="1" applyFill="1" applyBorder="1" applyAlignment="1">
      <alignment vertical="center"/>
    </xf>
    <xf numFmtId="0" fontId="1" fillId="59" borderId="64" xfId="0" applyFont="1" applyFill="1" applyBorder="1" applyAlignment="1">
      <alignment vertical="center"/>
    </xf>
    <xf numFmtId="0" fontId="1" fillId="6" borderId="61" xfId="0" applyNumberFormat="1" applyFont="1" applyFill="1" applyBorder="1" applyAlignment="1">
      <alignment vertical="center"/>
    </xf>
    <xf numFmtId="0" fontId="1" fillId="6" borderId="65" xfId="0" applyNumberFormat="1" applyFont="1" applyFill="1" applyBorder="1" applyAlignment="1">
      <alignment vertical="center"/>
    </xf>
    <xf numFmtId="0" fontId="3" fillId="7" borderId="7" xfId="0" applyFont="1" applyFill="1" applyBorder="1" applyAlignment="1">
      <alignment vertical="center"/>
    </xf>
    <xf numFmtId="0" fontId="1" fillId="8" borderId="65" xfId="0" applyFont="1" applyFill="1" applyBorder="1" applyAlignment="1">
      <alignment vertical="center"/>
    </xf>
    <xf numFmtId="0" fontId="1" fillId="8" borderId="64" xfId="0" applyFont="1" applyFill="1" applyBorder="1" applyAlignment="1">
      <alignment vertical="center"/>
    </xf>
    <xf numFmtId="0" fontId="41" fillId="16" borderId="61" xfId="4" applyFont="1" applyBorder="1" applyAlignment="1">
      <alignment vertical="center"/>
    </xf>
    <xf numFmtId="0" fontId="11" fillId="47" borderId="61" xfId="4" applyFont="1" applyFill="1" applyBorder="1" applyAlignment="1">
      <alignment vertical="center"/>
    </xf>
    <xf numFmtId="0" fontId="3" fillId="7" borderId="69" xfId="0" applyFont="1" applyFill="1" applyBorder="1" applyAlignment="1">
      <alignment vertical="center"/>
    </xf>
    <xf numFmtId="0" fontId="3" fillId="7" borderId="70" xfId="0" applyFont="1" applyFill="1" applyBorder="1" applyAlignment="1">
      <alignment vertical="center"/>
    </xf>
    <xf numFmtId="0" fontId="3" fillId="7" borderId="71" xfId="0" applyFont="1" applyFill="1" applyBorder="1" applyAlignment="1">
      <alignment vertical="center"/>
    </xf>
    <xf numFmtId="0" fontId="1" fillId="0" borderId="6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60" borderId="17" xfId="0" applyFont="1" applyFill="1" applyBorder="1" applyAlignment="1">
      <alignment vertical="center"/>
    </xf>
    <xf numFmtId="0" fontId="3" fillId="60" borderId="73" xfId="0" applyFont="1" applyFill="1" applyBorder="1" applyAlignment="1">
      <alignment vertical="center"/>
    </xf>
    <xf numFmtId="0" fontId="3" fillId="60" borderId="1" xfId="0" applyFont="1" applyFill="1" applyBorder="1" applyAlignment="1">
      <alignment vertical="center"/>
    </xf>
    <xf numFmtId="0" fontId="3" fillId="7" borderId="34" xfId="0" applyFont="1" applyFill="1" applyBorder="1" applyAlignment="1">
      <alignment vertical="center"/>
    </xf>
    <xf numFmtId="0" fontId="3" fillId="60" borderId="28" xfId="0" applyFont="1" applyFill="1" applyBorder="1" applyAlignment="1">
      <alignment vertical="center"/>
    </xf>
    <xf numFmtId="0" fontId="3" fillId="7" borderId="28" xfId="0" applyFont="1" applyFill="1" applyBorder="1" applyAlignment="1">
      <alignment vertical="center"/>
    </xf>
    <xf numFmtId="0" fontId="3" fillId="60" borderId="19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11" fillId="16" borderId="73" xfId="4" applyFont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73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62" xfId="0" applyFont="1" applyFill="1" applyBorder="1" applyAlignment="1">
      <alignment vertical="center"/>
    </xf>
    <xf numFmtId="0" fontId="3" fillId="7" borderId="61" xfId="0" applyFont="1" applyFill="1" applyBorder="1" applyAlignment="1">
      <alignment vertical="center"/>
    </xf>
    <xf numFmtId="0" fontId="3" fillId="6" borderId="63" xfId="0" applyFont="1" applyFill="1" applyBorder="1" applyAlignment="1">
      <alignment vertical="center"/>
    </xf>
    <xf numFmtId="0" fontId="3" fillId="7" borderId="63" xfId="0" applyFont="1" applyFill="1" applyBorder="1" applyAlignment="1">
      <alignment vertical="center"/>
    </xf>
    <xf numFmtId="0" fontId="3" fillId="6" borderId="22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2" fillId="7" borderId="61" xfId="0" applyFont="1" applyFill="1" applyBorder="1" applyAlignment="1">
      <alignment vertical="center"/>
    </xf>
    <xf numFmtId="0" fontId="3" fillId="6" borderId="62" xfId="0" applyFont="1" applyFill="1" applyBorder="1" applyAlignment="1">
      <alignment vertical="center"/>
    </xf>
    <xf numFmtId="0" fontId="3" fillId="0" borderId="61" xfId="0" applyFont="1" applyFill="1" applyBorder="1" applyAlignment="1">
      <alignment vertical="center"/>
    </xf>
    <xf numFmtId="0" fontId="3" fillId="60" borderId="3" xfId="0" applyFont="1" applyFill="1" applyBorder="1" applyAlignment="1">
      <alignment vertical="center"/>
    </xf>
    <xf numFmtId="0" fontId="3" fillId="60" borderId="2" xfId="0" applyFont="1" applyFill="1" applyBorder="1" applyAlignment="1">
      <alignment vertical="center"/>
    </xf>
    <xf numFmtId="0" fontId="12" fillId="17" borderId="0" xfId="5" applyFont="1" applyAlignment="1">
      <alignment vertical="center"/>
    </xf>
    <xf numFmtId="0" fontId="12" fillId="17" borderId="69" xfId="5" applyFont="1" applyBorder="1" applyAlignment="1">
      <alignment vertical="center"/>
    </xf>
    <xf numFmtId="0" fontId="12" fillId="17" borderId="70" xfId="5" applyFont="1" applyBorder="1" applyAlignment="1">
      <alignment vertical="center"/>
    </xf>
    <xf numFmtId="0" fontId="12" fillId="17" borderId="71" xfId="5" applyFont="1" applyBorder="1" applyAlignment="1">
      <alignment vertical="center"/>
    </xf>
    <xf numFmtId="0" fontId="12" fillId="17" borderId="22" xfId="5" applyFont="1" applyBorder="1" applyAlignment="1">
      <alignment vertical="center"/>
    </xf>
    <xf numFmtId="0" fontId="12" fillId="17" borderId="23" xfId="5" applyFont="1" applyBorder="1" applyAlignment="1">
      <alignment vertical="center"/>
    </xf>
    <xf numFmtId="0" fontId="12" fillId="17" borderId="63" xfId="5" applyFont="1" applyBorder="1" applyAlignment="1">
      <alignment vertical="center"/>
    </xf>
    <xf numFmtId="0" fontId="12" fillId="17" borderId="6" xfId="5" applyFont="1" applyBorder="1" applyAlignment="1">
      <alignment vertical="center"/>
    </xf>
    <xf numFmtId="0" fontId="12" fillId="17" borderId="5" xfId="5" applyFont="1" applyBorder="1" applyAlignment="1">
      <alignment vertical="center"/>
    </xf>
    <xf numFmtId="0" fontId="12" fillId="17" borderId="4" xfId="5" applyFont="1" applyBorder="1" applyAlignment="1">
      <alignment vertical="center"/>
    </xf>
    <xf numFmtId="0" fontId="12" fillId="17" borderId="61" xfId="5" applyFont="1" applyBorder="1" applyAlignment="1">
      <alignment vertical="center"/>
    </xf>
    <xf numFmtId="0" fontId="12" fillId="17" borderId="7" xfId="5" applyFont="1" applyBorder="1" applyAlignment="1">
      <alignment vertical="center"/>
    </xf>
    <xf numFmtId="0" fontId="12" fillId="17" borderId="62" xfId="5" applyFont="1" applyBorder="1" applyAlignment="1">
      <alignment vertical="center"/>
    </xf>
    <xf numFmtId="0" fontId="12" fillId="17" borderId="1" xfId="5" applyFont="1" applyBorder="1" applyAlignment="1">
      <alignment vertical="center"/>
    </xf>
    <xf numFmtId="0" fontId="12" fillId="17" borderId="34" xfId="5" applyFont="1" applyBorder="1" applyAlignment="1">
      <alignment vertical="center"/>
    </xf>
    <xf numFmtId="0" fontId="12" fillId="17" borderId="28" xfId="5" applyFont="1" applyBorder="1" applyAlignment="1">
      <alignment vertical="center"/>
    </xf>
    <xf numFmtId="0" fontId="12" fillId="17" borderId="19" xfId="5" applyFont="1" applyBorder="1" applyAlignment="1">
      <alignment vertical="center"/>
    </xf>
    <xf numFmtId="0" fontId="12" fillId="17" borderId="17" xfId="5" applyFont="1" applyBorder="1" applyAlignment="1">
      <alignment vertical="center"/>
    </xf>
    <xf numFmtId="0" fontId="12" fillId="17" borderId="73" xfId="5" applyFont="1" applyBorder="1" applyAlignment="1">
      <alignment vertical="center"/>
    </xf>
    <xf numFmtId="0" fontId="3" fillId="60" borderId="22" xfId="0" applyFont="1" applyFill="1" applyBorder="1" applyAlignment="1">
      <alignment vertical="center"/>
    </xf>
    <xf numFmtId="0" fontId="3" fillId="60" borderId="23" xfId="0" applyFont="1" applyFill="1" applyBorder="1" applyAlignment="1">
      <alignment vertical="center"/>
    </xf>
    <xf numFmtId="0" fontId="3" fillId="60" borderId="7" xfId="0" applyFont="1" applyFill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40" fillId="7" borderId="61" xfId="0" applyFont="1" applyFill="1" applyBorder="1" applyAlignment="1">
      <alignment vertical="center"/>
    </xf>
    <xf numFmtId="0" fontId="1" fillId="6" borderId="61" xfId="5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1" fillId="6" borderId="65" xfId="0" applyFont="1" applyFill="1" applyBorder="1" applyAlignment="1">
      <alignment vertical="center"/>
    </xf>
    <xf numFmtId="0" fontId="1" fillId="6" borderId="66" xfId="0" applyFont="1" applyFill="1" applyBorder="1" applyAlignment="1">
      <alignment vertical="center"/>
    </xf>
    <xf numFmtId="0" fontId="1" fillId="6" borderId="61" xfId="0" applyFont="1" applyFill="1" applyBorder="1" applyAlignment="1">
      <alignment vertical="center"/>
    </xf>
    <xf numFmtId="0" fontId="1" fillId="6" borderId="62" xfId="0" applyFont="1" applyFill="1" applyBorder="1" applyAlignment="1">
      <alignment vertical="center"/>
    </xf>
    <xf numFmtId="0" fontId="1" fillId="6" borderId="63" xfId="0" applyFont="1" applyFill="1" applyBorder="1" applyAlignment="1">
      <alignment vertical="center"/>
    </xf>
    <xf numFmtId="0" fontId="1" fillId="6" borderId="6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11" borderId="0" xfId="2" applyFont="1" applyFill="1" applyAlignment="1">
      <alignment vertical="center"/>
    </xf>
    <xf numFmtId="0" fontId="1" fillId="14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vertical="center"/>
    </xf>
    <xf numFmtId="0" fontId="1" fillId="11" borderId="0" xfId="0" applyFont="1" applyFill="1" applyAlignment="1">
      <alignment vertical="center"/>
    </xf>
    <xf numFmtId="0" fontId="1" fillId="14" borderId="64" xfId="0" applyFont="1" applyFill="1" applyBorder="1" applyAlignment="1">
      <alignment vertical="center"/>
    </xf>
    <xf numFmtId="0" fontId="1" fillId="14" borderId="65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6" borderId="67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68" xfId="0" applyFont="1" applyFill="1" applyBorder="1" applyAlignment="1">
      <alignment vertical="center"/>
    </xf>
    <xf numFmtId="0" fontId="11" fillId="16" borderId="63" xfId="4" applyFont="1" applyBorder="1" applyAlignment="1">
      <alignment vertical="center"/>
    </xf>
    <xf numFmtId="0" fontId="11" fillId="16" borderId="61" xfId="4" applyFont="1" applyBorder="1" applyAlignment="1">
      <alignment vertical="center"/>
    </xf>
    <xf numFmtId="0" fontId="11" fillId="16" borderId="62" xfId="4" applyFont="1" applyBorder="1" applyAlignment="1">
      <alignment vertical="center"/>
    </xf>
    <xf numFmtId="0" fontId="1" fillId="59" borderId="4" xfId="0" applyFont="1" applyFill="1" applyBorder="1" applyAlignment="1">
      <alignment vertical="center"/>
    </xf>
    <xf numFmtId="0" fontId="1" fillId="59" borderId="5" xfId="0" applyFont="1" applyFill="1" applyBorder="1" applyAlignment="1">
      <alignment vertical="center"/>
    </xf>
    <xf numFmtId="0" fontId="1" fillId="59" borderId="7" xfId="0" applyFont="1" applyFill="1" applyBorder="1" applyAlignment="1">
      <alignment vertical="center"/>
    </xf>
    <xf numFmtId="0" fontId="1" fillId="59" borderId="8" xfId="0" applyFont="1" applyFill="1" applyBorder="1" applyAlignment="1">
      <alignment vertical="center"/>
    </xf>
    <xf numFmtId="0" fontId="1" fillId="59" borderId="9" xfId="0" applyFont="1" applyFill="1" applyBorder="1" applyAlignment="1">
      <alignment vertical="center"/>
    </xf>
    <xf numFmtId="0" fontId="3" fillId="6" borderId="61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42" fillId="11" borderId="0" xfId="2996" applyFont="1" applyFill="1" applyAlignment="1">
      <alignment vertical="center"/>
    </xf>
    <xf numFmtId="0" fontId="42" fillId="15" borderId="7" xfId="2996" applyFont="1" applyFill="1" applyBorder="1" applyAlignment="1">
      <alignment vertical="center"/>
    </xf>
    <xf numFmtId="0" fontId="42" fillId="15" borderId="8" xfId="2996" applyFont="1" applyFill="1" applyBorder="1" applyAlignment="1">
      <alignment vertical="center"/>
    </xf>
    <xf numFmtId="0" fontId="42" fillId="15" borderId="9" xfId="2996" applyFont="1" applyFill="1" applyBorder="1" applyAlignment="1">
      <alignment vertical="center"/>
    </xf>
    <xf numFmtId="0" fontId="42" fillId="25" borderId="66" xfId="2996" applyFont="1" applyFill="1" applyBorder="1" applyAlignment="1">
      <alignment vertical="center"/>
    </xf>
    <xf numFmtId="0" fontId="1" fillId="59" borderId="19" xfId="0" applyFont="1" applyFill="1" applyBorder="1" applyAlignment="1">
      <alignment vertical="center"/>
    </xf>
    <xf numFmtId="0" fontId="1" fillId="59" borderId="24" xfId="0" applyFont="1" applyFill="1" applyBorder="1" applyAlignment="1">
      <alignment vertical="center"/>
    </xf>
    <xf numFmtId="0" fontId="1" fillId="59" borderId="25" xfId="0" applyFont="1" applyFill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0" borderId="61" xfId="0" applyFont="1" applyBorder="1" applyAlignment="1">
      <alignment vertical="center"/>
    </xf>
    <xf numFmtId="0" fontId="3" fillId="7" borderId="65" xfId="0" applyFont="1" applyFill="1" applyBorder="1" applyAlignment="1">
      <alignment vertical="center"/>
    </xf>
    <xf numFmtId="0" fontId="3" fillId="7" borderId="66" xfId="0" applyFont="1" applyFill="1" applyBorder="1" applyAlignment="1">
      <alignment vertical="center"/>
    </xf>
    <xf numFmtId="0" fontId="3" fillId="6" borderId="64" xfId="0" applyFont="1" applyFill="1" applyBorder="1" applyAlignment="1">
      <alignment vertical="center"/>
    </xf>
    <xf numFmtId="0" fontId="3" fillId="7" borderId="64" xfId="0" applyFont="1" applyFill="1" applyBorder="1" applyAlignment="1">
      <alignment vertical="center"/>
    </xf>
    <xf numFmtId="0" fontId="1" fillId="61" borderId="10" xfId="0" applyFont="1" applyFill="1" applyBorder="1" applyAlignment="1">
      <alignment vertical="center"/>
    </xf>
    <xf numFmtId="0" fontId="1" fillId="61" borderId="13" xfId="0" applyFont="1" applyFill="1" applyBorder="1" applyAlignment="1">
      <alignment vertical="center"/>
    </xf>
    <xf numFmtId="0" fontId="1" fillId="61" borderId="14" xfId="0" applyFont="1" applyFill="1" applyBorder="1" applyAlignment="1">
      <alignment vertical="center"/>
    </xf>
    <xf numFmtId="0" fontId="1" fillId="61" borderId="18" xfId="0" applyFont="1" applyFill="1" applyBorder="1" applyAlignment="1">
      <alignment vertical="center"/>
    </xf>
    <xf numFmtId="0" fontId="1" fillId="61" borderId="11" xfId="0" applyFont="1" applyFill="1" applyBorder="1" applyAlignment="1">
      <alignment vertical="center"/>
    </xf>
    <xf numFmtId="0" fontId="1" fillId="61" borderId="12" xfId="0" applyFont="1" applyFill="1" applyBorder="1" applyAlignment="1">
      <alignment vertical="center"/>
    </xf>
    <xf numFmtId="0" fontId="1" fillId="61" borderId="64" xfId="0" applyFont="1" applyFill="1" applyBorder="1" applyAlignment="1">
      <alignment vertical="center"/>
    </xf>
    <xf numFmtId="0" fontId="1" fillId="61" borderId="61" xfId="0" applyFont="1" applyFill="1" applyBorder="1" applyAlignment="1">
      <alignment vertical="center"/>
    </xf>
    <xf numFmtId="0" fontId="1" fillId="61" borderId="62" xfId="0" applyFont="1" applyFill="1" applyBorder="1" applyAlignment="1">
      <alignment vertical="center"/>
    </xf>
    <xf numFmtId="0" fontId="1" fillId="61" borderId="63" xfId="0" applyFont="1" applyFill="1" applyBorder="1" applyAlignment="1">
      <alignment vertical="center"/>
    </xf>
    <xf numFmtId="0" fontId="1" fillId="50" borderId="61" xfId="5" applyFont="1" applyFill="1" applyBorder="1" applyAlignment="1">
      <alignment vertical="center"/>
    </xf>
    <xf numFmtId="0" fontId="1" fillId="62" borderId="0" xfId="0" applyFont="1" applyFill="1" applyAlignment="1">
      <alignment vertical="center"/>
    </xf>
    <xf numFmtId="0" fontId="1" fillId="63" borderId="7" xfId="0" applyFont="1" applyFill="1" applyBorder="1" applyAlignment="1">
      <alignment vertical="center"/>
    </xf>
    <xf numFmtId="0" fontId="1" fillId="63" borderId="8" xfId="0" applyFont="1" applyFill="1" applyBorder="1" applyAlignment="1">
      <alignment vertical="center"/>
    </xf>
    <xf numFmtId="0" fontId="1" fillId="63" borderId="9" xfId="0" applyFont="1" applyFill="1" applyBorder="1" applyAlignment="1">
      <alignment vertical="center"/>
    </xf>
    <xf numFmtId="0" fontId="36" fillId="63" borderId="7" xfId="91" applyFont="1" applyFill="1" applyBorder="1" applyAlignment="1">
      <alignment vertical="center"/>
    </xf>
    <xf numFmtId="0" fontId="36" fillId="63" borderId="8" xfId="91" applyFont="1" applyFill="1" applyBorder="1" applyAlignment="1">
      <alignment vertical="center"/>
    </xf>
    <xf numFmtId="0" fontId="36" fillId="63" borderId="9" xfId="91" applyFont="1" applyFill="1" applyBorder="1" applyAlignment="1">
      <alignment vertical="center"/>
    </xf>
    <xf numFmtId="0" fontId="1" fillId="63" borderId="10" xfId="0" applyFont="1" applyFill="1" applyBorder="1" applyAlignment="1">
      <alignment vertical="center"/>
    </xf>
    <xf numFmtId="0" fontId="1" fillId="63" borderId="13" xfId="0" applyFont="1" applyFill="1" applyBorder="1" applyAlignment="1">
      <alignment vertical="center"/>
    </xf>
    <xf numFmtId="0" fontId="1" fillId="63" borderId="14" xfId="0" applyFont="1" applyFill="1" applyBorder="1" applyAlignment="1">
      <alignment vertical="center"/>
    </xf>
    <xf numFmtId="0" fontId="1" fillId="0" borderId="61" xfId="0" applyFont="1" applyFill="1" applyBorder="1" applyAlignment="1">
      <alignment vertical="center"/>
    </xf>
    <xf numFmtId="0" fontId="2" fillId="21" borderId="61" xfId="0" applyFont="1" applyFill="1" applyBorder="1" applyAlignment="1">
      <alignment vertical="center"/>
    </xf>
    <xf numFmtId="0" fontId="11" fillId="16" borderId="0" xfId="4" applyFont="1" applyBorder="1" applyAlignment="1">
      <alignment vertical="center"/>
    </xf>
    <xf numFmtId="0" fontId="40" fillId="6" borderId="23" xfId="0" applyFont="1" applyFill="1" applyBorder="1" applyAlignment="1">
      <alignment vertical="center"/>
    </xf>
    <xf numFmtId="0" fontId="1" fillId="58" borderId="63" xfId="0" applyFont="1" applyFill="1" applyBorder="1" applyAlignment="1">
      <alignment vertical="center"/>
    </xf>
    <xf numFmtId="0" fontId="1" fillId="58" borderId="61" xfId="5" applyFont="1" applyFill="1" applyBorder="1" applyAlignment="1">
      <alignment vertical="center"/>
    </xf>
    <xf numFmtId="0" fontId="1" fillId="58" borderId="7" xfId="0" applyFont="1" applyFill="1" applyBorder="1" applyAlignment="1">
      <alignment vertical="center"/>
    </xf>
    <xf numFmtId="0" fontId="1" fillId="58" borderId="23" xfId="0" applyFont="1" applyFill="1" applyBorder="1" applyAlignment="1">
      <alignment vertical="center"/>
    </xf>
    <xf numFmtId="0" fontId="1" fillId="58" borderId="61" xfId="0" applyFont="1" applyFill="1" applyBorder="1" applyAlignment="1">
      <alignment vertical="center"/>
    </xf>
    <xf numFmtId="0" fontId="2" fillId="21" borderId="63" xfId="0" applyFont="1" applyFill="1" applyBorder="1" applyAlignment="1">
      <alignment vertical="center"/>
    </xf>
    <xf numFmtId="0" fontId="37" fillId="58" borderId="32" xfId="6" applyFont="1" applyFill="1" applyAlignment="1">
      <alignment vertical="center"/>
    </xf>
    <xf numFmtId="0" fontId="38" fillId="58" borderId="13" xfId="3" applyFont="1" applyFill="1" applyBorder="1" applyAlignment="1">
      <alignment vertical="center"/>
    </xf>
    <xf numFmtId="0" fontId="40" fillId="6" borderId="7" xfId="0" applyFont="1" applyFill="1" applyBorder="1" applyAlignment="1">
      <alignment vertical="center"/>
    </xf>
    <xf numFmtId="0" fontId="40" fillId="6" borderId="61" xfId="0" applyFont="1" applyFill="1" applyBorder="1" applyAlignment="1">
      <alignment vertical="center"/>
    </xf>
    <xf numFmtId="0" fontId="40" fillId="6" borderId="62" xfId="0" applyFont="1" applyFill="1" applyBorder="1" applyAlignment="1">
      <alignment vertical="center"/>
    </xf>
    <xf numFmtId="0" fontId="40" fillId="6" borderId="63" xfId="0" applyFont="1" applyFill="1" applyBorder="1" applyAlignment="1">
      <alignment vertical="center"/>
    </xf>
    <xf numFmtId="0" fontId="1" fillId="58" borderId="64" xfId="0" applyFont="1" applyFill="1" applyBorder="1" applyAlignment="1">
      <alignment vertical="center"/>
    </xf>
    <xf numFmtId="0" fontId="1" fillId="58" borderId="65" xfId="0" applyFont="1" applyFill="1" applyBorder="1" applyAlignment="1">
      <alignment vertical="center"/>
    </xf>
    <xf numFmtId="0" fontId="1" fillId="58" borderId="66" xfId="0" applyFont="1" applyFill="1" applyBorder="1" applyAlignment="1">
      <alignment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9" borderId="20" xfId="0" applyFont="1" applyFill="1" applyBorder="1" applyAlignment="1">
      <alignment horizontal="center" vertical="center"/>
    </xf>
    <xf numFmtId="0" fontId="1" fillId="59" borderId="21" xfId="0" applyFont="1" applyFill="1" applyBorder="1" applyAlignment="1">
      <alignment horizontal="center" vertical="center"/>
    </xf>
    <xf numFmtId="0" fontId="1" fillId="59" borderId="22" xfId="0" applyFont="1" applyFill="1" applyBorder="1" applyAlignment="1">
      <alignment horizontal="center" vertical="center"/>
    </xf>
    <xf numFmtId="0" fontId="3" fillId="60" borderId="74" xfId="0" applyFont="1" applyFill="1" applyBorder="1" applyAlignment="1">
      <alignment horizontal="center" vertical="center"/>
    </xf>
    <xf numFmtId="0" fontId="3" fillId="60" borderId="72" xfId="0" applyFont="1" applyFill="1" applyBorder="1" applyAlignment="1">
      <alignment horizontal="center" vertical="center"/>
    </xf>
    <xf numFmtId="0" fontId="3" fillId="60" borderId="20" xfId="0" applyFont="1" applyFill="1" applyBorder="1" applyAlignment="1">
      <alignment horizontal="center" vertical="center"/>
    </xf>
    <xf numFmtId="0" fontId="3" fillId="60" borderId="21" xfId="0" applyFont="1" applyFill="1" applyBorder="1" applyAlignment="1">
      <alignment horizontal="center" vertical="center"/>
    </xf>
    <xf numFmtId="0" fontId="3" fillId="60" borderId="22" xfId="0" applyFont="1" applyFill="1" applyBorder="1" applyAlignment="1">
      <alignment horizontal="center" vertical="center"/>
    </xf>
    <xf numFmtId="0" fontId="12" fillId="17" borderId="20" xfId="5" applyFont="1" applyBorder="1" applyAlignment="1">
      <alignment horizontal="center" vertical="center"/>
    </xf>
    <xf numFmtId="0" fontId="12" fillId="17" borderId="21" xfId="5" applyFont="1" applyBorder="1" applyAlignment="1">
      <alignment horizontal="center" vertical="center"/>
    </xf>
    <xf numFmtId="0" fontId="12" fillId="17" borderId="75" xfId="5" applyFont="1" applyBorder="1" applyAlignment="1">
      <alignment horizontal="center" vertical="center"/>
    </xf>
    <xf numFmtId="0" fontId="1" fillId="14" borderId="20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3" fillId="60" borderId="15" xfId="0" applyFont="1" applyFill="1" applyBorder="1" applyAlignment="1">
      <alignment horizontal="center" vertical="center"/>
    </xf>
    <xf numFmtId="0" fontId="3" fillId="60" borderId="16" xfId="0" applyFont="1" applyFill="1" applyBorder="1" applyAlignment="1">
      <alignment horizontal="center" vertical="center"/>
    </xf>
    <xf numFmtId="0" fontId="3" fillId="60" borderId="17" xfId="0" applyFont="1" applyFill="1" applyBorder="1" applyAlignment="1">
      <alignment horizontal="center" vertical="center"/>
    </xf>
    <xf numFmtId="0" fontId="1" fillId="59" borderId="15" xfId="0" applyFont="1" applyFill="1" applyBorder="1" applyAlignment="1">
      <alignment horizontal="center" vertical="center"/>
    </xf>
    <xf numFmtId="0" fontId="1" fillId="59" borderId="16" xfId="0" applyFont="1" applyFill="1" applyBorder="1" applyAlignment="1">
      <alignment horizontal="center" vertical="center"/>
    </xf>
    <xf numFmtId="0" fontId="1" fillId="59" borderId="17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</cellXfs>
  <cellStyles count="6554">
    <cellStyle name="20% - 强调文字颜色 1 2" xfId="10" xr:uid="{00000000-0005-0000-0000-000000000000}"/>
    <cellStyle name="20% - 强调文字颜色 1 3" xfId="99" xr:uid="{00000000-0005-0000-0000-000001000000}"/>
    <cellStyle name="20% - 强调文字颜色 1 4" xfId="91" xr:uid="{00000000-0005-0000-0000-000002000000}"/>
    <cellStyle name="20% - 强调文字颜色 1 5" xfId="86" xr:uid="{00000000-0005-0000-0000-000003000000}"/>
    <cellStyle name="20% - 强调文字颜色 1 6" xfId="95" xr:uid="{00000000-0005-0000-0000-000004000000}"/>
    <cellStyle name="20% - 强调文字颜色 1 7" xfId="98" xr:uid="{00000000-0005-0000-0000-000005000000}"/>
    <cellStyle name="20% - 强调文字颜色 1 8" xfId="101" xr:uid="{00000000-0005-0000-0000-000006000000}"/>
    <cellStyle name="20% - 强调文字颜色 2 2" xfId="102" xr:uid="{00000000-0005-0000-0000-000007000000}"/>
    <cellStyle name="20% - 强调文字颜色 2 3" xfId="87" xr:uid="{00000000-0005-0000-0000-000008000000}"/>
    <cellStyle name="20% - 强调文字颜色 2 4" xfId="106" xr:uid="{00000000-0005-0000-0000-000009000000}"/>
    <cellStyle name="20% - 强调文字颜色 2 5" xfId="108" xr:uid="{00000000-0005-0000-0000-00000A000000}"/>
    <cellStyle name="20% - 强调文字颜色 2 6" xfId="110" xr:uid="{00000000-0005-0000-0000-00000B000000}"/>
    <cellStyle name="20% - 强调文字颜色 2 7" xfId="114" xr:uid="{00000000-0005-0000-0000-00000C000000}"/>
    <cellStyle name="20% - 强调文字颜色 2 8" xfId="119" xr:uid="{00000000-0005-0000-0000-00000D000000}"/>
    <cellStyle name="20% - 强调文字颜色 3 2" xfId="120" xr:uid="{00000000-0005-0000-0000-00000E000000}"/>
    <cellStyle name="20% - 强调文字颜色 3 3" xfId="68" xr:uid="{00000000-0005-0000-0000-00000F000000}"/>
    <cellStyle name="20% - 强调文字颜色 3 4" xfId="122" xr:uid="{00000000-0005-0000-0000-000010000000}"/>
    <cellStyle name="20% - 强调文字颜色 3 5" xfId="125" xr:uid="{00000000-0005-0000-0000-000011000000}"/>
    <cellStyle name="20% - 强调文字颜色 3 6" xfId="128" xr:uid="{00000000-0005-0000-0000-000012000000}"/>
    <cellStyle name="20% - 强调文字颜色 3 7" xfId="134" xr:uid="{00000000-0005-0000-0000-000013000000}"/>
    <cellStyle name="20% - 强调文字颜色 3 8" xfId="139" xr:uid="{00000000-0005-0000-0000-000014000000}"/>
    <cellStyle name="20% - 强调文字颜色 4 2" xfId="144" xr:uid="{00000000-0005-0000-0000-000015000000}"/>
    <cellStyle name="20% - 强调文字颜色 4 3" xfId="147" xr:uid="{00000000-0005-0000-0000-000016000000}"/>
    <cellStyle name="20% - 强调文字颜色 4 4" xfId="150" xr:uid="{00000000-0005-0000-0000-000017000000}"/>
    <cellStyle name="20% - 强调文字颜色 4 5" xfId="20" xr:uid="{00000000-0005-0000-0000-000018000000}"/>
    <cellStyle name="20% - 强调文字颜色 4 6" xfId="153" xr:uid="{00000000-0005-0000-0000-000019000000}"/>
    <cellStyle name="20% - 强调文字颜色 4 7" xfId="161" xr:uid="{00000000-0005-0000-0000-00001A000000}"/>
    <cellStyle name="20% - 强调文字颜色 4 8" xfId="166" xr:uid="{00000000-0005-0000-0000-00001B000000}"/>
    <cellStyle name="20% - 强调文字颜色 5 2" xfId="170" xr:uid="{00000000-0005-0000-0000-00001C000000}"/>
    <cellStyle name="20% - 强调文字颜色 5 3" xfId="171" xr:uid="{00000000-0005-0000-0000-00001D000000}"/>
    <cellStyle name="20% - 强调文字颜色 5 4" xfId="177" xr:uid="{00000000-0005-0000-0000-00001E000000}"/>
    <cellStyle name="20% - 强调文字颜色 5 5" xfId="181" xr:uid="{00000000-0005-0000-0000-00001F000000}"/>
    <cellStyle name="20% - 强调文字颜色 5 6" xfId="184" xr:uid="{00000000-0005-0000-0000-000020000000}"/>
    <cellStyle name="20% - 强调文字颜色 5 7" xfId="189" xr:uid="{00000000-0005-0000-0000-000021000000}"/>
    <cellStyle name="20% - 强调文字颜色 5 8" xfId="193" xr:uid="{00000000-0005-0000-0000-000022000000}"/>
    <cellStyle name="20% - 强调文字颜色 6 2" xfId="200" xr:uid="{00000000-0005-0000-0000-000023000000}"/>
    <cellStyle name="20% - 强调文字颜色 6 3" xfId="201" xr:uid="{00000000-0005-0000-0000-000024000000}"/>
    <cellStyle name="20% - 强调文字颜色 6 4" xfId="202" xr:uid="{00000000-0005-0000-0000-000025000000}"/>
    <cellStyle name="20% - 强调文字颜色 6 5" xfId="204" xr:uid="{00000000-0005-0000-0000-000026000000}"/>
    <cellStyle name="20% - 强调文字颜色 6 6" xfId="208" xr:uid="{00000000-0005-0000-0000-000027000000}"/>
    <cellStyle name="20% - 强调文字颜色 6 7" xfId="213" xr:uid="{00000000-0005-0000-0000-000028000000}"/>
    <cellStyle name="20% - 强调文字颜色 6 8" xfId="217" xr:uid="{00000000-0005-0000-0000-000029000000}"/>
    <cellStyle name="20% - 着色 3 2" xfId="11" xr:uid="{00000000-0005-0000-0000-00002A000000}"/>
    <cellStyle name="20% - 着色 3 2 2" xfId="4313" xr:uid="{00000000-0005-0000-0000-00002B000000}"/>
    <cellStyle name="20% - 着色 3 3" xfId="4307" xr:uid="{00000000-0005-0000-0000-00002C000000}"/>
    <cellStyle name="20% - 着色 5 2" xfId="72" xr:uid="{00000000-0005-0000-0000-00002D000000}"/>
    <cellStyle name="20% - 着色 5 2 2" xfId="4315" xr:uid="{00000000-0005-0000-0000-00002E000000}"/>
    <cellStyle name="20% - 着色 5 3" xfId="4311" xr:uid="{00000000-0005-0000-0000-00002F000000}"/>
    <cellStyle name="40% - 强调文字颜色 1 2" xfId="222" xr:uid="{00000000-0005-0000-0000-000030000000}"/>
    <cellStyle name="40% - 强调文字颜色 1 3" xfId="224" xr:uid="{00000000-0005-0000-0000-000031000000}"/>
    <cellStyle name="40% - 强调文字颜色 1 4" xfId="226" xr:uid="{00000000-0005-0000-0000-000032000000}"/>
    <cellStyle name="40% - 强调文字颜色 1 5" xfId="229" xr:uid="{00000000-0005-0000-0000-000033000000}"/>
    <cellStyle name="40% - 强调文字颜色 1 6" xfId="232" xr:uid="{00000000-0005-0000-0000-000034000000}"/>
    <cellStyle name="40% - 强调文字颜色 1 7" xfId="238" xr:uid="{00000000-0005-0000-0000-000035000000}"/>
    <cellStyle name="40% - 强调文字颜色 1 8" xfId="247" xr:uid="{00000000-0005-0000-0000-000036000000}"/>
    <cellStyle name="40% - 强调文字颜色 2 2" xfId="249" xr:uid="{00000000-0005-0000-0000-000037000000}"/>
    <cellStyle name="40% - 强调文字颜色 2 3" xfId="250" xr:uid="{00000000-0005-0000-0000-000038000000}"/>
    <cellStyle name="40% - 强调文字颜色 2 4" xfId="251" xr:uid="{00000000-0005-0000-0000-000039000000}"/>
    <cellStyle name="40% - 强调文字颜色 2 5" xfId="253" xr:uid="{00000000-0005-0000-0000-00003A000000}"/>
    <cellStyle name="40% - 强调文字颜色 2 6" xfId="255" xr:uid="{00000000-0005-0000-0000-00003B000000}"/>
    <cellStyle name="40% - 强调文字颜色 2 7" xfId="257" xr:uid="{00000000-0005-0000-0000-00003C000000}"/>
    <cellStyle name="40% - 强调文字颜色 2 8" xfId="264" xr:uid="{00000000-0005-0000-0000-00003D000000}"/>
    <cellStyle name="40% - 强调文字颜色 3 2" xfId="266" xr:uid="{00000000-0005-0000-0000-00003E000000}"/>
    <cellStyle name="40% - 强调文字颜色 3 3" xfId="268" xr:uid="{00000000-0005-0000-0000-00003F000000}"/>
    <cellStyle name="40% - 强调文字颜色 3 4" xfId="272" xr:uid="{00000000-0005-0000-0000-000040000000}"/>
    <cellStyle name="40% - 强调文字颜色 3 5" xfId="277" xr:uid="{00000000-0005-0000-0000-000041000000}"/>
    <cellStyle name="40% - 强调文字颜色 3 6" xfId="280" xr:uid="{00000000-0005-0000-0000-000042000000}"/>
    <cellStyle name="40% - 强调文字颜色 3 7" xfId="285" xr:uid="{00000000-0005-0000-0000-000043000000}"/>
    <cellStyle name="40% - 强调文字颜色 3 8" xfId="48" xr:uid="{00000000-0005-0000-0000-000044000000}"/>
    <cellStyle name="40% - 强调文字颜色 4 2" xfId="59" xr:uid="{00000000-0005-0000-0000-000045000000}"/>
    <cellStyle name="40% - 强调文字颜色 4 3" xfId="286" xr:uid="{00000000-0005-0000-0000-000046000000}"/>
    <cellStyle name="40% - 强调文字颜色 4 4" xfId="287" xr:uid="{00000000-0005-0000-0000-000047000000}"/>
    <cellStyle name="40% - 强调文字颜色 4 5" xfId="288" xr:uid="{00000000-0005-0000-0000-000048000000}"/>
    <cellStyle name="40% - 强调文字颜色 4 6" xfId="289" xr:uid="{00000000-0005-0000-0000-000049000000}"/>
    <cellStyle name="40% - 强调文字颜色 4 7" xfId="290" xr:uid="{00000000-0005-0000-0000-00004A000000}"/>
    <cellStyle name="40% - 强调文字颜色 4 8" xfId="292" xr:uid="{00000000-0005-0000-0000-00004B000000}"/>
    <cellStyle name="40% - 强调文字颜色 5 2" xfId="295" xr:uid="{00000000-0005-0000-0000-00004C000000}"/>
    <cellStyle name="40% - 强调文字颜色 5 3" xfId="296" xr:uid="{00000000-0005-0000-0000-00004D000000}"/>
    <cellStyle name="40% - 强调文字颜色 5 4" xfId="297" xr:uid="{00000000-0005-0000-0000-00004E000000}"/>
    <cellStyle name="40% - 强调文字颜色 5 5" xfId="298" xr:uid="{00000000-0005-0000-0000-00004F000000}"/>
    <cellStyle name="40% - 强调文字颜色 5 6" xfId="301" xr:uid="{00000000-0005-0000-0000-000050000000}"/>
    <cellStyle name="40% - 强调文字颜色 5 7" xfId="63" xr:uid="{00000000-0005-0000-0000-000051000000}"/>
    <cellStyle name="40% - 强调文字颜色 5 8" xfId="305" xr:uid="{00000000-0005-0000-0000-000052000000}"/>
    <cellStyle name="40% - 强调文字颜色 6 2" xfId="308" xr:uid="{00000000-0005-0000-0000-000053000000}"/>
    <cellStyle name="40% - 强调文字颜色 6 3" xfId="312" xr:uid="{00000000-0005-0000-0000-000054000000}"/>
    <cellStyle name="40% - 强调文字颜色 6 4" xfId="313" xr:uid="{00000000-0005-0000-0000-000055000000}"/>
    <cellStyle name="40% - 强调文字颜色 6 5" xfId="65" xr:uid="{00000000-0005-0000-0000-000056000000}"/>
    <cellStyle name="40% - 强调文字颜色 6 6" xfId="315" xr:uid="{00000000-0005-0000-0000-000057000000}"/>
    <cellStyle name="40% - 强调文字颜色 6 7" xfId="321" xr:uid="{00000000-0005-0000-0000-000058000000}"/>
    <cellStyle name="40% - 强调文字颜色 6 8" xfId="326" xr:uid="{00000000-0005-0000-0000-000059000000}"/>
    <cellStyle name="60% - 强调文字颜色 1 2" xfId="123" xr:uid="{00000000-0005-0000-0000-00005A000000}"/>
    <cellStyle name="60% - 强调文字颜色 1 3" xfId="126" xr:uid="{00000000-0005-0000-0000-00005B000000}"/>
    <cellStyle name="60% - 强调文字颜色 1 4" xfId="129" xr:uid="{00000000-0005-0000-0000-00005C000000}"/>
    <cellStyle name="60% - 强调文字颜色 1 5" xfId="132" xr:uid="{00000000-0005-0000-0000-00005D000000}"/>
    <cellStyle name="60% - 强调文字颜色 1 6" xfId="142" xr:uid="{00000000-0005-0000-0000-00005E000000}"/>
    <cellStyle name="60% - 强调文字颜色 1 7" xfId="328" xr:uid="{00000000-0005-0000-0000-00005F000000}"/>
    <cellStyle name="60% - 强调文字颜色 1 8" xfId="329" xr:uid="{00000000-0005-0000-0000-000060000000}"/>
    <cellStyle name="60% - 强调文字颜色 2 2" xfId="151" xr:uid="{00000000-0005-0000-0000-000061000000}"/>
    <cellStyle name="60% - 强调文字颜色 2 3" xfId="23" xr:uid="{00000000-0005-0000-0000-000062000000}"/>
    <cellStyle name="60% - 强调文字颜色 2 4" xfId="154" xr:uid="{00000000-0005-0000-0000-000063000000}"/>
    <cellStyle name="60% - 强调文字颜色 2 5" xfId="157" xr:uid="{00000000-0005-0000-0000-000064000000}"/>
    <cellStyle name="60% - 强调文字颜色 2 6" xfId="169" xr:uid="{00000000-0005-0000-0000-000065000000}"/>
    <cellStyle name="60% - 强调文字颜色 2 7" xfId="332" xr:uid="{00000000-0005-0000-0000-000066000000}"/>
    <cellStyle name="60% - 强调文字颜色 2 8" xfId="333" xr:uid="{00000000-0005-0000-0000-000067000000}"/>
    <cellStyle name="60% - 强调文字颜色 3 2" xfId="178" xr:uid="{00000000-0005-0000-0000-000068000000}"/>
    <cellStyle name="60% - 强调文字颜色 3 3" xfId="183" xr:uid="{00000000-0005-0000-0000-000069000000}"/>
    <cellStyle name="60% - 强调文字颜色 3 4" xfId="185" xr:uid="{00000000-0005-0000-0000-00006A000000}"/>
    <cellStyle name="60% - 强调文字颜色 3 5" xfId="186" xr:uid="{00000000-0005-0000-0000-00006B000000}"/>
    <cellStyle name="60% - 强调文字颜色 3 6" xfId="196" xr:uid="{00000000-0005-0000-0000-00006C000000}"/>
    <cellStyle name="60% - 强调文字颜色 3 7" xfId="339" xr:uid="{00000000-0005-0000-0000-00006D000000}"/>
    <cellStyle name="60% - 强调文字颜色 3 8" xfId="340" xr:uid="{00000000-0005-0000-0000-00006E000000}"/>
    <cellStyle name="60% - 强调文字颜色 4 2" xfId="203" xr:uid="{00000000-0005-0000-0000-00006F000000}"/>
    <cellStyle name="60% - 强调文字颜色 4 3" xfId="206" xr:uid="{00000000-0005-0000-0000-000070000000}"/>
    <cellStyle name="60% - 强调文字颜色 4 4" xfId="209" xr:uid="{00000000-0005-0000-0000-000071000000}"/>
    <cellStyle name="60% - 强调文字颜色 4 5" xfId="211" xr:uid="{00000000-0005-0000-0000-000072000000}"/>
    <cellStyle name="60% - 强调文字颜色 4 6" xfId="220" xr:uid="{00000000-0005-0000-0000-000073000000}"/>
    <cellStyle name="60% - 强调文字颜色 4 7" xfId="343" xr:uid="{00000000-0005-0000-0000-000074000000}"/>
    <cellStyle name="60% - 强调文字颜色 4 8" xfId="345" xr:uid="{00000000-0005-0000-0000-000075000000}"/>
    <cellStyle name="60% - 强调文字颜色 5 2" xfId="347" xr:uid="{00000000-0005-0000-0000-000076000000}"/>
    <cellStyle name="60% - 强调文字颜色 5 3" xfId="349" xr:uid="{00000000-0005-0000-0000-000077000000}"/>
    <cellStyle name="60% - 强调文字颜色 5 4" xfId="352" xr:uid="{00000000-0005-0000-0000-000078000000}"/>
    <cellStyle name="60% - 强调文字颜色 5 5" xfId="356" xr:uid="{00000000-0005-0000-0000-000079000000}"/>
    <cellStyle name="60% - 强调文字颜色 5 6" xfId="360" xr:uid="{00000000-0005-0000-0000-00007A000000}"/>
    <cellStyle name="60% - 强调文字颜色 5 7" xfId="361" xr:uid="{00000000-0005-0000-0000-00007B000000}"/>
    <cellStyle name="60% - 强调文字颜色 5 8" xfId="362" xr:uid="{00000000-0005-0000-0000-00007C000000}"/>
    <cellStyle name="60% - 强调文字颜色 6 2" xfId="366" xr:uid="{00000000-0005-0000-0000-00007D000000}"/>
    <cellStyle name="60% - 强调文字颜色 6 3" xfId="370" xr:uid="{00000000-0005-0000-0000-00007E000000}"/>
    <cellStyle name="60% - 强调文字颜色 6 4" xfId="377" xr:uid="{00000000-0005-0000-0000-00007F000000}"/>
    <cellStyle name="60% - 强调文字颜色 6 5" xfId="378" xr:uid="{00000000-0005-0000-0000-000080000000}"/>
    <cellStyle name="60% - 强调文字颜色 6 6" xfId="382" xr:uid="{00000000-0005-0000-0000-000081000000}"/>
    <cellStyle name="60% - 强调文字颜色 6 7" xfId="383" xr:uid="{00000000-0005-0000-0000-000082000000}"/>
    <cellStyle name="60% - 强调文字颜色 6 8" xfId="41" xr:uid="{00000000-0005-0000-0000-000083000000}"/>
    <cellStyle name="百分比 11" xfId="302" xr:uid="{00000000-0005-0000-0000-000084000000}"/>
    <cellStyle name="标题 1 2" xfId="384" xr:uid="{00000000-0005-0000-0000-000085000000}"/>
    <cellStyle name="标题 1 3" xfId="386" xr:uid="{00000000-0005-0000-0000-000086000000}"/>
    <cellStyle name="标题 1 4" xfId="387" xr:uid="{00000000-0005-0000-0000-000087000000}"/>
    <cellStyle name="标题 1 5" xfId="388" xr:uid="{00000000-0005-0000-0000-000088000000}"/>
    <cellStyle name="标题 1 6" xfId="391" xr:uid="{00000000-0005-0000-0000-000089000000}"/>
    <cellStyle name="标题 1 7" xfId="396" xr:uid="{00000000-0005-0000-0000-00008A000000}"/>
    <cellStyle name="标题 1 8" xfId="398" xr:uid="{00000000-0005-0000-0000-00008B000000}"/>
    <cellStyle name="标题 10" xfId="399" xr:uid="{00000000-0005-0000-0000-00008C000000}"/>
    <cellStyle name="标题 11" xfId="401" xr:uid="{00000000-0005-0000-0000-00008D000000}"/>
    <cellStyle name="标题 2 2" xfId="403" xr:uid="{00000000-0005-0000-0000-00008E000000}"/>
    <cellStyle name="标题 2 3" xfId="404" xr:uid="{00000000-0005-0000-0000-00008F000000}"/>
    <cellStyle name="标题 2 4" xfId="407" xr:uid="{00000000-0005-0000-0000-000090000000}"/>
    <cellStyle name="标题 2 5" xfId="409" xr:uid="{00000000-0005-0000-0000-000091000000}"/>
    <cellStyle name="标题 2 6" xfId="412" xr:uid="{00000000-0005-0000-0000-000092000000}"/>
    <cellStyle name="标题 2 7" xfId="414" xr:uid="{00000000-0005-0000-0000-000093000000}"/>
    <cellStyle name="标题 2 8" xfId="417" xr:uid="{00000000-0005-0000-0000-000094000000}"/>
    <cellStyle name="标题 3 2" xfId="418" xr:uid="{00000000-0005-0000-0000-000095000000}"/>
    <cellStyle name="标题 3 3" xfId="419" xr:uid="{00000000-0005-0000-0000-000096000000}"/>
    <cellStyle name="标题 3 4" xfId="420" xr:uid="{00000000-0005-0000-0000-000097000000}"/>
    <cellStyle name="标题 3 5" xfId="424" xr:uid="{00000000-0005-0000-0000-000098000000}"/>
    <cellStyle name="标题 3 6" xfId="427" xr:uid="{00000000-0005-0000-0000-000099000000}"/>
    <cellStyle name="标题 3 7" xfId="428" xr:uid="{00000000-0005-0000-0000-00009A000000}"/>
    <cellStyle name="标题 3 8" xfId="430" xr:uid="{00000000-0005-0000-0000-00009B000000}"/>
    <cellStyle name="标题 4 2" xfId="433" xr:uid="{00000000-0005-0000-0000-00009C000000}"/>
    <cellStyle name="标题 4 3" xfId="434" xr:uid="{00000000-0005-0000-0000-00009D000000}"/>
    <cellStyle name="标题 4 4" xfId="435" xr:uid="{00000000-0005-0000-0000-00009E000000}"/>
    <cellStyle name="标题 4 5" xfId="436" xr:uid="{00000000-0005-0000-0000-00009F000000}"/>
    <cellStyle name="标题 4 6" xfId="439" xr:uid="{00000000-0005-0000-0000-0000A0000000}"/>
    <cellStyle name="标题 4 7" xfId="440" xr:uid="{00000000-0005-0000-0000-0000A1000000}"/>
    <cellStyle name="标题 4 8" xfId="442" xr:uid="{00000000-0005-0000-0000-0000A2000000}"/>
    <cellStyle name="标题 5" xfId="443" xr:uid="{00000000-0005-0000-0000-0000A3000000}"/>
    <cellStyle name="标题 6" xfId="444" xr:uid="{00000000-0005-0000-0000-0000A4000000}"/>
    <cellStyle name="标题 7" xfId="445" xr:uid="{00000000-0005-0000-0000-0000A5000000}"/>
    <cellStyle name="标题 8" xfId="447" xr:uid="{00000000-0005-0000-0000-0000A6000000}"/>
    <cellStyle name="标题 9" xfId="449" xr:uid="{00000000-0005-0000-0000-0000A7000000}"/>
    <cellStyle name="差" xfId="5" builtinId="27"/>
    <cellStyle name="差 2" xfId="451" xr:uid="{00000000-0005-0000-0000-0000A9000000}"/>
    <cellStyle name="差 3" xfId="458" xr:uid="{00000000-0005-0000-0000-0000AA000000}"/>
    <cellStyle name="差 4" xfId="460" xr:uid="{00000000-0005-0000-0000-0000AB000000}"/>
    <cellStyle name="差 5" xfId="462" xr:uid="{00000000-0005-0000-0000-0000AC000000}"/>
    <cellStyle name="差 6" xfId="43" xr:uid="{00000000-0005-0000-0000-0000AD000000}"/>
    <cellStyle name="差 7" xfId="46" xr:uid="{00000000-0005-0000-0000-0000AE000000}"/>
    <cellStyle name="差 8" xfId="51" xr:uid="{00000000-0005-0000-0000-0000AF000000}"/>
    <cellStyle name="常规" xfId="0" builtinId="0"/>
    <cellStyle name="常规 10" xfId="463" xr:uid="{00000000-0005-0000-0000-0000B1000000}"/>
    <cellStyle name="常规 100" xfId="466" xr:uid="{00000000-0005-0000-0000-0000B2000000}"/>
    <cellStyle name="常规 101" xfId="469" xr:uid="{00000000-0005-0000-0000-0000B3000000}"/>
    <cellStyle name="常规 101 10" xfId="278" xr:uid="{00000000-0005-0000-0000-0000B4000000}"/>
    <cellStyle name="常规 101 10 2" xfId="479" xr:uid="{00000000-0005-0000-0000-0000B5000000}"/>
    <cellStyle name="常规 101 10_Sheet1" xfId="481" xr:uid="{00000000-0005-0000-0000-0000B6000000}"/>
    <cellStyle name="常规 101 11" xfId="282" xr:uid="{00000000-0005-0000-0000-0000B7000000}"/>
    <cellStyle name="常规 101 2" xfId="482" xr:uid="{00000000-0005-0000-0000-0000B8000000}"/>
    <cellStyle name="常规 101 2 2" xfId="485" xr:uid="{00000000-0005-0000-0000-0000B9000000}"/>
    <cellStyle name="常规 101 2_Sheet1" xfId="487" xr:uid="{00000000-0005-0000-0000-0000BA000000}"/>
    <cellStyle name="常规 101 3" xfId="490" xr:uid="{00000000-0005-0000-0000-0000BB000000}"/>
    <cellStyle name="常规 101 3 2" xfId="497" xr:uid="{00000000-0005-0000-0000-0000BC000000}"/>
    <cellStyle name="常规 101 3_Sheet1" xfId="499" xr:uid="{00000000-0005-0000-0000-0000BD000000}"/>
    <cellStyle name="常规 101 4" xfId="502" xr:uid="{00000000-0005-0000-0000-0000BE000000}"/>
    <cellStyle name="常规 101 4 2" xfId="504" xr:uid="{00000000-0005-0000-0000-0000BF000000}"/>
    <cellStyle name="常规 101 4_Sheet1" xfId="506" xr:uid="{00000000-0005-0000-0000-0000C0000000}"/>
    <cellStyle name="常规 101 5" xfId="512" xr:uid="{00000000-0005-0000-0000-0000C1000000}"/>
    <cellStyle name="常规 101 5 2" xfId="514" xr:uid="{00000000-0005-0000-0000-0000C2000000}"/>
    <cellStyle name="常规 101 5_Sheet1" xfId="319" xr:uid="{00000000-0005-0000-0000-0000C3000000}"/>
    <cellStyle name="常规 101 6" xfId="516" xr:uid="{00000000-0005-0000-0000-0000C4000000}"/>
    <cellStyle name="常规 101 6 2" xfId="518" xr:uid="{00000000-0005-0000-0000-0000C5000000}"/>
    <cellStyle name="常规 101 6_Sheet1" xfId="520" xr:uid="{00000000-0005-0000-0000-0000C6000000}"/>
    <cellStyle name="常规 101 7" xfId="527" xr:uid="{00000000-0005-0000-0000-0000C7000000}"/>
    <cellStyle name="常规 101 7 2" xfId="34" xr:uid="{00000000-0005-0000-0000-0000C8000000}"/>
    <cellStyle name="常规 101 7_Sheet1" xfId="423" xr:uid="{00000000-0005-0000-0000-0000C9000000}"/>
    <cellStyle name="常规 101 8" xfId="530" xr:uid="{00000000-0005-0000-0000-0000CA000000}"/>
    <cellStyle name="常规 101 8 2" xfId="534" xr:uid="{00000000-0005-0000-0000-0000CB000000}"/>
    <cellStyle name="常规 101 8_Sheet1" xfId="18" xr:uid="{00000000-0005-0000-0000-0000CC000000}"/>
    <cellStyle name="常规 101 9" xfId="537" xr:uid="{00000000-0005-0000-0000-0000CD000000}"/>
    <cellStyle name="常规 101 9 2" xfId="538" xr:uid="{00000000-0005-0000-0000-0000CE000000}"/>
    <cellStyle name="常规 101 9_Sheet1" xfId="158" xr:uid="{00000000-0005-0000-0000-0000CF000000}"/>
    <cellStyle name="常规 101_Sheet1" xfId="539" xr:uid="{00000000-0005-0000-0000-0000D0000000}"/>
    <cellStyle name="常规 102" xfId="541" xr:uid="{00000000-0005-0000-0000-0000D1000000}"/>
    <cellStyle name="常规 102 10" xfId="549" xr:uid="{00000000-0005-0000-0000-0000D2000000}"/>
    <cellStyle name="常规 102 10 2" xfId="112" xr:uid="{00000000-0005-0000-0000-0000D3000000}"/>
    <cellStyle name="常规 102 10_Sheet1" xfId="553" xr:uid="{00000000-0005-0000-0000-0000D4000000}"/>
    <cellStyle name="常规 102 11" xfId="558" xr:uid="{00000000-0005-0000-0000-0000D5000000}"/>
    <cellStyle name="常规 102 2" xfId="230" xr:uid="{00000000-0005-0000-0000-0000D6000000}"/>
    <cellStyle name="常规 102 2 2" xfId="510" xr:uid="{00000000-0005-0000-0000-0000D7000000}"/>
    <cellStyle name="常规 102 2_Sheet1" xfId="559" xr:uid="{00000000-0005-0000-0000-0000D8000000}"/>
    <cellStyle name="常规 102 3" xfId="233" xr:uid="{00000000-0005-0000-0000-0000D9000000}"/>
    <cellStyle name="常规 102 3 2" xfId="244" xr:uid="{00000000-0005-0000-0000-0000DA000000}"/>
    <cellStyle name="常规 102 3_Sheet1" xfId="563" xr:uid="{00000000-0005-0000-0000-0000DB000000}"/>
    <cellStyle name="常规 102 4" xfId="239" xr:uid="{00000000-0005-0000-0000-0000DC000000}"/>
    <cellStyle name="常规 102 4 2" xfId="261" xr:uid="{00000000-0005-0000-0000-0000DD000000}"/>
    <cellStyle name="常规 102 4_Sheet1" xfId="569" xr:uid="{00000000-0005-0000-0000-0000DE000000}"/>
    <cellStyle name="常规 102 5" xfId="248" xr:uid="{00000000-0005-0000-0000-0000DF000000}"/>
    <cellStyle name="常规 102 5 2" xfId="50" xr:uid="{00000000-0005-0000-0000-0000E0000000}"/>
    <cellStyle name="常规 102 5_Sheet1" xfId="83" xr:uid="{00000000-0005-0000-0000-0000E1000000}"/>
    <cellStyle name="常规 102 6" xfId="571" xr:uid="{00000000-0005-0000-0000-0000E2000000}"/>
    <cellStyle name="常规 102 6 2" xfId="294" xr:uid="{00000000-0005-0000-0000-0000E3000000}"/>
    <cellStyle name="常规 102 6_Sheet1" xfId="573" xr:uid="{00000000-0005-0000-0000-0000E4000000}"/>
    <cellStyle name="常规 102 7" xfId="574" xr:uid="{00000000-0005-0000-0000-0000E5000000}"/>
    <cellStyle name="常规 102 7 2" xfId="307" xr:uid="{00000000-0005-0000-0000-0000E6000000}"/>
    <cellStyle name="常规 102 7_Sheet1" xfId="577" xr:uid="{00000000-0005-0000-0000-0000E7000000}"/>
    <cellStyle name="常规 102 8" xfId="19" xr:uid="{00000000-0005-0000-0000-0000E8000000}"/>
    <cellStyle name="常规 102 8 2" xfId="323" xr:uid="{00000000-0005-0000-0000-0000E9000000}"/>
    <cellStyle name="常规 102 8_Sheet1" xfId="578" xr:uid="{00000000-0005-0000-0000-0000EA000000}"/>
    <cellStyle name="常规 102 9" xfId="582" xr:uid="{00000000-0005-0000-0000-0000EB000000}"/>
    <cellStyle name="常规 102 9 2" xfId="583" xr:uid="{00000000-0005-0000-0000-0000EC000000}"/>
    <cellStyle name="常规 102 9_Sheet1" xfId="585" xr:uid="{00000000-0005-0000-0000-0000ED000000}"/>
    <cellStyle name="常规 102_Sheet1" xfId="589" xr:uid="{00000000-0005-0000-0000-0000EE000000}"/>
    <cellStyle name="常规 103" xfId="591" xr:uid="{00000000-0005-0000-0000-0000EF000000}"/>
    <cellStyle name="常规 104" xfId="594" xr:uid="{00000000-0005-0000-0000-0000F0000000}"/>
    <cellStyle name="常规 105" xfId="597" xr:uid="{00000000-0005-0000-0000-0000F1000000}"/>
    <cellStyle name="常规 106" xfId="562" xr:uid="{00000000-0005-0000-0000-0000F2000000}"/>
    <cellStyle name="常规 107" xfId="601" xr:uid="{00000000-0005-0000-0000-0000F3000000}"/>
    <cellStyle name="常规 107 10" xfId="602" xr:uid="{00000000-0005-0000-0000-0000F4000000}"/>
    <cellStyle name="常规 107 10 2" xfId="604" xr:uid="{00000000-0005-0000-0000-0000F5000000}"/>
    <cellStyle name="常规 107 10_Sheet1" xfId="89" xr:uid="{00000000-0005-0000-0000-0000F6000000}"/>
    <cellStyle name="常规 107 11" xfId="605" xr:uid="{00000000-0005-0000-0000-0000F7000000}"/>
    <cellStyle name="常规 107 2" xfId="66" xr:uid="{00000000-0005-0000-0000-0000F8000000}"/>
    <cellStyle name="常规 107 2 2" xfId="606" xr:uid="{00000000-0005-0000-0000-0000F9000000}"/>
    <cellStyle name="常规 107 2_Sheet1" xfId="607" xr:uid="{00000000-0005-0000-0000-0000FA000000}"/>
    <cellStyle name="常规 107 3" xfId="316" xr:uid="{00000000-0005-0000-0000-0000FB000000}"/>
    <cellStyle name="常规 107 3 2" xfId="53" xr:uid="{00000000-0005-0000-0000-0000FC000000}"/>
    <cellStyle name="常规 107 3_Sheet1" xfId="613" xr:uid="{00000000-0005-0000-0000-0000FD000000}"/>
    <cellStyle name="常规 107 4" xfId="322" xr:uid="{00000000-0005-0000-0000-0000FE000000}"/>
    <cellStyle name="常规 107 4 2" xfId="616" xr:uid="{00000000-0005-0000-0000-0000FF000000}"/>
    <cellStyle name="常规 107 4_Sheet1" xfId="618" xr:uid="{00000000-0005-0000-0000-000000010000}"/>
    <cellStyle name="常规 107 5" xfId="327" xr:uid="{00000000-0005-0000-0000-000001010000}"/>
    <cellStyle name="常规 107 5 2" xfId="619" xr:uid="{00000000-0005-0000-0000-000002010000}"/>
    <cellStyle name="常规 107 5_Sheet1" xfId="431" xr:uid="{00000000-0005-0000-0000-000003010000}"/>
    <cellStyle name="常规 107 6" xfId="621" xr:uid="{00000000-0005-0000-0000-000004010000}"/>
    <cellStyle name="常规 107 6 2" xfId="612" xr:uid="{00000000-0005-0000-0000-000005010000}"/>
    <cellStyle name="常规 107 6_Sheet1" xfId="603" xr:uid="{00000000-0005-0000-0000-000006010000}"/>
    <cellStyle name="常规 107 7" xfId="623" xr:uid="{00000000-0005-0000-0000-000007010000}"/>
    <cellStyle name="常规 107 7 2" xfId="625" xr:uid="{00000000-0005-0000-0000-000008010000}"/>
    <cellStyle name="常规 107 7_Sheet1" xfId="626" xr:uid="{00000000-0005-0000-0000-000009010000}"/>
    <cellStyle name="常规 107 8" xfId="609" xr:uid="{00000000-0005-0000-0000-00000A010000}"/>
    <cellStyle name="常规 107 8 2" xfId="631" xr:uid="{00000000-0005-0000-0000-00000B010000}"/>
    <cellStyle name="常规 107 8_Sheet1" xfId="299" xr:uid="{00000000-0005-0000-0000-00000C010000}"/>
    <cellStyle name="常规 107 9" xfId="632" xr:uid="{00000000-0005-0000-0000-00000D010000}"/>
    <cellStyle name="常规 107 9 2" xfId="634" xr:uid="{00000000-0005-0000-0000-00000E010000}"/>
    <cellStyle name="常规 107 9_Sheet1" xfId="640" xr:uid="{00000000-0005-0000-0000-00000F010000}"/>
    <cellStyle name="常规 107_Sheet1" xfId="476" xr:uid="{00000000-0005-0000-0000-000010010000}"/>
    <cellStyle name="常规 108" xfId="645" xr:uid="{00000000-0005-0000-0000-000011010000}"/>
    <cellStyle name="常规 109" xfId="647" xr:uid="{00000000-0005-0000-0000-000012010000}"/>
    <cellStyle name="常规 11" xfId="648" xr:uid="{00000000-0005-0000-0000-000013010000}"/>
    <cellStyle name="常规 110" xfId="596" xr:uid="{00000000-0005-0000-0000-000014010000}"/>
    <cellStyle name="常规 111" xfId="561" xr:uid="{00000000-0005-0000-0000-000015010000}"/>
    <cellStyle name="常规 112" xfId="600" xr:uid="{00000000-0005-0000-0000-000016010000}"/>
    <cellStyle name="常规 113" xfId="644" xr:uid="{00000000-0005-0000-0000-000017010000}"/>
    <cellStyle name="常规 114" xfId="646" xr:uid="{00000000-0005-0000-0000-000018010000}"/>
    <cellStyle name="常规 114 10" xfId="256" xr:uid="{00000000-0005-0000-0000-000019010000}"/>
    <cellStyle name="常规 114 10 2" xfId="402" xr:uid="{00000000-0005-0000-0000-00001A010000}"/>
    <cellStyle name="常规 114 10_Sheet1" xfId="649" xr:uid="{00000000-0005-0000-0000-00001B010000}"/>
    <cellStyle name="常规 114 11" xfId="258" xr:uid="{00000000-0005-0000-0000-00001C010000}"/>
    <cellStyle name="常规 114 2" xfId="546" xr:uid="{00000000-0005-0000-0000-00001D010000}"/>
    <cellStyle name="常规 114 2 2" xfId="115" xr:uid="{00000000-0005-0000-0000-00001E010000}"/>
    <cellStyle name="常规 114 2_Sheet1" xfId="550" xr:uid="{00000000-0005-0000-0000-00001F010000}"/>
    <cellStyle name="常规 114 3" xfId="554" xr:uid="{00000000-0005-0000-0000-000020010000}"/>
    <cellStyle name="常规 114 3 2" xfId="135" xr:uid="{00000000-0005-0000-0000-000021010000}"/>
    <cellStyle name="常规 114 3_Sheet1" xfId="198" xr:uid="{00000000-0005-0000-0000-000022010000}"/>
    <cellStyle name="常规 114 4" xfId="651" xr:uid="{00000000-0005-0000-0000-000023010000}"/>
    <cellStyle name="常规 114 4 2" xfId="162" xr:uid="{00000000-0005-0000-0000-000024010000}"/>
    <cellStyle name="常规 114 4_Sheet1" xfId="311" xr:uid="{00000000-0005-0000-0000-000025010000}"/>
    <cellStyle name="常规 114 5" xfId="657" xr:uid="{00000000-0005-0000-0000-000026010000}"/>
    <cellStyle name="常规 114 5 2" xfId="190" xr:uid="{00000000-0005-0000-0000-000027010000}"/>
    <cellStyle name="常规 114 5_Sheet1" xfId="79" xr:uid="{00000000-0005-0000-0000-000028010000}"/>
    <cellStyle name="常规 114 6" xfId="664" xr:uid="{00000000-0005-0000-0000-000029010000}"/>
    <cellStyle name="常规 114 6 2" xfId="214" xr:uid="{00000000-0005-0000-0000-00002A010000}"/>
    <cellStyle name="常规 114 6_Sheet1" xfId="669" xr:uid="{00000000-0005-0000-0000-00002B010000}"/>
    <cellStyle name="常规 114 7" xfId="671" xr:uid="{00000000-0005-0000-0000-00002C010000}"/>
    <cellStyle name="常规 114 7 2" xfId="359" xr:uid="{00000000-0005-0000-0000-00002D010000}"/>
    <cellStyle name="常规 114 7_Sheet1" xfId="236" xr:uid="{00000000-0005-0000-0000-00002E010000}"/>
    <cellStyle name="常规 114 8" xfId="627" xr:uid="{00000000-0005-0000-0000-00002F010000}"/>
    <cellStyle name="常规 114 8 2" xfId="381" xr:uid="{00000000-0005-0000-0000-000030010000}"/>
    <cellStyle name="常规 114 8_Sheet1" xfId="145" xr:uid="{00000000-0005-0000-0000-000031010000}"/>
    <cellStyle name="常规 114 9" xfId="675" xr:uid="{00000000-0005-0000-0000-000032010000}"/>
    <cellStyle name="常规 114 9 2" xfId="617" xr:uid="{00000000-0005-0000-0000-000033010000}"/>
    <cellStyle name="常规 114 9_Sheet1" xfId="678" xr:uid="{00000000-0005-0000-0000-000034010000}"/>
    <cellStyle name="常规 114_Sheet1" xfId="679" xr:uid="{00000000-0005-0000-0000-000035010000}"/>
    <cellStyle name="常规 115" xfId="681" xr:uid="{00000000-0005-0000-0000-000036010000}"/>
    <cellStyle name="常规 116" xfId="683" xr:uid="{00000000-0005-0000-0000-000037010000}"/>
    <cellStyle name="常规 117" xfId="685" xr:uid="{00000000-0005-0000-0000-000038010000}"/>
    <cellStyle name="常规 117 10" xfId="637" xr:uid="{00000000-0005-0000-0000-000039010000}"/>
    <cellStyle name="常规 117 10 2" xfId="688" xr:uid="{00000000-0005-0000-0000-00003A010000}"/>
    <cellStyle name="常规 117 10_Sheet1" xfId="692" xr:uid="{00000000-0005-0000-0000-00003B010000}"/>
    <cellStyle name="常规 117 11" xfId="494" xr:uid="{00000000-0005-0000-0000-00003C010000}"/>
    <cellStyle name="常规 117 2" xfId="697" xr:uid="{00000000-0005-0000-0000-00003D010000}"/>
    <cellStyle name="常规 117 2 2" xfId="699" xr:uid="{00000000-0005-0000-0000-00003E010000}"/>
    <cellStyle name="常规 117 2_Sheet1" xfId="701" xr:uid="{00000000-0005-0000-0000-00003F010000}"/>
    <cellStyle name="常规 117 3" xfId="704" xr:uid="{00000000-0005-0000-0000-000040010000}"/>
    <cellStyle name="常规 117 3 2" xfId="706" xr:uid="{00000000-0005-0000-0000-000041010000}"/>
    <cellStyle name="常规 117 3_Sheet1" xfId="351" xr:uid="{00000000-0005-0000-0000-000042010000}"/>
    <cellStyle name="常规 117 4" xfId="104" xr:uid="{00000000-0005-0000-0000-000043010000}"/>
    <cellStyle name="常规 117 4 2" xfId="707" xr:uid="{00000000-0005-0000-0000-000044010000}"/>
    <cellStyle name="常规 117 4_Sheet1" xfId="394" xr:uid="{00000000-0005-0000-0000-000045010000}"/>
    <cellStyle name="常规 117 5" xfId="90" xr:uid="{00000000-0005-0000-0000-000046010000}"/>
    <cellStyle name="常规 117 5 2" xfId="708" xr:uid="{00000000-0005-0000-0000-000047010000}"/>
    <cellStyle name="常规 117 5_Sheet1" xfId="710" xr:uid="{00000000-0005-0000-0000-000048010000}"/>
    <cellStyle name="常规 117 6" xfId="107" xr:uid="{00000000-0005-0000-0000-000049010000}"/>
    <cellStyle name="常规 117 6 2" xfId="56" xr:uid="{00000000-0005-0000-0000-00004A010000}"/>
    <cellStyle name="常规 117 6_Sheet1" xfId="712" xr:uid="{00000000-0005-0000-0000-00004B010000}"/>
    <cellStyle name="常规 117 7" xfId="109" xr:uid="{00000000-0005-0000-0000-00004C010000}"/>
    <cellStyle name="常规 117 7 2" xfId="713" xr:uid="{00000000-0005-0000-0000-00004D010000}"/>
    <cellStyle name="常规 117 7_Sheet1" xfId="269" xr:uid="{00000000-0005-0000-0000-00004E010000}"/>
    <cellStyle name="常规 117 8" xfId="111" xr:uid="{00000000-0005-0000-0000-00004F010000}"/>
    <cellStyle name="常规 117 8 2" xfId="714" xr:uid="{00000000-0005-0000-0000-000050010000}"/>
    <cellStyle name="常规 117 8_Sheet1" xfId="715" xr:uid="{00000000-0005-0000-0000-000051010000}"/>
    <cellStyle name="常规 117 9" xfId="116" xr:uid="{00000000-0005-0000-0000-000052010000}"/>
    <cellStyle name="常规 117 9 2" xfId="711" xr:uid="{00000000-0005-0000-0000-000053010000}"/>
    <cellStyle name="常规 117 9_Sheet1" xfId="716" xr:uid="{00000000-0005-0000-0000-000054010000}"/>
    <cellStyle name="常规 117_Sheet1" xfId="718" xr:uid="{00000000-0005-0000-0000-000055010000}"/>
    <cellStyle name="常规 118" xfId="636" xr:uid="{00000000-0005-0000-0000-000056010000}"/>
    <cellStyle name="常规 118 10" xfId="720" xr:uid="{00000000-0005-0000-0000-000057010000}"/>
    <cellStyle name="常规 118 10 2" xfId="173" xr:uid="{00000000-0005-0000-0000-000058010000}"/>
    <cellStyle name="常规 118 10_Sheet1" xfId="723" xr:uid="{00000000-0005-0000-0000-000059010000}"/>
    <cellStyle name="常规 118 11" xfId="532" xr:uid="{00000000-0005-0000-0000-00005A010000}"/>
    <cellStyle name="常规 118 2" xfId="686" xr:uid="{00000000-0005-0000-0000-00005B010000}"/>
    <cellStyle name="常规 118 2 2" xfId="725" xr:uid="{00000000-0005-0000-0000-00005C010000}"/>
    <cellStyle name="常规 118 2_Sheet1" xfId="727" xr:uid="{00000000-0005-0000-0000-00005D010000}"/>
    <cellStyle name="常规 118 3" xfId="730" xr:uid="{00000000-0005-0000-0000-00005E010000}"/>
    <cellStyle name="常规 118 3 2" xfId="731" xr:uid="{00000000-0005-0000-0000-00005F010000}"/>
    <cellStyle name="常规 118 3_Sheet1" xfId="732" xr:uid="{00000000-0005-0000-0000-000060010000}"/>
    <cellStyle name="常规 118 4" xfId="121" xr:uid="{00000000-0005-0000-0000-000061010000}"/>
    <cellStyle name="常规 118 4 2" xfId="733" xr:uid="{00000000-0005-0000-0000-000062010000}"/>
    <cellStyle name="常规 118 4_Sheet1" xfId="719" xr:uid="{00000000-0005-0000-0000-000063010000}"/>
    <cellStyle name="常规 118 5" xfId="69" xr:uid="{00000000-0005-0000-0000-000064010000}"/>
    <cellStyle name="常规 118 5 2" xfId="85" xr:uid="{00000000-0005-0000-0000-000065010000}"/>
    <cellStyle name="常规 118 5_Sheet1" xfId="734" xr:uid="{00000000-0005-0000-0000-000066010000}"/>
    <cellStyle name="常规 118 6" xfId="124" xr:uid="{00000000-0005-0000-0000-000067010000}"/>
    <cellStyle name="常规 118 6 2" xfId="735" xr:uid="{00000000-0005-0000-0000-000068010000}"/>
    <cellStyle name="常规 118 6_Sheet1" xfId="739" xr:uid="{00000000-0005-0000-0000-000069010000}"/>
    <cellStyle name="常规 118 7" xfId="127" xr:uid="{00000000-0005-0000-0000-00006A010000}"/>
    <cellStyle name="常规 118 7 2" xfId="740" xr:uid="{00000000-0005-0000-0000-00006B010000}"/>
    <cellStyle name="常规 118 7_Sheet1" xfId="373" xr:uid="{00000000-0005-0000-0000-00006C010000}"/>
    <cellStyle name="常规 118 8" xfId="130" xr:uid="{00000000-0005-0000-0000-00006D010000}"/>
    <cellStyle name="常规 118 8 2" xfId="741" xr:uid="{00000000-0005-0000-0000-00006E010000}"/>
    <cellStyle name="常规 118 8_Sheet1" xfId="413" xr:uid="{00000000-0005-0000-0000-00006F010000}"/>
    <cellStyle name="常规 118 9" xfId="137" xr:uid="{00000000-0005-0000-0000-000070010000}"/>
    <cellStyle name="常规 118 9 2" xfId="743" xr:uid="{00000000-0005-0000-0000-000071010000}"/>
    <cellStyle name="常规 118 9_Sheet1" xfId="454" xr:uid="{00000000-0005-0000-0000-000072010000}"/>
    <cellStyle name="常规 118_Sheet1" xfId="691" xr:uid="{00000000-0005-0000-0000-000073010000}"/>
    <cellStyle name="常规 119" xfId="493" xr:uid="{00000000-0005-0000-0000-000074010000}"/>
    <cellStyle name="常规 12" xfId="746" xr:uid="{00000000-0005-0000-0000-000075010000}"/>
    <cellStyle name="常规 12 10" xfId="599" xr:uid="{00000000-0005-0000-0000-000076010000}"/>
    <cellStyle name="常规 12 10 2" xfId="67" xr:uid="{00000000-0005-0000-0000-000077010000}"/>
    <cellStyle name="常规 12 10_Sheet1" xfId="475" xr:uid="{00000000-0005-0000-0000-000078010000}"/>
    <cellStyle name="常规 12 11" xfId="643" xr:uid="{00000000-0005-0000-0000-000079010000}"/>
    <cellStyle name="常规 12 2" xfId="747" xr:uid="{00000000-0005-0000-0000-00007A010000}"/>
    <cellStyle name="常规 12 2 2" xfId="29" xr:uid="{00000000-0005-0000-0000-00007B010000}"/>
    <cellStyle name="常规 12 2_Sheet1" xfId="254" xr:uid="{00000000-0005-0000-0000-00007C010000}"/>
    <cellStyle name="常规 12 3" xfId="750" xr:uid="{00000000-0005-0000-0000-00007D010000}"/>
    <cellStyle name="常规 12 3 2" xfId="700" xr:uid="{00000000-0005-0000-0000-00007E010000}"/>
    <cellStyle name="常规 12 3_Sheet1" xfId="752" xr:uid="{00000000-0005-0000-0000-00007F010000}"/>
    <cellStyle name="常规 12 4" xfId="753" xr:uid="{00000000-0005-0000-0000-000080010000}"/>
    <cellStyle name="常规 12 4 2" xfId="738" xr:uid="{00000000-0005-0000-0000-000081010000}"/>
    <cellStyle name="常规 12 4_Sheet1" xfId="400" xr:uid="{00000000-0005-0000-0000-000082010000}"/>
    <cellStyle name="常规 12 5" xfId="267" xr:uid="{00000000-0005-0000-0000-000083010000}"/>
    <cellStyle name="常规 12 5 2" xfId="620" xr:uid="{00000000-0005-0000-0000-000084010000}"/>
    <cellStyle name="常规 12 5_Sheet1" xfId="754" xr:uid="{00000000-0005-0000-0000-000085010000}"/>
    <cellStyle name="常规 12 6" xfId="270" xr:uid="{00000000-0005-0000-0000-000086010000}"/>
    <cellStyle name="常规 12 6 2" xfId="757" xr:uid="{00000000-0005-0000-0000-000087010000}"/>
    <cellStyle name="常规 12 6_Sheet1" xfId="15" xr:uid="{00000000-0005-0000-0000-000088010000}"/>
    <cellStyle name="常规 12 7" xfId="273" xr:uid="{00000000-0005-0000-0000-000089010000}"/>
    <cellStyle name="常规 12 7 2" xfId="662" xr:uid="{00000000-0005-0000-0000-00008A010000}"/>
    <cellStyle name="常规 12 7_Sheet1" xfId="448" xr:uid="{00000000-0005-0000-0000-00008B010000}"/>
    <cellStyle name="常规 12 8" xfId="279" xr:uid="{00000000-0005-0000-0000-00008C010000}"/>
    <cellStyle name="常规 12 8 2" xfId="474" xr:uid="{00000000-0005-0000-0000-00008D010000}"/>
    <cellStyle name="常规 12 8_Sheet1" xfId="480" xr:uid="{00000000-0005-0000-0000-00008E010000}"/>
    <cellStyle name="常规 12 9" xfId="284" xr:uid="{00000000-0005-0000-0000-00008F010000}"/>
    <cellStyle name="常规 12 9 2" xfId="92" xr:uid="{00000000-0005-0000-0000-000090010000}"/>
    <cellStyle name="常规 12 9_Sheet1" xfId="698" xr:uid="{00000000-0005-0000-0000-000091010000}"/>
    <cellStyle name="常规 12_Sheet1" xfId="580" xr:uid="{00000000-0005-0000-0000-000092010000}"/>
    <cellStyle name="常规 120" xfId="680" xr:uid="{00000000-0005-0000-0000-000093010000}"/>
    <cellStyle name="常规 120 10" xfId="758" xr:uid="{00000000-0005-0000-0000-000094010000}"/>
    <cellStyle name="常规 120 10 2" xfId="395" xr:uid="{00000000-0005-0000-0000-000095010000}"/>
    <cellStyle name="常规 120 10_Sheet1" xfId="489" xr:uid="{00000000-0005-0000-0000-000096010000}"/>
    <cellStyle name="常规 120 11" xfId="584" xr:uid="{00000000-0005-0000-0000-000097010000}"/>
    <cellStyle name="常规 120 2" xfId="762" xr:uid="{00000000-0005-0000-0000-000098010000}"/>
    <cellStyle name="常规 120 2 2" xfId="763" xr:uid="{00000000-0005-0000-0000-000099010000}"/>
    <cellStyle name="常规 120 2_Sheet1" xfId="472" xr:uid="{00000000-0005-0000-0000-00009A010000}"/>
    <cellStyle name="常规 120 3" xfId="764" xr:uid="{00000000-0005-0000-0000-00009B010000}"/>
    <cellStyle name="常规 120 3 2" xfId="598" xr:uid="{00000000-0005-0000-0000-00009C010000}"/>
    <cellStyle name="常规 120 3_Sheet1" xfId="655" xr:uid="{00000000-0005-0000-0000-00009D010000}"/>
    <cellStyle name="常规 120 4" xfId="766" xr:uid="{00000000-0005-0000-0000-00009E010000}"/>
    <cellStyle name="常规 120 4 2" xfId="768" xr:uid="{00000000-0005-0000-0000-00009F010000}"/>
    <cellStyle name="常规 120 4_Sheet1" xfId="774" xr:uid="{00000000-0005-0000-0000-0000A0010000}"/>
    <cellStyle name="常规 120 5" xfId="775" xr:uid="{00000000-0005-0000-0000-0000A1010000}"/>
    <cellStyle name="常规 120 5 2" xfId="777" xr:uid="{00000000-0005-0000-0000-0000A2010000}"/>
    <cellStyle name="常规 120 5_Sheet1" xfId="76" xr:uid="{00000000-0005-0000-0000-0000A3010000}"/>
    <cellStyle name="常规 120 6" xfId="473" xr:uid="{00000000-0005-0000-0000-0000A4010000}"/>
    <cellStyle name="常规 120 6 2" xfId="709" xr:uid="{00000000-0005-0000-0000-0000A5010000}"/>
    <cellStyle name="常规 120 6_Sheet1" xfId="84" xr:uid="{00000000-0005-0000-0000-0000A6010000}"/>
    <cellStyle name="常规 120 7" xfId="14" xr:uid="{00000000-0005-0000-0000-0000A7010000}"/>
    <cellStyle name="常规 120 7 2" xfId="456" xr:uid="{00000000-0005-0000-0000-0000A8010000}"/>
    <cellStyle name="常规 120 7_Sheet1" xfId="221" xr:uid="{00000000-0005-0000-0000-0000A9010000}"/>
    <cellStyle name="常规 120 8" xfId="633" xr:uid="{00000000-0005-0000-0000-0000AA010000}"/>
    <cellStyle name="常规 120 8 2" xfId="780" xr:uid="{00000000-0005-0000-0000-0000AB010000}"/>
    <cellStyle name="常规 120 8_Sheet1" xfId="782" xr:uid="{00000000-0005-0000-0000-0000AC010000}"/>
    <cellStyle name="常规 120 9" xfId="784" xr:uid="{00000000-0005-0000-0000-0000AD010000}"/>
    <cellStyle name="常规 120 9 2" xfId="785" xr:uid="{00000000-0005-0000-0000-0000AE010000}"/>
    <cellStyle name="常规 120 9_Sheet1" xfId="786" xr:uid="{00000000-0005-0000-0000-0000AF010000}"/>
    <cellStyle name="常规 120_Sheet1" xfId="787" xr:uid="{00000000-0005-0000-0000-0000B0010000}"/>
    <cellStyle name="常规 121" xfId="682" xr:uid="{00000000-0005-0000-0000-0000B1010000}"/>
    <cellStyle name="常规 122" xfId="684" xr:uid="{00000000-0005-0000-0000-0000B2010000}"/>
    <cellStyle name="常规 123" xfId="635" xr:uid="{00000000-0005-0000-0000-0000B3010000}"/>
    <cellStyle name="常规 124" xfId="492" xr:uid="{00000000-0005-0000-0000-0000B4010000}"/>
    <cellStyle name="常规 124 10" xfId="788" xr:uid="{00000000-0005-0000-0000-0000B5010000}"/>
    <cellStyle name="常规 124 10 2" xfId="354" xr:uid="{00000000-0005-0000-0000-0000B6010000}"/>
    <cellStyle name="常规 124 10_Sheet1" xfId="791" xr:uid="{00000000-0005-0000-0000-0000B7010000}"/>
    <cellStyle name="常规 124 11" xfId="792" xr:uid="{00000000-0005-0000-0000-0000B8010000}"/>
    <cellStyle name="常规 124 2" xfId="794" xr:uid="{00000000-0005-0000-0000-0000B9010000}"/>
    <cellStyle name="常规 124 2 2" xfId="336" xr:uid="{00000000-0005-0000-0000-0000BA010000}"/>
    <cellStyle name="常规 124 2_Sheet1" xfId="131" xr:uid="{00000000-0005-0000-0000-0000BB010000}"/>
    <cellStyle name="常规 124 3" xfId="795" xr:uid="{00000000-0005-0000-0000-0000BC010000}"/>
    <cellStyle name="常规 124 3 2" xfId="342" xr:uid="{00000000-0005-0000-0000-0000BD010000}"/>
    <cellStyle name="常规 124 3_Sheet1" xfId="796" xr:uid="{00000000-0005-0000-0000-0000BE010000}"/>
    <cellStyle name="常规 124 4" xfId="146" xr:uid="{00000000-0005-0000-0000-0000BF010000}"/>
    <cellStyle name="常规 124 4 2" xfId="346" xr:uid="{00000000-0005-0000-0000-0000C0010000}"/>
    <cellStyle name="常规 124 4_Sheet1" xfId="799" xr:uid="{00000000-0005-0000-0000-0000C1010000}"/>
    <cellStyle name="常规 124 5" xfId="149" xr:uid="{00000000-0005-0000-0000-0000C2010000}"/>
    <cellStyle name="常规 124 5 2" xfId="365" xr:uid="{00000000-0005-0000-0000-0000C3010000}"/>
    <cellStyle name="常规 124 5_Sheet1" xfId="800" xr:uid="{00000000-0005-0000-0000-0000C4010000}"/>
    <cellStyle name="常规 124 6" xfId="152" xr:uid="{00000000-0005-0000-0000-0000C5010000}"/>
    <cellStyle name="常规 124 6 2" xfId="42" xr:uid="{00000000-0005-0000-0000-0000C6010000}"/>
    <cellStyle name="常规 124 6_Sheet1" xfId="12" xr:uid="{00000000-0005-0000-0000-0000C7010000}"/>
    <cellStyle name="常规 124 7" xfId="24" xr:uid="{00000000-0005-0000-0000-0000C8010000}"/>
    <cellStyle name="常规 124 7 2" xfId="801" xr:uid="{00000000-0005-0000-0000-0000C9010000}"/>
    <cellStyle name="常规 124 7_Sheet1" xfId="695" xr:uid="{00000000-0005-0000-0000-0000CA010000}"/>
    <cellStyle name="常规 124 8" xfId="156" xr:uid="{00000000-0005-0000-0000-0000CB010000}"/>
    <cellStyle name="常规 124 8 2" xfId="789" xr:uid="{00000000-0005-0000-0000-0000CC010000}"/>
    <cellStyle name="常规 124 8_Sheet1" xfId="803" xr:uid="{00000000-0005-0000-0000-0000CD010000}"/>
    <cellStyle name="常规 124 9" xfId="163" xr:uid="{00000000-0005-0000-0000-0000CE010000}"/>
    <cellStyle name="常规 124 9 2" xfId="71" xr:uid="{00000000-0005-0000-0000-0000CF010000}"/>
    <cellStyle name="常规 124 9_Sheet1" xfId="804" xr:uid="{00000000-0005-0000-0000-0000D0010000}"/>
    <cellStyle name="常规 124_Sheet1" xfId="805" xr:uid="{00000000-0005-0000-0000-0000D1010000}"/>
    <cellStyle name="常规 125" xfId="806" xr:uid="{00000000-0005-0000-0000-0000D2010000}"/>
    <cellStyle name="常规 126" xfId="368" xr:uid="{00000000-0005-0000-0000-0000D3010000}"/>
    <cellStyle name="常规 127" xfId="376" xr:uid="{00000000-0005-0000-0000-0000D4010000}"/>
    <cellStyle name="常规 127 10" xfId="242" xr:uid="{00000000-0005-0000-0000-0000D5010000}"/>
    <cellStyle name="常规 127 10 2" xfId="265" xr:uid="{00000000-0005-0000-0000-0000D6010000}"/>
    <cellStyle name="常规 127 10_Sheet1" xfId="566" xr:uid="{00000000-0005-0000-0000-0000D7010000}"/>
    <cellStyle name="常规 127 11" xfId="809" xr:uid="{00000000-0005-0000-0000-0000D8010000}"/>
    <cellStyle name="常规 127 2" xfId="812" xr:uid="{00000000-0005-0000-0000-0000D9010000}"/>
    <cellStyle name="常规 127 2 2" xfId="814" xr:uid="{00000000-0005-0000-0000-0000DA010000}"/>
    <cellStyle name="常规 127 2_Sheet1" xfId="816" xr:uid="{00000000-0005-0000-0000-0000DB010000}"/>
    <cellStyle name="常规 127 3" xfId="818" xr:uid="{00000000-0005-0000-0000-0000DC010000}"/>
    <cellStyle name="常规 127 3 2" xfId="820" xr:uid="{00000000-0005-0000-0000-0000DD010000}"/>
    <cellStyle name="常规 127 3_Sheet1" xfId="826" xr:uid="{00000000-0005-0000-0000-0000DE010000}"/>
    <cellStyle name="常规 127 4" xfId="828" xr:uid="{00000000-0005-0000-0000-0000DF010000}"/>
    <cellStyle name="常规 127 4 2" xfId="830" xr:uid="{00000000-0005-0000-0000-0000E0010000}"/>
    <cellStyle name="常规 127 4_Sheet1" xfId="834" xr:uid="{00000000-0005-0000-0000-0000E1010000}"/>
    <cellStyle name="常规 127 5" xfId="839" xr:uid="{00000000-0005-0000-0000-0000E2010000}"/>
    <cellStyle name="常规 127 5 2" xfId="841" xr:uid="{00000000-0005-0000-0000-0000E3010000}"/>
    <cellStyle name="常规 127 5_Sheet1" xfId="843" xr:uid="{00000000-0005-0000-0000-0000E4010000}"/>
    <cellStyle name="常规 127 6" xfId="846" xr:uid="{00000000-0005-0000-0000-0000E5010000}"/>
    <cellStyle name="常规 127 6 2" xfId="848" xr:uid="{00000000-0005-0000-0000-0000E6010000}"/>
    <cellStyle name="常规 127 6_Sheet1" xfId="851" xr:uid="{00000000-0005-0000-0000-0000E7010000}"/>
    <cellStyle name="常规 127 7" xfId="853" xr:uid="{00000000-0005-0000-0000-0000E8010000}"/>
    <cellStyle name="常规 127 7 2" xfId="855" xr:uid="{00000000-0005-0000-0000-0000E9010000}"/>
    <cellStyle name="常规 127 7_Sheet1" xfId="736" xr:uid="{00000000-0005-0000-0000-0000EA010000}"/>
    <cellStyle name="常规 127 8" xfId="857" xr:uid="{00000000-0005-0000-0000-0000EB010000}"/>
    <cellStyle name="常规 127 8 2" xfId="859" xr:uid="{00000000-0005-0000-0000-0000EC010000}"/>
    <cellStyle name="常规 127 8_Sheet1" xfId="861" xr:uid="{00000000-0005-0000-0000-0000ED010000}"/>
    <cellStyle name="常规 127 9" xfId="866" xr:uid="{00000000-0005-0000-0000-0000EE010000}"/>
    <cellStyle name="常规 127 9 2" xfId="868" xr:uid="{00000000-0005-0000-0000-0000EF010000}"/>
    <cellStyle name="常规 127 9_Sheet1" xfId="870" xr:uid="{00000000-0005-0000-0000-0000F0010000}"/>
    <cellStyle name="常规 127_Sheet1" xfId="872" xr:uid="{00000000-0005-0000-0000-0000F1010000}"/>
    <cellStyle name="常规 128" xfId="874" xr:uid="{00000000-0005-0000-0000-0000F2010000}"/>
    <cellStyle name="常规 128 10" xfId="876" xr:uid="{00000000-0005-0000-0000-0000F3010000}"/>
    <cellStyle name="常规 128 10 2" xfId="880" xr:uid="{00000000-0005-0000-0000-0000F4010000}"/>
    <cellStyle name="常规 128 10_Sheet1" xfId="884" xr:uid="{00000000-0005-0000-0000-0000F5010000}"/>
    <cellStyle name="常规 128 11" xfId="889" xr:uid="{00000000-0005-0000-0000-0000F6010000}"/>
    <cellStyle name="常规 128 2" xfId="893" xr:uid="{00000000-0005-0000-0000-0000F7010000}"/>
    <cellStyle name="常规 128 2 2" xfId="895" xr:uid="{00000000-0005-0000-0000-0000F8010000}"/>
    <cellStyle name="常规 128 2_Sheet1" xfId="897" xr:uid="{00000000-0005-0000-0000-0000F9010000}"/>
    <cellStyle name="常规 128 3" xfId="638" xr:uid="{00000000-0005-0000-0000-0000FA010000}"/>
    <cellStyle name="常规 128 3 2" xfId="689" xr:uid="{00000000-0005-0000-0000-0000FB010000}"/>
    <cellStyle name="常规 128 3_Sheet1" xfId="693" xr:uid="{00000000-0005-0000-0000-0000FC010000}"/>
    <cellStyle name="常规 128 4" xfId="495" xr:uid="{00000000-0005-0000-0000-0000FD010000}"/>
    <cellStyle name="常规 128 4 2" xfId="899" xr:uid="{00000000-0005-0000-0000-0000FE010000}"/>
    <cellStyle name="常规 128 4_Sheet1" xfId="901" xr:uid="{00000000-0005-0000-0000-0000FF010000}"/>
    <cellStyle name="常规 128 5" xfId="903" xr:uid="{00000000-0005-0000-0000-000000020000}"/>
    <cellStyle name="常规 128 5 2" xfId="905" xr:uid="{00000000-0005-0000-0000-000001020000}"/>
    <cellStyle name="常规 128 5_Sheet1" xfId="907" xr:uid="{00000000-0005-0000-0000-000002020000}"/>
    <cellStyle name="常规 128 6" xfId="909" xr:uid="{00000000-0005-0000-0000-000003020000}"/>
    <cellStyle name="常规 128 6 2" xfId="911" xr:uid="{00000000-0005-0000-0000-000004020000}"/>
    <cellStyle name="常规 128 6_Sheet1" xfId="913" xr:uid="{00000000-0005-0000-0000-000005020000}"/>
    <cellStyle name="常规 128 7" xfId="372" xr:uid="{00000000-0005-0000-0000-000006020000}"/>
    <cellStyle name="常规 128 7 2" xfId="915" xr:uid="{00000000-0005-0000-0000-000007020000}"/>
    <cellStyle name="常规 128 7_Sheet1" xfId="917" xr:uid="{00000000-0005-0000-0000-000008020000}"/>
    <cellStyle name="常规 128 8" xfId="920" xr:uid="{00000000-0005-0000-0000-000009020000}"/>
    <cellStyle name="常规 128 8 2" xfId="922" xr:uid="{00000000-0005-0000-0000-00000A020000}"/>
    <cellStyle name="常规 128 8_Sheet1" xfId="926" xr:uid="{00000000-0005-0000-0000-00000B020000}"/>
    <cellStyle name="常规 128 9" xfId="929" xr:uid="{00000000-0005-0000-0000-00000C020000}"/>
    <cellStyle name="常规 128 9 2" xfId="931" xr:uid="{00000000-0005-0000-0000-00000D020000}"/>
    <cellStyle name="常规 128 9_Sheet1" xfId="933" xr:uid="{00000000-0005-0000-0000-00000E020000}"/>
    <cellStyle name="常规 128_Sheet1" xfId="935" xr:uid="{00000000-0005-0000-0000-00000F020000}"/>
    <cellStyle name="常规 129" xfId="937" xr:uid="{00000000-0005-0000-0000-000010020000}"/>
    <cellStyle name="常规 129 10" xfId="939" xr:uid="{00000000-0005-0000-0000-000011020000}"/>
    <cellStyle name="常规 129 10 2" xfId="940" xr:uid="{00000000-0005-0000-0000-000012020000}"/>
    <cellStyle name="常规 129 10_Sheet1" xfId="941" xr:uid="{00000000-0005-0000-0000-000013020000}"/>
    <cellStyle name="常规 129 11" xfId="943" xr:uid="{00000000-0005-0000-0000-000014020000}"/>
    <cellStyle name="常规 129 2" xfId="945" xr:uid="{00000000-0005-0000-0000-000015020000}"/>
    <cellStyle name="常规 129 2 2" xfId="946" xr:uid="{00000000-0005-0000-0000-000016020000}"/>
    <cellStyle name="常规 129 2_Sheet1" xfId="947" xr:uid="{00000000-0005-0000-0000-000017020000}"/>
    <cellStyle name="常规 129 3" xfId="948" xr:uid="{00000000-0005-0000-0000-000018020000}"/>
    <cellStyle name="常规 129 3 2" xfId="949" xr:uid="{00000000-0005-0000-0000-000019020000}"/>
    <cellStyle name="常规 129 3_Sheet1" xfId="950" xr:uid="{00000000-0005-0000-0000-00001A020000}"/>
    <cellStyle name="常规 129 4" xfId="951" xr:uid="{00000000-0005-0000-0000-00001B020000}"/>
    <cellStyle name="常规 129 4 2" xfId="952" xr:uid="{00000000-0005-0000-0000-00001C020000}"/>
    <cellStyle name="常规 129 4_Sheet1" xfId="953" xr:uid="{00000000-0005-0000-0000-00001D020000}"/>
    <cellStyle name="常规 129 5" xfId="954" xr:uid="{00000000-0005-0000-0000-00001E020000}"/>
    <cellStyle name="常规 129 5 2" xfId="955" xr:uid="{00000000-0005-0000-0000-00001F020000}"/>
    <cellStyle name="常规 129 5_Sheet1" xfId="956" xr:uid="{00000000-0005-0000-0000-000020020000}"/>
    <cellStyle name="常规 129 6" xfId="959" xr:uid="{00000000-0005-0000-0000-000021020000}"/>
    <cellStyle name="常规 129 6 2" xfId="960" xr:uid="{00000000-0005-0000-0000-000022020000}"/>
    <cellStyle name="常规 129 6_Sheet1" xfId="961" xr:uid="{00000000-0005-0000-0000-000023020000}"/>
    <cellStyle name="常规 129 7" xfId="962" xr:uid="{00000000-0005-0000-0000-000024020000}"/>
    <cellStyle name="常规 129 7 2" xfId="965" xr:uid="{00000000-0005-0000-0000-000025020000}"/>
    <cellStyle name="常规 129 7_Sheet1" xfId="968" xr:uid="{00000000-0005-0000-0000-000026020000}"/>
    <cellStyle name="常规 129 8" xfId="973" xr:uid="{00000000-0005-0000-0000-000027020000}"/>
    <cellStyle name="常规 129 8 2" xfId="976" xr:uid="{00000000-0005-0000-0000-000028020000}"/>
    <cellStyle name="常规 129 8_Sheet1" xfId="977" xr:uid="{00000000-0005-0000-0000-000029020000}"/>
    <cellStyle name="常规 129 9" xfId="885" xr:uid="{00000000-0005-0000-0000-00002A020000}"/>
    <cellStyle name="常规 129 9 2" xfId="979" xr:uid="{00000000-0005-0000-0000-00002B020000}"/>
    <cellStyle name="常规 129 9_Sheet1" xfId="980" xr:uid="{00000000-0005-0000-0000-00002C020000}"/>
    <cellStyle name="常规 129_Sheet1" xfId="97" xr:uid="{00000000-0005-0000-0000-00002D020000}"/>
    <cellStyle name="常规 13" xfId="983" xr:uid="{00000000-0005-0000-0000-00002E020000}"/>
    <cellStyle name="常规 13 10" xfId="781" xr:uid="{00000000-0005-0000-0000-00002F020000}"/>
    <cellStyle name="常规 13 10 2" xfId="984" xr:uid="{00000000-0005-0000-0000-000030020000}"/>
    <cellStyle name="常规 13 10_Sheet1" xfId="985" xr:uid="{00000000-0005-0000-0000-000031020000}"/>
    <cellStyle name="常规 13 11" xfId="987" xr:uid="{00000000-0005-0000-0000-000032020000}"/>
    <cellStyle name="常规 13 2" xfId="988" xr:uid="{00000000-0005-0000-0000-000033020000}"/>
    <cellStyle name="常规 13 2 2" xfId="989" xr:uid="{00000000-0005-0000-0000-000034020000}"/>
    <cellStyle name="常规 13 2_Sheet1" xfId="992" xr:uid="{00000000-0005-0000-0000-000035020000}"/>
    <cellStyle name="常规 13 3" xfId="797" xr:uid="{00000000-0005-0000-0000-000036020000}"/>
    <cellStyle name="常规 13 3 2" xfId="993" xr:uid="{00000000-0005-0000-0000-000037020000}"/>
    <cellStyle name="常规 13 3_Sheet1" xfId="994" xr:uid="{00000000-0005-0000-0000-000038020000}"/>
    <cellStyle name="常规 13 4" xfId="995" xr:uid="{00000000-0005-0000-0000-000039020000}"/>
    <cellStyle name="常规 13 4 2" xfId="996" xr:uid="{00000000-0005-0000-0000-00003A020000}"/>
    <cellStyle name="常规 13 4_Sheet1" xfId="997" xr:uid="{00000000-0005-0000-0000-00003B020000}"/>
    <cellStyle name="常规 13 5" xfId="58" xr:uid="{00000000-0005-0000-0000-00003C020000}"/>
    <cellStyle name="常规 13 5 2" xfId="998" xr:uid="{00000000-0005-0000-0000-00003D020000}"/>
    <cellStyle name="常规 13 5_Sheet1" xfId="1000" xr:uid="{00000000-0005-0000-0000-00003E020000}"/>
    <cellStyle name="常规 13 6" xfId="1003" xr:uid="{00000000-0005-0000-0000-00003F020000}"/>
    <cellStyle name="常规 13 6 2" xfId="1005" xr:uid="{00000000-0005-0000-0000-000040020000}"/>
    <cellStyle name="常规 13 6_Sheet1" xfId="276" xr:uid="{00000000-0005-0000-0000-000041020000}"/>
    <cellStyle name="常规 13 7" xfId="1007" xr:uid="{00000000-0005-0000-0000-000042020000}"/>
    <cellStyle name="常规 13 7 2" xfId="1009" xr:uid="{00000000-0005-0000-0000-000043020000}"/>
    <cellStyle name="常规 13 7_Sheet1" xfId="1012" xr:uid="{00000000-0005-0000-0000-000044020000}"/>
    <cellStyle name="常规 13 8" xfId="1014" xr:uid="{00000000-0005-0000-0000-000045020000}"/>
    <cellStyle name="常规 13 8 2" xfId="1015" xr:uid="{00000000-0005-0000-0000-000046020000}"/>
    <cellStyle name="常规 13 8_Sheet1" xfId="793" xr:uid="{00000000-0005-0000-0000-000047020000}"/>
    <cellStyle name="常规 13 9" xfId="1016" xr:uid="{00000000-0005-0000-0000-000048020000}"/>
    <cellStyle name="常规 13 9 2" xfId="1017" xr:uid="{00000000-0005-0000-0000-000049020000}"/>
    <cellStyle name="常规 13 9_Sheet1" xfId="1018" xr:uid="{00000000-0005-0000-0000-00004A020000}"/>
    <cellStyle name="常规 13_Sheet1" xfId="1021" xr:uid="{00000000-0005-0000-0000-00004B020000}"/>
    <cellStyle name="常规 130" xfId="807" xr:uid="{00000000-0005-0000-0000-00004C020000}"/>
    <cellStyle name="常规 131" xfId="367" xr:uid="{00000000-0005-0000-0000-00004D020000}"/>
    <cellStyle name="常规 132" xfId="375" xr:uid="{00000000-0005-0000-0000-00004E020000}"/>
    <cellStyle name="常规 132 10" xfId="241" xr:uid="{00000000-0005-0000-0000-00004F020000}"/>
    <cellStyle name="常规 132 10 2" xfId="263" xr:uid="{00000000-0005-0000-0000-000050020000}"/>
    <cellStyle name="常规 132 10_Sheet1" xfId="567" xr:uid="{00000000-0005-0000-0000-000051020000}"/>
    <cellStyle name="常规 132 11" xfId="810" xr:uid="{00000000-0005-0000-0000-000052020000}"/>
    <cellStyle name="常规 132 2" xfId="813" xr:uid="{00000000-0005-0000-0000-000053020000}"/>
    <cellStyle name="常规 132 2 2" xfId="815" xr:uid="{00000000-0005-0000-0000-000054020000}"/>
    <cellStyle name="常规 132 2_Sheet1" xfId="817" xr:uid="{00000000-0005-0000-0000-000055020000}"/>
    <cellStyle name="常规 132 3" xfId="819" xr:uid="{00000000-0005-0000-0000-000056020000}"/>
    <cellStyle name="常规 132 3 2" xfId="821" xr:uid="{00000000-0005-0000-0000-000057020000}"/>
    <cellStyle name="常规 132 3_Sheet1" xfId="827" xr:uid="{00000000-0005-0000-0000-000058020000}"/>
    <cellStyle name="常规 132 4" xfId="829" xr:uid="{00000000-0005-0000-0000-000059020000}"/>
    <cellStyle name="常规 132 4 2" xfId="831" xr:uid="{00000000-0005-0000-0000-00005A020000}"/>
    <cellStyle name="常规 132 4_Sheet1" xfId="835" xr:uid="{00000000-0005-0000-0000-00005B020000}"/>
    <cellStyle name="常规 132 5" xfId="840" xr:uid="{00000000-0005-0000-0000-00005C020000}"/>
    <cellStyle name="常规 132 5 2" xfId="842" xr:uid="{00000000-0005-0000-0000-00005D020000}"/>
    <cellStyle name="常规 132 5_Sheet1" xfId="844" xr:uid="{00000000-0005-0000-0000-00005E020000}"/>
    <cellStyle name="常规 132 6" xfId="847" xr:uid="{00000000-0005-0000-0000-00005F020000}"/>
    <cellStyle name="常规 132 6 2" xfId="849" xr:uid="{00000000-0005-0000-0000-000060020000}"/>
    <cellStyle name="常规 132 6_Sheet1" xfId="852" xr:uid="{00000000-0005-0000-0000-000061020000}"/>
    <cellStyle name="常规 132 7" xfId="854" xr:uid="{00000000-0005-0000-0000-000062020000}"/>
    <cellStyle name="常规 132 7 2" xfId="856" xr:uid="{00000000-0005-0000-0000-000063020000}"/>
    <cellStyle name="常规 132 7_Sheet1" xfId="737" xr:uid="{00000000-0005-0000-0000-000064020000}"/>
    <cellStyle name="常规 132 8" xfId="858" xr:uid="{00000000-0005-0000-0000-000065020000}"/>
    <cellStyle name="常规 132 8 2" xfId="860" xr:uid="{00000000-0005-0000-0000-000066020000}"/>
    <cellStyle name="常规 132 8_Sheet1" xfId="862" xr:uid="{00000000-0005-0000-0000-000067020000}"/>
    <cellStyle name="常规 132 9" xfId="867" xr:uid="{00000000-0005-0000-0000-000068020000}"/>
    <cellStyle name="常规 132 9 2" xfId="869" xr:uid="{00000000-0005-0000-0000-000069020000}"/>
    <cellStyle name="常规 132 9_Sheet1" xfId="871" xr:uid="{00000000-0005-0000-0000-00006A020000}"/>
    <cellStyle name="常规 132_Sheet1" xfId="873" xr:uid="{00000000-0005-0000-0000-00006B020000}"/>
    <cellStyle name="常规 133" xfId="875" xr:uid="{00000000-0005-0000-0000-00006C020000}"/>
    <cellStyle name="常规 133 10" xfId="877" xr:uid="{00000000-0005-0000-0000-00006D020000}"/>
    <cellStyle name="常规 133 10 2" xfId="881" xr:uid="{00000000-0005-0000-0000-00006E020000}"/>
    <cellStyle name="常规 133 10_Sheet1" xfId="886" xr:uid="{00000000-0005-0000-0000-00006F020000}"/>
    <cellStyle name="常规 133 11" xfId="890" xr:uid="{00000000-0005-0000-0000-000070020000}"/>
    <cellStyle name="常规 133 2" xfId="894" xr:uid="{00000000-0005-0000-0000-000071020000}"/>
    <cellStyle name="常规 133 2 2" xfId="896" xr:uid="{00000000-0005-0000-0000-000072020000}"/>
    <cellStyle name="常规 133 2_Sheet1" xfId="898" xr:uid="{00000000-0005-0000-0000-000073020000}"/>
    <cellStyle name="常规 133 3" xfId="639" xr:uid="{00000000-0005-0000-0000-000074020000}"/>
    <cellStyle name="常规 133 3 2" xfId="690" xr:uid="{00000000-0005-0000-0000-000075020000}"/>
    <cellStyle name="常规 133 3_Sheet1" xfId="694" xr:uid="{00000000-0005-0000-0000-000076020000}"/>
    <cellStyle name="常规 133 4" xfId="496" xr:uid="{00000000-0005-0000-0000-000077020000}"/>
    <cellStyle name="常规 133 4 2" xfId="900" xr:uid="{00000000-0005-0000-0000-000078020000}"/>
    <cellStyle name="常规 133 4_Sheet1" xfId="902" xr:uid="{00000000-0005-0000-0000-000079020000}"/>
    <cellStyle name="常规 133 5" xfId="904" xr:uid="{00000000-0005-0000-0000-00007A020000}"/>
    <cellStyle name="常规 133 5 2" xfId="906" xr:uid="{00000000-0005-0000-0000-00007B020000}"/>
    <cellStyle name="常规 133 5_Sheet1" xfId="908" xr:uid="{00000000-0005-0000-0000-00007C020000}"/>
    <cellStyle name="常规 133 6" xfId="910" xr:uid="{00000000-0005-0000-0000-00007D020000}"/>
    <cellStyle name="常规 133 6 2" xfId="912" xr:uid="{00000000-0005-0000-0000-00007E020000}"/>
    <cellStyle name="常规 133 6_Sheet1" xfId="914" xr:uid="{00000000-0005-0000-0000-00007F020000}"/>
    <cellStyle name="常规 133 7" xfId="371" xr:uid="{00000000-0005-0000-0000-000080020000}"/>
    <cellStyle name="常规 133 7 2" xfId="916" xr:uid="{00000000-0005-0000-0000-000081020000}"/>
    <cellStyle name="常规 133 7_Sheet1" xfId="918" xr:uid="{00000000-0005-0000-0000-000082020000}"/>
    <cellStyle name="常规 133 8" xfId="921" xr:uid="{00000000-0005-0000-0000-000083020000}"/>
    <cellStyle name="常规 133 8 2" xfId="923" xr:uid="{00000000-0005-0000-0000-000084020000}"/>
    <cellStyle name="常规 133 8_Sheet1" xfId="927" xr:uid="{00000000-0005-0000-0000-000085020000}"/>
    <cellStyle name="常规 133 9" xfId="930" xr:uid="{00000000-0005-0000-0000-000086020000}"/>
    <cellStyle name="常规 133 9 2" xfId="932" xr:uid="{00000000-0005-0000-0000-000087020000}"/>
    <cellStyle name="常规 133 9_Sheet1" xfId="934" xr:uid="{00000000-0005-0000-0000-000088020000}"/>
    <cellStyle name="常规 133_Sheet1" xfId="936" xr:uid="{00000000-0005-0000-0000-000089020000}"/>
    <cellStyle name="常规 134" xfId="938" xr:uid="{00000000-0005-0000-0000-00008A020000}"/>
    <cellStyle name="常规 135" xfId="1022" xr:uid="{00000000-0005-0000-0000-00008B020000}"/>
    <cellStyle name="常规 136" xfId="957" xr:uid="{00000000-0005-0000-0000-00008C020000}"/>
    <cellStyle name="常规 136 10" xfId="1024" xr:uid="{00000000-0005-0000-0000-00008D020000}"/>
    <cellStyle name="常规 136 10 2" xfId="1026" xr:uid="{00000000-0005-0000-0000-00008E020000}"/>
    <cellStyle name="常规 136 10_Sheet1" xfId="1028" xr:uid="{00000000-0005-0000-0000-00008F020000}"/>
    <cellStyle name="常规 136 11" xfId="1030" xr:uid="{00000000-0005-0000-0000-000090020000}"/>
    <cellStyle name="常规 136 2" xfId="1032" xr:uid="{00000000-0005-0000-0000-000091020000}"/>
    <cellStyle name="常规 136 2 2" xfId="1034" xr:uid="{00000000-0005-0000-0000-000092020000}"/>
    <cellStyle name="常规 136 2_Sheet1" xfId="1037" xr:uid="{00000000-0005-0000-0000-000093020000}"/>
    <cellStyle name="常规 136 3" xfId="1039" xr:uid="{00000000-0005-0000-0000-000094020000}"/>
    <cellStyle name="常规 136 3 2" xfId="61" xr:uid="{00000000-0005-0000-0000-000095020000}"/>
    <cellStyle name="常规 136 3_Sheet1" xfId="1041" xr:uid="{00000000-0005-0000-0000-000096020000}"/>
    <cellStyle name="常规 136 4" xfId="1043" xr:uid="{00000000-0005-0000-0000-000097020000}"/>
    <cellStyle name="常规 136 4 2" xfId="1045" xr:uid="{00000000-0005-0000-0000-000098020000}"/>
    <cellStyle name="常规 136 4_Sheet1" xfId="335" xr:uid="{00000000-0005-0000-0000-000099020000}"/>
    <cellStyle name="常规 136 5" xfId="1047" xr:uid="{00000000-0005-0000-0000-00009A020000}"/>
    <cellStyle name="常规 136 5 2" xfId="1049" xr:uid="{00000000-0005-0000-0000-00009B020000}"/>
    <cellStyle name="常规 136 5_Sheet1" xfId="1051" xr:uid="{00000000-0005-0000-0000-00009C020000}"/>
    <cellStyle name="常规 136 6" xfId="1054" xr:uid="{00000000-0005-0000-0000-00009D020000}"/>
    <cellStyle name="常规 136 6 2" xfId="1056" xr:uid="{00000000-0005-0000-0000-00009E020000}"/>
    <cellStyle name="常规 136 6_Sheet1" xfId="1059" xr:uid="{00000000-0005-0000-0000-00009F020000}"/>
    <cellStyle name="常规 136 7" xfId="1061" xr:uid="{00000000-0005-0000-0000-0000A0020000}"/>
    <cellStyle name="常规 136 7 2" xfId="1065" xr:uid="{00000000-0005-0000-0000-0000A1020000}"/>
    <cellStyle name="常规 136 7_Sheet1" xfId="1067" xr:uid="{00000000-0005-0000-0000-0000A2020000}"/>
    <cellStyle name="常规 136 8" xfId="1070" xr:uid="{00000000-0005-0000-0000-0000A3020000}"/>
    <cellStyle name="常规 136 8 2" xfId="1072" xr:uid="{00000000-0005-0000-0000-0000A4020000}"/>
    <cellStyle name="常规 136 8_Sheet1" xfId="1074" xr:uid="{00000000-0005-0000-0000-0000A5020000}"/>
    <cellStyle name="常规 136 9" xfId="1076" xr:uid="{00000000-0005-0000-0000-0000A6020000}"/>
    <cellStyle name="常规 136 9 2" xfId="1078" xr:uid="{00000000-0005-0000-0000-0000A7020000}"/>
    <cellStyle name="常规 136 9_Sheet1" xfId="1080" xr:uid="{00000000-0005-0000-0000-0000A8020000}"/>
    <cellStyle name="常规 136_Sheet1" xfId="1082" xr:uid="{00000000-0005-0000-0000-0000A9020000}"/>
    <cellStyle name="常规 137" xfId="1084" xr:uid="{00000000-0005-0000-0000-0000AA020000}"/>
    <cellStyle name="常规 137 10" xfId="1087" xr:uid="{00000000-0005-0000-0000-0000AB020000}"/>
    <cellStyle name="常规 137 10 2" xfId="1089" xr:uid="{00000000-0005-0000-0000-0000AC020000}"/>
    <cellStyle name="常规 137 10_Sheet1" xfId="1090" xr:uid="{00000000-0005-0000-0000-0000AD020000}"/>
    <cellStyle name="常规 137 11" xfId="1092" xr:uid="{00000000-0005-0000-0000-0000AE020000}"/>
    <cellStyle name="常规 137 2" xfId="1093" xr:uid="{00000000-0005-0000-0000-0000AF020000}"/>
    <cellStyle name="常规 137 2 2" xfId="1095" xr:uid="{00000000-0005-0000-0000-0000B0020000}"/>
    <cellStyle name="常规 137 2_Sheet1" xfId="1097" xr:uid="{00000000-0005-0000-0000-0000B1020000}"/>
    <cellStyle name="常规 137 3" xfId="1098" xr:uid="{00000000-0005-0000-0000-0000B2020000}"/>
    <cellStyle name="常规 137 3 2" xfId="1100" xr:uid="{00000000-0005-0000-0000-0000B3020000}"/>
    <cellStyle name="常规 137 3_Sheet1" xfId="1101" xr:uid="{00000000-0005-0000-0000-0000B4020000}"/>
    <cellStyle name="常规 137 4" xfId="1103" xr:uid="{00000000-0005-0000-0000-0000B5020000}"/>
    <cellStyle name="常规 137 4 2" xfId="1104" xr:uid="{00000000-0005-0000-0000-0000B6020000}"/>
    <cellStyle name="常规 137 4_Sheet1" xfId="57" xr:uid="{00000000-0005-0000-0000-0000B7020000}"/>
    <cellStyle name="常规 137 5" xfId="1105" xr:uid="{00000000-0005-0000-0000-0000B8020000}"/>
    <cellStyle name="常规 137 5 2" xfId="1106" xr:uid="{00000000-0005-0000-0000-0000B9020000}"/>
    <cellStyle name="常规 137 5_Sheet1" xfId="1107" xr:uid="{00000000-0005-0000-0000-0000BA020000}"/>
    <cellStyle name="常规 137 6" xfId="1108" xr:uid="{00000000-0005-0000-0000-0000BB020000}"/>
    <cellStyle name="常规 137 6 2" xfId="1109" xr:uid="{00000000-0005-0000-0000-0000BC020000}"/>
    <cellStyle name="常规 137 6_Sheet1" xfId="1110" xr:uid="{00000000-0005-0000-0000-0000BD020000}"/>
    <cellStyle name="常规 137 7" xfId="1112" xr:uid="{00000000-0005-0000-0000-0000BE020000}"/>
    <cellStyle name="常规 137 7 2" xfId="1113" xr:uid="{00000000-0005-0000-0000-0000BF020000}"/>
    <cellStyle name="常规 137 7_Sheet1" xfId="1114" xr:uid="{00000000-0005-0000-0000-0000C0020000}"/>
    <cellStyle name="常规 137 8" xfId="1115" xr:uid="{00000000-0005-0000-0000-0000C1020000}"/>
    <cellStyle name="常规 137 8 2" xfId="1116" xr:uid="{00000000-0005-0000-0000-0000C2020000}"/>
    <cellStyle name="常规 137 8_Sheet1" xfId="1119" xr:uid="{00000000-0005-0000-0000-0000C3020000}"/>
    <cellStyle name="常规 137 9" xfId="1120" xr:uid="{00000000-0005-0000-0000-0000C4020000}"/>
    <cellStyle name="常规 137 9 2" xfId="1121" xr:uid="{00000000-0005-0000-0000-0000C5020000}"/>
    <cellStyle name="常规 137 9_Sheet1" xfId="1122" xr:uid="{00000000-0005-0000-0000-0000C6020000}"/>
    <cellStyle name="常规 137_Sheet1" xfId="1123" xr:uid="{00000000-0005-0000-0000-0000C7020000}"/>
    <cellStyle name="常规 138" xfId="1125" xr:uid="{00000000-0005-0000-0000-0000C8020000}"/>
    <cellStyle name="常规 139" xfId="1130" xr:uid="{00000000-0005-0000-0000-0000C9020000}"/>
    <cellStyle name="常规 139 10" xfId="1134" xr:uid="{00000000-0005-0000-0000-0000CA020000}"/>
    <cellStyle name="常规 139 10 2" xfId="1136" xr:uid="{00000000-0005-0000-0000-0000CB020000}"/>
    <cellStyle name="常规 139 10_Sheet1" xfId="1140" xr:uid="{00000000-0005-0000-0000-0000CC020000}"/>
    <cellStyle name="常规 139 11" xfId="1144" xr:uid="{00000000-0005-0000-0000-0000CD020000}"/>
    <cellStyle name="常规 139 2" xfId="1147" xr:uid="{00000000-0005-0000-0000-0000CE020000}"/>
    <cellStyle name="常规 139 2 2" xfId="755" xr:uid="{00000000-0005-0000-0000-0000CF020000}"/>
    <cellStyle name="常规 139 2_Sheet1" xfId="1150" xr:uid="{00000000-0005-0000-0000-0000D0020000}"/>
    <cellStyle name="常规 139 3" xfId="1152" xr:uid="{00000000-0005-0000-0000-0000D1020000}"/>
    <cellStyle name="常规 139 3 2" xfId="1154" xr:uid="{00000000-0005-0000-0000-0000D2020000}"/>
    <cellStyle name="常规 139 3_Sheet1" xfId="1156" xr:uid="{00000000-0005-0000-0000-0000D3020000}"/>
    <cellStyle name="常规 139 4" xfId="1159" xr:uid="{00000000-0005-0000-0000-0000D4020000}"/>
    <cellStyle name="常规 139 4 2" xfId="1161" xr:uid="{00000000-0005-0000-0000-0000D5020000}"/>
    <cellStyle name="常规 139 4_Sheet1" xfId="1163" xr:uid="{00000000-0005-0000-0000-0000D6020000}"/>
    <cellStyle name="常规 139 5" xfId="1165" xr:uid="{00000000-0005-0000-0000-0000D7020000}"/>
    <cellStyle name="常规 139 5 2" xfId="1167" xr:uid="{00000000-0005-0000-0000-0000D8020000}"/>
    <cellStyle name="常规 139 5_Sheet1" xfId="1169" xr:uid="{00000000-0005-0000-0000-0000D9020000}"/>
    <cellStyle name="常规 139 6" xfId="1171" xr:uid="{00000000-0005-0000-0000-0000DA020000}"/>
    <cellStyle name="常规 139 6 2" xfId="1173" xr:uid="{00000000-0005-0000-0000-0000DB020000}"/>
    <cellStyle name="常规 139 6_Sheet1" xfId="1176" xr:uid="{00000000-0005-0000-0000-0000DC020000}"/>
    <cellStyle name="常规 139 7" xfId="1179" xr:uid="{00000000-0005-0000-0000-0000DD020000}"/>
    <cellStyle name="常规 139 7 2" xfId="1183" xr:uid="{00000000-0005-0000-0000-0000DE020000}"/>
    <cellStyle name="常规 139 7_Sheet1" xfId="1187" xr:uid="{00000000-0005-0000-0000-0000DF020000}"/>
    <cellStyle name="常规 139 8" xfId="1191" xr:uid="{00000000-0005-0000-0000-0000E0020000}"/>
    <cellStyle name="常规 139 8 2" xfId="27" xr:uid="{00000000-0005-0000-0000-0000E1020000}"/>
    <cellStyle name="常规 139 8_Sheet1" xfId="1195" xr:uid="{00000000-0005-0000-0000-0000E2020000}"/>
    <cellStyle name="常规 139 9" xfId="1197" xr:uid="{00000000-0005-0000-0000-0000E3020000}"/>
    <cellStyle name="常规 139 9 2" xfId="1199" xr:uid="{00000000-0005-0000-0000-0000E4020000}"/>
    <cellStyle name="常规 139 9_Sheet1" xfId="1201" xr:uid="{00000000-0005-0000-0000-0000E5020000}"/>
    <cellStyle name="常规 139_Sheet1" xfId="1203" xr:uid="{00000000-0005-0000-0000-0000E6020000}"/>
    <cellStyle name="常规 14" xfId="1206" xr:uid="{00000000-0005-0000-0000-0000E7020000}"/>
    <cellStyle name="常规 14 10" xfId="1207" xr:uid="{00000000-0005-0000-0000-0000E8020000}"/>
    <cellStyle name="常规 14 10 2" xfId="1209" xr:uid="{00000000-0005-0000-0000-0000E9020000}"/>
    <cellStyle name="常规 14 10_Sheet1" xfId="1210" xr:uid="{00000000-0005-0000-0000-0000EA020000}"/>
    <cellStyle name="常规 14 11" xfId="1211" xr:uid="{00000000-0005-0000-0000-0000EB020000}"/>
    <cellStyle name="常规 14 2" xfId="1212" xr:uid="{00000000-0005-0000-0000-0000EC020000}"/>
    <cellStyle name="常规 14 2 2" xfId="1213" xr:uid="{00000000-0005-0000-0000-0000ED020000}"/>
    <cellStyle name="常规 14 2_Sheet1" xfId="1214" xr:uid="{00000000-0005-0000-0000-0000EE020000}"/>
    <cellStyle name="常规 14 3" xfId="1215" xr:uid="{00000000-0005-0000-0000-0000EF020000}"/>
    <cellStyle name="常规 14 3 2" xfId="1217" xr:uid="{00000000-0005-0000-0000-0000F0020000}"/>
    <cellStyle name="常规 14 3_Sheet1" xfId="1218" xr:uid="{00000000-0005-0000-0000-0000F1020000}"/>
    <cellStyle name="常规 14 4" xfId="1219" xr:uid="{00000000-0005-0000-0000-0000F2020000}"/>
    <cellStyle name="常规 14 4 2" xfId="1220" xr:uid="{00000000-0005-0000-0000-0000F3020000}"/>
    <cellStyle name="常规 14 4_Sheet1" xfId="1221" xr:uid="{00000000-0005-0000-0000-0000F4020000}"/>
    <cellStyle name="常规 14 5" xfId="1222" xr:uid="{00000000-0005-0000-0000-0000F5020000}"/>
    <cellStyle name="常规 14 5 2" xfId="1223" xr:uid="{00000000-0005-0000-0000-0000F6020000}"/>
    <cellStyle name="常规 14 5_Sheet1" xfId="1224" xr:uid="{00000000-0005-0000-0000-0000F7020000}"/>
    <cellStyle name="常规 14 6" xfId="1227" xr:uid="{00000000-0005-0000-0000-0000F8020000}"/>
    <cellStyle name="常规 14 6 2" xfId="350" xr:uid="{00000000-0005-0000-0000-0000F9020000}"/>
    <cellStyle name="常规 14 6_Sheet1" xfId="380" xr:uid="{00000000-0005-0000-0000-0000FA020000}"/>
    <cellStyle name="常规 14 7" xfId="1052" xr:uid="{00000000-0005-0000-0000-0000FB020000}"/>
    <cellStyle name="常规 14 7 2" xfId="374" xr:uid="{00000000-0005-0000-0000-0000FC020000}"/>
    <cellStyle name="常规 14 7_Sheet1" xfId="416" xr:uid="{00000000-0005-0000-0000-0000FD020000}"/>
    <cellStyle name="常规 14 8" xfId="1228" xr:uid="{00000000-0005-0000-0000-0000FE020000}"/>
    <cellStyle name="常规 14 8 2" xfId="1229" xr:uid="{00000000-0005-0000-0000-0000FF020000}"/>
    <cellStyle name="常规 14 8_Sheet1" xfId="1236" xr:uid="{00000000-0005-0000-0000-000000030000}"/>
    <cellStyle name="常规 14 9" xfId="1237" xr:uid="{00000000-0005-0000-0000-000001030000}"/>
    <cellStyle name="常规 14 9 2" xfId="1238" xr:uid="{00000000-0005-0000-0000-000002030000}"/>
    <cellStyle name="常规 14 9_Sheet1" xfId="1241" xr:uid="{00000000-0005-0000-0000-000003030000}"/>
    <cellStyle name="常规 14_Sheet1" xfId="1242" xr:uid="{00000000-0005-0000-0000-000004030000}"/>
    <cellStyle name="常规 140" xfId="1023" xr:uid="{00000000-0005-0000-0000-000005030000}"/>
    <cellStyle name="常规 140 10" xfId="1244" xr:uid="{00000000-0005-0000-0000-000006030000}"/>
    <cellStyle name="常规 140 10 2" xfId="1245" xr:uid="{00000000-0005-0000-0000-000007030000}"/>
    <cellStyle name="常规 140 10_Sheet1" xfId="1246" xr:uid="{00000000-0005-0000-0000-000008030000}"/>
    <cellStyle name="常规 140 11" xfId="1247" xr:uid="{00000000-0005-0000-0000-000009030000}"/>
    <cellStyle name="常规 140 2" xfId="1248" xr:uid="{00000000-0005-0000-0000-00000A030000}"/>
    <cellStyle name="常规 140 2 2" xfId="1249" xr:uid="{00000000-0005-0000-0000-00000B030000}"/>
    <cellStyle name="常规 140 2_Sheet1" xfId="1250" xr:uid="{00000000-0005-0000-0000-00000C030000}"/>
    <cellStyle name="常规 140 3" xfId="1251" xr:uid="{00000000-0005-0000-0000-00000D030000}"/>
    <cellStyle name="常规 140 3 2" xfId="1252" xr:uid="{00000000-0005-0000-0000-00000E030000}"/>
    <cellStyle name="常规 140 3_Sheet1" xfId="1253" xr:uid="{00000000-0005-0000-0000-00000F030000}"/>
    <cellStyle name="常规 140 4" xfId="1254" xr:uid="{00000000-0005-0000-0000-000010030000}"/>
    <cellStyle name="常规 140 4 2" xfId="1256" xr:uid="{00000000-0005-0000-0000-000011030000}"/>
    <cellStyle name="常规 140 4_Sheet1" xfId="1257" xr:uid="{00000000-0005-0000-0000-000012030000}"/>
    <cellStyle name="常规 140 5" xfId="986" xr:uid="{00000000-0005-0000-0000-000013030000}"/>
    <cellStyle name="常规 140 5 2" xfId="1259" xr:uid="{00000000-0005-0000-0000-000014030000}"/>
    <cellStyle name="常规 140 5_Sheet1" xfId="105" xr:uid="{00000000-0005-0000-0000-000015030000}"/>
    <cellStyle name="常规 140 6" xfId="1260" xr:uid="{00000000-0005-0000-0000-000016030000}"/>
    <cellStyle name="常规 140 6 2" xfId="1261" xr:uid="{00000000-0005-0000-0000-000017030000}"/>
    <cellStyle name="常规 140 6_Sheet1" xfId="1263" xr:uid="{00000000-0005-0000-0000-000018030000}"/>
    <cellStyle name="常规 140 7" xfId="1264" xr:uid="{00000000-0005-0000-0000-000019030000}"/>
    <cellStyle name="常规 140 7 2" xfId="1267" xr:uid="{00000000-0005-0000-0000-00001A030000}"/>
    <cellStyle name="常规 140 7_Sheet1" xfId="1268" xr:uid="{00000000-0005-0000-0000-00001B030000}"/>
    <cellStyle name="常规 140 8" xfId="1272" xr:uid="{00000000-0005-0000-0000-00001C030000}"/>
    <cellStyle name="常规 140 8 2" xfId="1273" xr:uid="{00000000-0005-0000-0000-00001D030000}"/>
    <cellStyle name="常规 140 8_Sheet1" xfId="1208" xr:uid="{00000000-0005-0000-0000-00001E030000}"/>
    <cellStyle name="常规 140 9" xfId="1274" xr:uid="{00000000-0005-0000-0000-00001F030000}"/>
    <cellStyle name="常规 140 9 2" xfId="1275" xr:uid="{00000000-0005-0000-0000-000020030000}"/>
    <cellStyle name="常规 140 9_Sheet1" xfId="1276" xr:uid="{00000000-0005-0000-0000-000021030000}"/>
    <cellStyle name="常规 140_Sheet1" xfId="1278" xr:uid="{00000000-0005-0000-0000-000022030000}"/>
    <cellStyle name="常规 141" xfId="958" xr:uid="{00000000-0005-0000-0000-000023030000}"/>
    <cellStyle name="常规 141 10" xfId="1025" xr:uid="{00000000-0005-0000-0000-000024030000}"/>
    <cellStyle name="常规 141 10 2" xfId="1027" xr:uid="{00000000-0005-0000-0000-000025030000}"/>
    <cellStyle name="常规 141 10_Sheet1" xfId="1029" xr:uid="{00000000-0005-0000-0000-000026030000}"/>
    <cellStyle name="常规 141 11" xfId="1031" xr:uid="{00000000-0005-0000-0000-000027030000}"/>
    <cellStyle name="常规 141 2" xfId="1033" xr:uid="{00000000-0005-0000-0000-000028030000}"/>
    <cellStyle name="常规 141 2 2" xfId="1035" xr:uid="{00000000-0005-0000-0000-000029030000}"/>
    <cellStyle name="常规 141 2_Sheet1" xfId="1038" xr:uid="{00000000-0005-0000-0000-00002A030000}"/>
    <cellStyle name="常规 141 3" xfId="1040" xr:uid="{00000000-0005-0000-0000-00002B030000}"/>
    <cellStyle name="常规 141 3 2" xfId="60" xr:uid="{00000000-0005-0000-0000-00002C030000}"/>
    <cellStyle name="常规 141 3_Sheet1" xfId="1042" xr:uid="{00000000-0005-0000-0000-00002D030000}"/>
    <cellStyle name="常规 141 4" xfId="1044" xr:uid="{00000000-0005-0000-0000-00002E030000}"/>
    <cellStyle name="常规 141 4 2" xfId="1046" xr:uid="{00000000-0005-0000-0000-00002F030000}"/>
    <cellStyle name="常规 141 4_Sheet1" xfId="334" xr:uid="{00000000-0005-0000-0000-000030030000}"/>
    <cellStyle name="常规 141 5" xfId="1048" xr:uid="{00000000-0005-0000-0000-000031030000}"/>
    <cellStyle name="常规 141 5 2" xfId="1050" xr:uid="{00000000-0005-0000-0000-000032030000}"/>
    <cellStyle name="常规 141 5_Sheet1" xfId="1053" xr:uid="{00000000-0005-0000-0000-000033030000}"/>
    <cellStyle name="常规 141 6" xfId="1055" xr:uid="{00000000-0005-0000-0000-000034030000}"/>
    <cellStyle name="常规 141 6 2" xfId="1057" xr:uid="{00000000-0005-0000-0000-000035030000}"/>
    <cellStyle name="常规 141 6_Sheet1" xfId="1060" xr:uid="{00000000-0005-0000-0000-000036030000}"/>
    <cellStyle name="常规 141 7" xfId="1062" xr:uid="{00000000-0005-0000-0000-000037030000}"/>
    <cellStyle name="常规 141 7 2" xfId="1066" xr:uid="{00000000-0005-0000-0000-000038030000}"/>
    <cellStyle name="常规 141 7_Sheet1" xfId="1068" xr:uid="{00000000-0005-0000-0000-000039030000}"/>
    <cellStyle name="常规 141 8" xfId="1071" xr:uid="{00000000-0005-0000-0000-00003A030000}"/>
    <cellStyle name="常规 141 8 2" xfId="1073" xr:uid="{00000000-0005-0000-0000-00003B030000}"/>
    <cellStyle name="常规 141 8_Sheet1" xfId="1075" xr:uid="{00000000-0005-0000-0000-00003C030000}"/>
    <cellStyle name="常规 141 9" xfId="1077" xr:uid="{00000000-0005-0000-0000-00003D030000}"/>
    <cellStyle name="常规 141 9 2" xfId="1079" xr:uid="{00000000-0005-0000-0000-00003E030000}"/>
    <cellStyle name="常规 141 9_Sheet1" xfId="1081" xr:uid="{00000000-0005-0000-0000-00003F030000}"/>
    <cellStyle name="常规 141_Sheet1" xfId="1083" xr:uid="{00000000-0005-0000-0000-000040030000}"/>
    <cellStyle name="常规 142" xfId="1085" xr:uid="{00000000-0005-0000-0000-000041030000}"/>
    <cellStyle name="常规 143" xfId="1126" xr:uid="{00000000-0005-0000-0000-000042030000}"/>
    <cellStyle name="常规 143 10" xfId="1279" xr:uid="{00000000-0005-0000-0000-000043030000}"/>
    <cellStyle name="常规 143 10 2" xfId="1280" xr:uid="{00000000-0005-0000-0000-000044030000}"/>
    <cellStyle name="常规 143 10_Sheet1" xfId="1281" xr:uid="{00000000-0005-0000-0000-000045030000}"/>
    <cellStyle name="常规 143 11" xfId="1282" xr:uid="{00000000-0005-0000-0000-000046030000}"/>
    <cellStyle name="常规 143 2" xfId="1283" xr:uid="{00000000-0005-0000-0000-000047030000}"/>
    <cellStyle name="常规 143 2 2" xfId="1285" xr:uid="{00000000-0005-0000-0000-000048030000}"/>
    <cellStyle name="常规 143 2_Sheet1" xfId="1286" xr:uid="{00000000-0005-0000-0000-000049030000}"/>
    <cellStyle name="常规 143 3" xfId="721" xr:uid="{00000000-0005-0000-0000-00004A030000}"/>
    <cellStyle name="常规 143 3 2" xfId="172" xr:uid="{00000000-0005-0000-0000-00004B030000}"/>
    <cellStyle name="常规 143 3_Sheet1" xfId="724" xr:uid="{00000000-0005-0000-0000-00004C030000}"/>
    <cellStyle name="常规 143 4" xfId="533" xr:uid="{00000000-0005-0000-0000-00004D030000}"/>
    <cellStyle name="常规 143 4 2" xfId="1287" xr:uid="{00000000-0005-0000-0000-00004E030000}"/>
    <cellStyle name="常规 143 4_Sheet1" xfId="1288" xr:uid="{00000000-0005-0000-0000-00004F030000}"/>
    <cellStyle name="常规 143 5" xfId="1291" xr:uid="{00000000-0005-0000-0000-000050030000}"/>
    <cellStyle name="常规 143 5 2" xfId="1292" xr:uid="{00000000-0005-0000-0000-000051030000}"/>
    <cellStyle name="常规 143 5_Sheet1" xfId="1293" xr:uid="{00000000-0005-0000-0000-000052030000}"/>
    <cellStyle name="常规 143 6" xfId="1294" xr:uid="{00000000-0005-0000-0000-000053030000}"/>
    <cellStyle name="常规 143 6 2" xfId="808" xr:uid="{00000000-0005-0000-0000-000054030000}"/>
    <cellStyle name="常规 143 6_Sheet1" xfId="1295" xr:uid="{00000000-0005-0000-0000-000055030000}"/>
    <cellStyle name="常规 143 7" xfId="1297" xr:uid="{00000000-0005-0000-0000-000056030000}"/>
    <cellStyle name="常规 143 7 2" xfId="521" xr:uid="{00000000-0005-0000-0000-000057030000}"/>
    <cellStyle name="常规 143 7_Sheet1" xfId="1300" xr:uid="{00000000-0005-0000-0000-000058030000}"/>
    <cellStyle name="常规 143 8" xfId="1301" xr:uid="{00000000-0005-0000-0000-000059030000}"/>
    <cellStyle name="常规 143 8 2" xfId="1302" xr:uid="{00000000-0005-0000-0000-00005A030000}"/>
    <cellStyle name="常规 143 8_Sheet1" xfId="1303" xr:uid="{00000000-0005-0000-0000-00005B030000}"/>
    <cellStyle name="常规 143 9" xfId="1304" xr:uid="{00000000-0005-0000-0000-00005C030000}"/>
    <cellStyle name="常规 143 9 2" xfId="1305" xr:uid="{00000000-0005-0000-0000-00005D030000}"/>
    <cellStyle name="常规 143 9_Sheet1" xfId="1307" xr:uid="{00000000-0005-0000-0000-00005E030000}"/>
    <cellStyle name="常规 143_Sheet1" xfId="1308" xr:uid="{00000000-0005-0000-0000-00005F030000}"/>
    <cellStyle name="常规 144" xfId="1131" xr:uid="{00000000-0005-0000-0000-000060030000}"/>
    <cellStyle name="常规 144 10" xfId="1135" xr:uid="{00000000-0005-0000-0000-000061030000}"/>
    <cellStyle name="常规 144 10 2" xfId="1137" xr:uid="{00000000-0005-0000-0000-000062030000}"/>
    <cellStyle name="常规 144 10_Sheet1" xfId="1141" xr:uid="{00000000-0005-0000-0000-000063030000}"/>
    <cellStyle name="常规 144 11" xfId="1145" xr:uid="{00000000-0005-0000-0000-000064030000}"/>
    <cellStyle name="常规 144 2" xfId="1148" xr:uid="{00000000-0005-0000-0000-000065030000}"/>
    <cellStyle name="常规 144 2 2" xfId="756" xr:uid="{00000000-0005-0000-0000-000066030000}"/>
    <cellStyle name="常规 144 2_Sheet1" xfId="1151" xr:uid="{00000000-0005-0000-0000-000067030000}"/>
    <cellStyle name="常规 144 3" xfId="1153" xr:uid="{00000000-0005-0000-0000-000068030000}"/>
    <cellStyle name="常规 144 3 2" xfId="1155" xr:uid="{00000000-0005-0000-0000-000069030000}"/>
    <cellStyle name="常规 144 3_Sheet1" xfId="1157" xr:uid="{00000000-0005-0000-0000-00006A030000}"/>
    <cellStyle name="常规 144 4" xfId="1160" xr:uid="{00000000-0005-0000-0000-00006B030000}"/>
    <cellStyle name="常规 144 4 2" xfId="1162" xr:uid="{00000000-0005-0000-0000-00006C030000}"/>
    <cellStyle name="常规 144 4_Sheet1" xfId="1164" xr:uid="{00000000-0005-0000-0000-00006D030000}"/>
    <cellStyle name="常规 144 5" xfId="1166" xr:uid="{00000000-0005-0000-0000-00006E030000}"/>
    <cellStyle name="常规 144 5 2" xfId="1168" xr:uid="{00000000-0005-0000-0000-00006F030000}"/>
    <cellStyle name="常规 144 5_Sheet1" xfId="1170" xr:uid="{00000000-0005-0000-0000-000070030000}"/>
    <cellStyle name="常规 144 6" xfId="1172" xr:uid="{00000000-0005-0000-0000-000071030000}"/>
    <cellStyle name="常规 144 6 2" xfId="1174" xr:uid="{00000000-0005-0000-0000-000072030000}"/>
    <cellStyle name="常规 144 6_Sheet1" xfId="1177" xr:uid="{00000000-0005-0000-0000-000073030000}"/>
    <cellStyle name="常规 144 7" xfId="1180" xr:uid="{00000000-0005-0000-0000-000074030000}"/>
    <cellStyle name="常规 144 7 2" xfId="1184" xr:uid="{00000000-0005-0000-0000-000075030000}"/>
    <cellStyle name="常规 144 7_Sheet1" xfId="1188" xr:uid="{00000000-0005-0000-0000-000076030000}"/>
    <cellStyle name="常规 144 8" xfId="1192" xr:uid="{00000000-0005-0000-0000-000077030000}"/>
    <cellStyle name="常规 144 8 2" xfId="26" xr:uid="{00000000-0005-0000-0000-000078030000}"/>
    <cellStyle name="常规 144 8_Sheet1" xfId="1196" xr:uid="{00000000-0005-0000-0000-000079030000}"/>
    <cellStyle name="常规 144 9" xfId="1198" xr:uid="{00000000-0005-0000-0000-00007A030000}"/>
    <cellStyle name="常规 144 9 2" xfId="1200" xr:uid="{00000000-0005-0000-0000-00007B030000}"/>
    <cellStyle name="常规 144 9_Sheet1" xfId="1202" xr:uid="{00000000-0005-0000-0000-00007C030000}"/>
    <cellStyle name="常规 144_Sheet1" xfId="1204" xr:uid="{00000000-0005-0000-0000-00007D030000}"/>
    <cellStyle name="常规 145" xfId="1310" xr:uid="{00000000-0005-0000-0000-00007E030000}"/>
    <cellStyle name="常规 145 10" xfId="1317" xr:uid="{00000000-0005-0000-0000-00007F030000}"/>
    <cellStyle name="常规 145 10 2" xfId="1255" xr:uid="{00000000-0005-0000-0000-000080030000}"/>
    <cellStyle name="常规 145 10_Sheet1" xfId="1318" xr:uid="{00000000-0005-0000-0000-000081030000}"/>
    <cellStyle name="常规 145 11" xfId="1319" xr:uid="{00000000-0005-0000-0000-000082030000}"/>
    <cellStyle name="常规 145 2" xfId="1320" xr:uid="{00000000-0005-0000-0000-000083030000}"/>
    <cellStyle name="常规 145 2 2" xfId="1322" xr:uid="{00000000-0005-0000-0000-000084030000}"/>
    <cellStyle name="常规 145 2_Sheet1" xfId="1323" xr:uid="{00000000-0005-0000-0000-000085030000}"/>
    <cellStyle name="常规 145 3" xfId="1324" xr:uid="{00000000-0005-0000-0000-000086030000}"/>
    <cellStyle name="常规 145 3 2" xfId="1325" xr:uid="{00000000-0005-0000-0000-000087030000}"/>
    <cellStyle name="常规 145 3_Sheet1" xfId="1326" xr:uid="{00000000-0005-0000-0000-000088030000}"/>
    <cellStyle name="常规 145 4" xfId="1328" xr:uid="{00000000-0005-0000-0000-000089030000}"/>
    <cellStyle name="常规 145 4 2" xfId="1329" xr:uid="{00000000-0005-0000-0000-00008A030000}"/>
    <cellStyle name="常规 145 4_Sheet1" xfId="1330" xr:uid="{00000000-0005-0000-0000-00008B030000}"/>
    <cellStyle name="常规 145 5" xfId="1331" xr:uid="{00000000-0005-0000-0000-00008C030000}"/>
    <cellStyle name="常规 145 5 2" xfId="1332" xr:uid="{00000000-0005-0000-0000-00008D030000}"/>
    <cellStyle name="常规 145 5_Sheet1" xfId="1333" xr:uid="{00000000-0005-0000-0000-00008E030000}"/>
    <cellStyle name="常规 145 6" xfId="1334" xr:uid="{00000000-0005-0000-0000-00008F030000}"/>
    <cellStyle name="常规 145 6 2" xfId="1335" xr:uid="{00000000-0005-0000-0000-000090030000}"/>
    <cellStyle name="常规 145 6_Sheet1" xfId="1336" xr:uid="{00000000-0005-0000-0000-000091030000}"/>
    <cellStyle name="常规 145 7" xfId="1338" xr:uid="{00000000-0005-0000-0000-000092030000}"/>
    <cellStyle name="常规 145 7 2" xfId="919" xr:uid="{00000000-0005-0000-0000-000093030000}"/>
    <cellStyle name="常规 145 7_Sheet1" xfId="1339" xr:uid="{00000000-0005-0000-0000-000094030000}"/>
    <cellStyle name="常规 145 8" xfId="1340" xr:uid="{00000000-0005-0000-0000-000095030000}"/>
    <cellStyle name="常规 145 8 2" xfId="1341" xr:uid="{00000000-0005-0000-0000-000096030000}"/>
    <cellStyle name="常规 145 8_Sheet1" xfId="355" xr:uid="{00000000-0005-0000-0000-000097030000}"/>
    <cellStyle name="常规 145 9" xfId="1342" xr:uid="{00000000-0005-0000-0000-000098030000}"/>
    <cellStyle name="常规 145 9 2" xfId="1343" xr:uid="{00000000-0005-0000-0000-000099030000}"/>
    <cellStyle name="常规 145 9_Sheet1" xfId="1344" xr:uid="{00000000-0005-0000-0000-00009A030000}"/>
    <cellStyle name="常规 145_Sheet1" xfId="31" xr:uid="{00000000-0005-0000-0000-00009B030000}"/>
    <cellStyle name="常规 146" xfId="1345" xr:uid="{00000000-0005-0000-0000-00009C030000}"/>
    <cellStyle name="常规 147" xfId="1350" xr:uid="{00000000-0005-0000-0000-00009D030000}"/>
    <cellStyle name="常规 148" xfId="1355" xr:uid="{00000000-0005-0000-0000-00009E030000}"/>
    <cellStyle name="常规 149" xfId="1359" xr:uid="{00000000-0005-0000-0000-00009F030000}"/>
    <cellStyle name="常规 15" xfId="1364" xr:uid="{00000000-0005-0000-0000-0000A0030000}"/>
    <cellStyle name="常规 15 2" xfId="1366" xr:uid="{00000000-0005-0000-0000-0000A1030000}"/>
    <cellStyle name="常规 15_Sheet1" xfId="1368" xr:uid="{00000000-0005-0000-0000-0000A2030000}"/>
    <cellStyle name="常规 150" xfId="1311" xr:uid="{00000000-0005-0000-0000-0000A3030000}"/>
    <cellStyle name="常规 151" xfId="1346" xr:uid="{00000000-0005-0000-0000-0000A4030000}"/>
    <cellStyle name="常规 152" xfId="1351" xr:uid="{00000000-0005-0000-0000-0000A5030000}"/>
    <cellStyle name="常规 153" xfId="1356" xr:uid="{00000000-0005-0000-0000-0000A6030000}"/>
    <cellStyle name="常规 154" xfId="1360" xr:uid="{00000000-0005-0000-0000-0000A7030000}"/>
    <cellStyle name="常规 155" xfId="1370" xr:uid="{00000000-0005-0000-0000-0000A8030000}"/>
    <cellStyle name="常规 156" xfId="1374" xr:uid="{00000000-0005-0000-0000-0000A9030000}"/>
    <cellStyle name="常规 157" xfId="769" xr:uid="{00000000-0005-0000-0000-0000AA030000}"/>
    <cellStyle name="常规 158" xfId="1379" xr:uid="{00000000-0005-0000-0000-0000AB030000}"/>
    <cellStyle name="常规 159" xfId="1383" xr:uid="{00000000-0005-0000-0000-0000AC030000}"/>
    <cellStyle name="常规 16" xfId="1387" xr:uid="{00000000-0005-0000-0000-0000AD030000}"/>
    <cellStyle name="常规 16 2" xfId="1389" xr:uid="{00000000-0005-0000-0000-0000AE030000}"/>
    <cellStyle name="常规 16_Sheet1" xfId="1391" xr:uid="{00000000-0005-0000-0000-0000AF030000}"/>
    <cellStyle name="常规 160" xfId="1371" xr:uid="{00000000-0005-0000-0000-0000B0030000}"/>
    <cellStyle name="常规 161" xfId="1375" xr:uid="{00000000-0005-0000-0000-0000B1030000}"/>
    <cellStyle name="常规 162" xfId="770" xr:uid="{00000000-0005-0000-0000-0000B2030000}"/>
    <cellStyle name="常规 163" xfId="1380" xr:uid="{00000000-0005-0000-0000-0000B3030000}"/>
    <cellStyle name="常规 164" xfId="1384" xr:uid="{00000000-0005-0000-0000-0000B4030000}"/>
    <cellStyle name="常规 165" xfId="1393" xr:uid="{00000000-0005-0000-0000-0000B5030000}"/>
    <cellStyle name="常规 166" xfId="1397" xr:uid="{00000000-0005-0000-0000-0000B6030000}"/>
    <cellStyle name="常规 166 10" xfId="176" xr:uid="{00000000-0005-0000-0000-0000B7030000}"/>
    <cellStyle name="常规 166 10 2" xfId="1402" xr:uid="{00000000-0005-0000-0000-0000B8030000}"/>
    <cellStyle name="常规 166 10_Sheet1" xfId="1404" xr:uid="{00000000-0005-0000-0000-0000B9030000}"/>
    <cellStyle name="常规 166 11" xfId="180" xr:uid="{00000000-0005-0000-0000-0000BA030000}"/>
    <cellStyle name="常规 166 2" xfId="1407" xr:uid="{00000000-0005-0000-0000-0000BB030000}"/>
    <cellStyle name="常规 166 2 2" xfId="1410" xr:uid="{00000000-0005-0000-0000-0000BC030000}"/>
    <cellStyle name="常规 166 2_Sheet1" xfId="1239" xr:uid="{00000000-0005-0000-0000-0000BD030000}"/>
    <cellStyle name="常规 166 3" xfId="1413" xr:uid="{00000000-0005-0000-0000-0000BE030000}"/>
    <cellStyle name="常规 166 3 2" xfId="1001" xr:uid="{00000000-0005-0000-0000-0000BF030000}"/>
    <cellStyle name="常规 166 3_Sheet1" xfId="1415" xr:uid="{00000000-0005-0000-0000-0000C0030000}"/>
    <cellStyle name="常规 166 4" xfId="1417" xr:uid="{00000000-0005-0000-0000-0000C1030000}"/>
    <cellStyle name="常规 166 4 2" xfId="1419" xr:uid="{00000000-0005-0000-0000-0000C2030000}"/>
    <cellStyle name="常规 166 4_Sheet1" xfId="1421" xr:uid="{00000000-0005-0000-0000-0000C3030000}"/>
    <cellStyle name="常规 166 5" xfId="1423" xr:uid="{00000000-0005-0000-0000-0000C4030000}"/>
    <cellStyle name="常规 166 5 2" xfId="1425" xr:uid="{00000000-0005-0000-0000-0000C5030000}"/>
    <cellStyle name="常规 166 5_Sheet1" xfId="338" xr:uid="{00000000-0005-0000-0000-0000C6030000}"/>
    <cellStyle name="常规 166 6" xfId="1427" xr:uid="{00000000-0005-0000-0000-0000C7030000}"/>
    <cellStyle name="常规 166 6 2" xfId="1429" xr:uid="{00000000-0005-0000-0000-0000C8030000}"/>
    <cellStyle name="常规 166 6_Sheet1" xfId="1432" xr:uid="{00000000-0005-0000-0000-0000C9030000}"/>
    <cellStyle name="常规 166 7" xfId="1434" xr:uid="{00000000-0005-0000-0000-0000CA030000}"/>
    <cellStyle name="常规 166 7 2" xfId="1436" xr:uid="{00000000-0005-0000-0000-0000CB030000}"/>
    <cellStyle name="常规 166 7_Sheet1" xfId="81" xr:uid="{00000000-0005-0000-0000-0000CC030000}"/>
    <cellStyle name="常规 166 8" xfId="1439" xr:uid="{00000000-0005-0000-0000-0000CD030000}"/>
    <cellStyle name="常规 166 8 2" xfId="1441" xr:uid="{00000000-0005-0000-0000-0000CE030000}"/>
    <cellStyle name="常规 166 8_Sheet1" xfId="1444" xr:uid="{00000000-0005-0000-0000-0000CF030000}"/>
    <cellStyle name="常规 166 9" xfId="1447" xr:uid="{00000000-0005-0000-0000-0000D0030000}"/>
    <cellStyle name="常规 166 9 2" xfId="1127" xr:uid="{00000000-0005-0000-0000-0000D1030000}"/>
    <cellStyle name="常规 166 9_Sheet1" xfId="1449" xr:uid="{00000000-0005-0000-0000-0000D2030000}"/>
    <cellStyle name="常规 166_Sheet1" xfId="1451" xr:uid="{00000000-0005-0000-0000-0000D3030000}"/>
    <cellStyle name="常规 167" xfId="1454" xr:uid="{00000000-0005-0000-0000-0000D4030000}"/>
    <cellStyle name="常规 167 10" xfId="1460" xr:uid="{00000000-0005-0000-0000-0000D5030000}"/>
    <cellStyle name="常规 167 10 2" xfId="1463" xr:uid="{00000000-0005-0000-0000-0000D6030000}"/>
    <cellStyle name="常规 167 10_Sheet1" xfId="1465" xr:uid="{00000000-0005-0000-0000-0000D7030000}"/>
    <cellStyle name="常规 167 11" xfId="1469" xr:uid="{00000000-0005-0000-0000-0000D8030000}"/>
    <cellStyle name="常规 167 2" xfId="1471" xr:uid="{00000000-0005-0000-0000-0000D9030000}"/>
    <cellStyle name="常规 167 2 2" xfId="1474" xr:uid="{00000000-0005-0000-0000-0000DA030000}"/>
    <cellStyle name="常规 167 2_Sheet1" xfId="1477" xr:uid="{00000000-0005-0000-0000-0000DB030000}"/>
    <cellStyle name="常规 167 3" xfId="1480" xr:uid="{00000000-0005-0000-0000-0000DC030000}"/>
    <cellStyle name="常规 167 3 2" xfId="1483" xr:uid="{00000000-0005-0000-0000-0000DD030000}"/>
    <cellStyle name="常规 167 3_Sheet1" xfId="1485" xr:uid="{00000000-0005-0000-0000-0000DE030000}"/>
    <cellStyle name="常规 167 4" xfId="1487" xr:uid="{00000000-0005-0000-0000-0000DF030000}"/>
    <cellStyle name="常规 167 4 2" xfId="1489" xr:uid="{00000000-0005-0000-0000-0000E0030000}"/>
    <cellStyle name="常规 167 4_Sheet1" xfId="542" xr:uid="{00000000-0005-0000-0000-0000E1030000}"/>
    <cellStyle name="常规 167 5" xfId="1491" xr:uid="{00000000-0005-0000-0000-0000E2030000}"/>
    <cellStyle name="常规 167 5 2" xfId="1493" xr:uid="{00000000-0005-0000-0000-0000E3030000}"/>
    <cellStyle name="常规 167 5_Sheet1" xfId="665" xr:uid="{00000000-0005-0000-0000-0000E4030000}"/>
    <cellStyle name="常规 167 6" xfId="1495" xr:uid="{00000000-0005-0000-0000-0000E5030000}"/>
    <cellStyle name="常规 167 6 2" xfId="1497" xr:uid="{00000000-0005-0000-0000-0000E6030000}"/>
    <cellStyle name="常规 167 6_Sheet1" xfId="1063" xr:uid="{00000000-0005-0000-0000-0000E7030000}"/>
    <cellStyle name="常规 167 7" xfId="1499" xr:uid="{00000000-0005-0000-0000-0000E8030000}"/>
    <cellStyle name="常规 167 7 2" xfId="1501" xr:uid="{00000000-0005-0000-0000-0000E9030000}"/>
    <cellStyle name="常规 167 7_Sheet1" xfId="1503" xr:uid="{00000000-0005-0000-0000-0000EA030000}"/>
    <cellStyle name="常规 167 8" xfId="1506" xr:uid="{00000000-0005-0000-0000-0000EB030000}"/>
    <cellStyle name="常规 167 8 2" xfId="969" xr:uid="{00000000-0005-0000-0000-0000EC030000}"/>
    <cellStyle name="常规 167 8_Sheet1" xfId="1508" xr:uid="{00000000-0005-0000-0000-0000ED030000}"/>
    <cellStyle name="常规 167 9" xfId="1513" xr:uid="{00000000-0005-0000-0000-0000EE030000}"/>
    <cellStyle name="常规 167 9 2" xfId="1515" xr:uid="{00000000-0005-0000-0000-0000EF030000}"/>
    <cellStyle name="常规 167 9_Sheet1" xfId="1517" xr:uid="{00000000-0005-0000-0000-0000F0030000}"/>
    <cellStyle name="常规 167_Sheet1" xfId="1298" xr:uid="{00000000-0005-0000-0000-0000F1030000}"/>
    <cellStyle name="常规 168" xfId="1519" xr:uid="{00000000-0005-0000-0000-0000F2030000}"/>
    <cellStyle name="常规 168 10" xfId="1523" xr:uid="{00000000-0005-0000-0000-0000F3030000}"/>
    <cellStyle name="常规 168 10 2" xfId="1525" xr:uid="{00000000-0005-0000-0000-0000F4030000}"/>
    <cellStyle name="常规 168 10_Sheet1" xfId="1010" xr:uid="{00000000-0005-0000-0000-0000F5030000}"/>
    <cellStyle name="常规 168 11" xfId="1527" xr:uid="{00000000-0005-0000-0000-0000F6030000}"/>
    <cellStyle name="常规 168 2" xfId="1529" xr:uid="{00000000-0005-0000-0000-0000F7030000}"/>
    <cellStyle name="常规 168 2 2" xfId="1531" xr:uid="{00000000-0005-0000-0000-0000F8030000}"/>
    <cellStyle name="常规 168 2_Sheet1" xfId="1533" xr:uid="{00000000-0005-0000-0000-0000F9030000}"/>
    <cellStyle name="常规 168 3" xfId="471" xr:uid="{00000000-0005-0000-0000-0000FA030000}"/>
    <cellStyle name="常规 168 3 2" xfId="1536" xr:uid="{00000000-0005-0000-0000-0000FB030000}"/>
    <cellStyle name="常规 168 3_Sheet1" xfId="1539" xr:uid="{00000000-0005-0000-0000-0000FC030000}"/>
    <cellStyle name="常规 168 4" xfId="1142" xr:uid="{00000000-0005-0000-0000-0000FD030000}"/>
    <cellStyle name="常规 168 4 2" xfId="1289" xr:uid="{00000000-0005-0000-0000-0000FE030000}"/>
    <cellStyle name="常规 168 4_Sheet1" xfId="1541" xr:uid="{00000000-0005-0000-0000-0000FF030000}"/>
    <cellStyle name="常规 168 5" xfId="1544" xr:uid="{00000000-0005-0000-0000-000000040000}"/>
    <cellStyle name="常规 168 5 2" xfId="1546" xr:uid="{00000000-0005-0000-0000-000001040000}"/>
    <cellStyle name="常规 168 5_Sheet1" xfId="1548" xr:uid="{00000000-0005-0000-0000-000002040000}"/>
    <cellStyle name="常规 168 6" xfId="1550" xr:uid="{00000000-0005-0000-0000-000003040000}"/>
    <cellStyle name="常规 168 6 2" xfId="1552" xr:uid="{00000000-0005-0000-0000-000004040000}"/>
    <cellStyle name="常规 168 6_Sheet1" xfId="1554" xr:uid="{00000000-0005-0000-0000-000005040000}"/>
    <cellStyle name="常规 168 7" xfId="1556" xr:uid="{00000000-0005-0000-0000-000006040000}"/>
    <cellStyle name="常规 168 7 2" xfId="1558" xr:uid="{00000000-0005-0000-0000-000007040000}"/>
    <cellStyle name="常规 168 7_Sheet1" xfId="1562" xr:uid="{00000000-0005-0000-0000-000008040000}"/>
    <cellStyle name="常规 168 8" xfId="1564" xr:uid="{00000000-0005-0000-0000-000009040000}"/>
    <cellStyle name="常规 168 8 2" xfId="1566" xr:uid="{00000000-0005-0000-0000-00000A040000}"/>
    <cellStyle name="常规 168 8_Sheet1" xfId="1568" xr:uid="{00000000-0005-0000-0000-00000B040000}"/>
    <cellStyle name="常规 168 9" xfId="1570" xr:uid="{00000000-0005-0000-0000-00000C040000}"/>
    <cellStyle name="常规 168 9 2" xfId="1573" xr:uid="{00000000-0005-0000-0000-00000D040000}"/>
    <cellStyle name="常规 168 9_Sheet1" xfId="1575" xr:uid="{00000000-0005-0000-0000-00000E040000}"/>
    <cellStyle name="常规 168_Sheet1" xfId="1577" xr:uid="{00000000-0005-0000-0000-00000F040000}"/>
    <cellStyle name="常规 169" xfId="1579" xr:uid="{00000000-0005-0000-0000-000010040000}"/>
    <cellStyle name="常规 17" xfId="759" xr:uid="{00000000-0005-0000-0000-000011040000}"/>
    <cellStyle name="常规 170" xfId="1394" xr:uid="{00000000-0005-0000-0000-000012040000}"/>
    <cellStyle name="常规 171" xfId="1398" xr:uid="{00000000-0005-0000-0000-000013040000}"/>
    <cellStyle name="常规 171 10" xfId="175" xr:uid="{00000000-0005-0000-0000-000014040000}"/>
    <cellStyle name="常规 171 10 2" xfId="1403" xr:uid="{00000000-0005-0000-0000-000015040000}"/>
    <cellStyle name="常规 171 10_Sheet1" xfId="1405" xr:uid="{00000000-0005-0000-0000-000016040000}"/>
    <cellStyle name="常规 171 11" xfId="179" xr:uid="{00000000-0005-0000-0000-000017040000}"/>
    <cellStyle name="常规 171 2" xfId="1408" xr:uid="{00000000-0005-0000-0000-000018040000}"/>
    <cellStyle name="常规 171 2 2" xfId="1411" xr:uid="{00000000-0005-0000-0000-000019040000}"/>
    <cellStyle name="常规 171 2_Sheet1" xfId="1240" xr:uid="{00000000-0005-0000-0000-00001A040000}"/>
    <cellStyle name="常规 171 3" xfId="1414" xr:uid="{00000000-0005-0000-0000-00001B040000}"/>
    <cellStyle name="常规 171 3 2" xfId="1002" xr:uid="{00000000-0005-0000-0000-00001C040000}"/>
    <cellStyle name="常规 171 3_Sheet1" xfId="1416" xr:uid="{00000000-0005-0000-0000-00001D040000}"/>
    <cellStyle name="常规 171 4" xfId="1418" xr:uid="{00000000-0005-0000-0000-00001E040000}"/>
    <cellStyle name="常规 171 4 2" xfId="1420" xr:uid="{00000000-0005-0000-0000-00001F040000}"/>
    <cellStyle name="常规 171 4_Sheet1" xfId="1422" xr:uid="{00000000-0005-0000-0000-000020040000}"/>
    <cellStyle name="常规 171 5" xfId="1424" xr:uid="{00000000-0005-0000-0000-000021040000}"/>
    <cellStyle name="常规 171 5 2" xfId="1426" xr:uid="{00000000-0005-0000-0000-000022040000}"/>
    <cellStyle name="常规 171 5_Sheet1" xfId="337" xr:uid="{00000000-0005-0000-0000-000023040000}"/>
    <cellStyle name="常规 171 6" xfId="1428" xr:uid="{00000000-0005-0000-0000-000024040000}"/>
    <cellStyle name="常规 171 6 2" xfId="1430" xr:uid="{00000000-0005-0000-0000-000025040000}"/>
    <cellStyle name="常规 171 6_Sheet1" xfId="1433" xr:uid="{00000000-0005-0000-0000-000026040000}"/>
    <cellStyle name="常规 171 7" xfId="1435" xr:uid="{00000000-0005-0000-0000-000027040000}"/>
    <cellStyle name="常规 171 7 2" xfId="1437" xr:uid="{00000000-0005-0000-0000-000028040000}"/>
    <cellStyle name="常规 171 7_Sheet1" xfId="80" xr:uid="{00000000-0005-0000-0000-000029040000}"/>
    <cellStyle name="常规 171 8" xfId="1440" xr:uid="{00000000-0005-0000-0000-00002A040000}"/>
    <cellStyle name="常规 171 8 2" xfId="1442" xr:uid="{00000000-0005-0000-0000-00002B040000}"/>
    <cellStyle name="常规 171 8_Sheet1" xfId="1445" xr:uid="{00000000-0005-0000-0000-00002C040000}"/>
    <cellStyle name="常规 171 9" xfId="1448" xr:uid="{00000000-0005-0000-0000-00002D040000}"/>
    <cellStyle name="常规 171 9 2" xfId="1128" xr:uid="{00000000-0005-0000-0000-00002E040000}"/>
    <cellStyle name="常规 171 9_Sheet1" xfId="1450" xr:uid="{00000000-0005-0000-0000-00002F040000}"/>
    <cellStyle name="常规 171_Sheet1" xfId="1452" xr:uid="{00000000-0005-0000-0000-000030040000}"/>
    <cellStyle name="常规 172" xfId="1455" xr:uid="{00000000-0005-0000-0000-000031040000}"/>
    <cellStyle name="常规 172 10" xfId="1461" xr:uid="{00000000-0005-0000-0000-000032040000}"/>
    <cellStyle name="常规 172 10 2" xfId="1464" xr:uid="{00000000-0005-0000-0000-000033040000}"/>
    <cellStyle name="常规 172 10_Sheet1" xfId="1466" xr:uid="{00000000-0005-0000-0000-000034040000}"/>
    <cellStyle name="常规 172 11" xfId="1470" xr:uid="{00000000-0005-0000-0000-000035040000}"/>
    <cellStyle name="常规 172 2" xfId="1472" xr:uid="{00000000-0005-0000-0000-000036040000}"/>
    <cellStyle name="常规 172 2 2" xfId="1475" xr:uid="{00000000-0005-0000-0000-000037040000}"/>
    <cellStyle name="常规 172 2_Sheet1" xfId="1478" xr:uid="{00000000-0005-0000-0000-000038040000}"/>
    <cellStyle name="常规 172 3" xfId="1481" xr:uid="{00000000-0005-0000-0000-000039040000}"/>
    <cellStyle name="常规 172 3 2" xfId="1484" xr:uid="{00000000-0005-0000-0000-00003A040000}"/>
    <cellStyle name="常规 172 3_Sheet1" xfId="1486" xr:uid="{00000000-0005-0000-0000-00003B040000}"/>
    <cellStyle name="常规 172 4" xfId="1488" xr:uid="{00000000-0005-0000-0000-00003C040000}"/>
    <cellStyle name="常规 172 4 2" xfId="1490" xr:uid="{00000000-0005-0000-0000-00003D040000}"/>
    <cellStyle name="常规 172 4_Sheet1" xfId="543" xr:uid="{00000000-0005-0000-0000-00003E040000}"/>
    <cellStyle name="常规 172 5" xfId="1492" xr:uid="{00000000-0005-0000-0000-00003F040000}"/>
    <cellStyle name="常规 172 5 2" xfId="1494" xr:uid="{00000000-0005-0000-0000-000040040000}"/>
    <cellStyle name="常规 172 5_Sheet1" xfId="666" xr:uid="{00000000-0005-0000-0000-000041040000}"/>
    <cellStyle name="常规 172 6" xfId="1496" xr:uid="{00000000-0005-0000-0000-000042040000}"/>
    <cellStyle name="常规 172 6 2" xfId="1498" xr:uid="{00000000-0005-0000-0000-000043040000}"/>
    <cellStyle name="常规 172 6_Sheet1" xfId="1064" xr:uid="{00000000-0005-0000-0000-000044040000}"/>
    <cellStyle name="常规 172 7" xfId="1500" xr:uid="{00000000-0005-0000-0000-000045040000}"/>
    <cellStyle name="常规 172 7 2" xfId="1502" xr:uid="{00000000-0005-0000-0000-000046040000}"/>
    <cellStyle name="常规 172 7_Sheet1" xfId="1504" xr:uid="{00000000-0005-0000-0000-000047040000}"/>
    <cellStyle name="常规 172 8" xfId="1507" xr:uid="{00000000-0005-0000-0000-000048040000}"/>
    <cellStyle name="常规 172 8 2" xfId="970" xr:uid="{00000000-0005-0000-0000-000049040000}"/>
    <cellStyle name="常规 172 8_Sheet1" xfId="1509" xr:uid="{00000000-0005-0000-0000-00004A040000}"/>
    <cellStyle name="常规 172 9" xfId="1514" xr:uid="{00000000-0005-0000-0000-00004B040000}"/>
    <cellStyle name="常规 172 9 2" xfId="1516" xr:uid="{00000000-0005-0000-0000-00004C040000}"/>
    <cellStyle name="常规 172 9_Sheet1" xfId="1518" xr:uid="{00000000-0005-0000-0000-00004D040000}"/>
    <cellStyle name="常规 172_Sheet1" xfId="1299" xr:uid="{00000000-0005-0000-0000-00004E040000}"/>
    <cellStyle name="常规 173" xfId="1520" xr:uid="{00000000-0005-0000-0000-00004F040000}"/>
    <cellStyle name="常规 173 10" xfId="1524" xr:uid="{00000000-0005-0000-0000-000050040000}"/>
    <cellStyle name="常规 173 10 2" xfId="1526" xr:uid="{00000000-0005-0000-0000-000051040000}"/>
    <cellStyle name="常规 173 10_Sheet1" xfId="1011" xr:uid="{00000000-0005-0000-0000-000052040000}"/>
    <cellStyle name="常规 173 11" xfId="1528" xr:uid="{00000000-0005-0000-0000-000053040000}"/>
    <cellStyle name="常规 173 2" xfId="1530" xr:uid="{00000000-0005-0000-0000-000054040000}"/>
    <cellStyle name="常规 173 2 2" xfId="1532" xr:uid="{00000000-0005-0000-0000-000055040000}"/>
    <cellStyle name="常规 173 2_Sheet1" xfId="1534" xr:uid="{00000000-0005-0000-0000-000056040000}"/>
    <cellStyle name="常规 173 3" xfId="470" xr:uid="{00000000-0005-0000-0000-000057040000}"/>
    <cellStyle name="常规 173 3 2" xfId="1537" xr:uid="{00000000-0005-0000-0000-000058040000}"/>
    <cellStyle name="常规 173 3_Sheet1" xfId="1540" xr:uid="{00000000-0005-0000-0000-000059040000}"/>
    <cellStyle name="常规 173 4" xfId="1143" xr:uid="{00000000-0005-0000-0000-00005A040000}"/>
    <cellStyle name="常规 173 4 2" xfId="1290" xr:uid="{00000000-0005-0000-0000-00005B040000}"/>
    <cellStyle name="常规 173 4_Sheet1" xfId="1542" xr:uid="{00000000-0005-0000-0000-00005C040000}"/>
    <cellStyle name="常规 173 5" xfId="1545" xr:uid="{00000000-0005-0000-0000-00005D040000}"/>
    <cellStyle name="常规 173 5 2" xfId="1547" xr:uid="{00000000-0005-0000-0000-00005E040000}"/>
    <cellStyle name="常规 173 5_Sheet1" xfId="1549" xr:uid="{00000000-0005-0000-0000-00005F040000}"/>
    <cellStyle name="常规 173 6" xfId="1551" xr:uid="{00000000-0005-0000-0000-000060040000}"/>
    <cellStyle name="常规 173 6 2" xfId="1553" xr:uid="{00000000-0005-0000-0000-000061040000}"/>
    <cellStyle name="常规 173 6_Sheet1" xfId="1555" xr:uid="{00000000-0005-0000-0000-000062040000}"/>
    <cellStyle name="常规 173 7" xfId="1557" xr:uid="{00000000-0005-0000-0000-000063040000}"/>
    <cellStyle name="常规 173 7 2" xfId="1559" xr:uid="{00000000-0005-0000-0000-000064040000}"/>
    <cellStyle name="常规 173 7_Sheet1" xfId="1563" xr:uid="{00000000-0005-0000-0000-000065040000}"/>
    <cellStyle name="常规 173 8" xfId="1565" xr:uid="{00000000-0005-0000-0000-000066040000}"/>
    <cellStyle name="常规 173 8 2" xfId="1567" xr:uid="{00000000-0005-0000-0000-000067040000}"/>
    <cellStyle name="常规 173 8_Sheet1" xfId="1569" xr:uid="{00000000-0005-0000-0000-000068040000}"/>
    <cellStyle name="常规 173 9" xfId="1571" xr:uid="{00000000-0005-0000-0000-000069040000}"/>
    <cellStyle name="常规 173 9 2" xfId="1574" xr:uid="{00000000-0005-0000-0000-00006A040000}"/>
    <cellStyle name="常规 173 9_Sheet1" xfId="1576" xr:uid="{00000000-0005-0000-0000-00006B040000}"/>
    <cellStyle name="常规 173_Sheet1" xfId="1578" xr:uid="{00000000-0005-0000-0000-00006C040000}"/>
    <cellStyle name="常规 174" xfId="1580" xr:uid="{00000000-0005-0000-0000-00006D040000}"/>
    <cellStyle name="常规 174 10" xfId="406" xr:uid="{00000000-0005-0000-0000-00006E040000}"/>
    <cellStyle name="常规 174 10 2" xfId="1583" xr:uid="{00000000-0005-0000-0000-00006F040000}"/>
    <cellStyle name="常规 174 10_Sheet1" xfId="1585" xr:uid="{00000000-0005-0000-0000-000070040000}"/>
    <cellStyle name="常规 174 11" xfId="408" xr:uid="{00000000-0005-0000-0000-000071040000}"/>
    <cellStyle name="常规 174 2" xfId="1586" xr:uid="{00000000-0005-0000-0000-000072040000}"/>
    <cellStyle name="常规 174 2 2" xfId="1587" xr:uid="{00000000-0005-0000-0000-000073040000}"/>
    <cellStyle name="常规 174 2_Sheet1" xfId="1588" xr:uid="{00000000-0005-0000-0000-000074040000}"/>
    <cellStyle name="常规 174 3" xfId="1589" xr:uid="{00000000-0005-0000-0000-000075040000}"/>
    <cellStyle name="常规 174 3 2" xfId="1590" xr:uid="{00000000-0005-0000-0000-000076040000}"/>
    <cellStyle name="常规 174 3_Sheet1" xfId="1591" xr:uid="{00000000-0005-0000-0000-000077040000}"/>
    <cellStyle name="常规 174 4" xfId="1593" xr:uid="{00000000-0005-0000-0000-000078040000}"/>
    <cellStyle name="常规 174 4 2" xfId="1594" xr:uid="{00000000-0005-0000-0000-000079040000}"/>
    <cellStyle name="常规 174 4_Sheet1" xfId="1595" xr:uid="{00000000-0005-0000-0000-00007A040000}"/>
    <cellStyle name="常规 174 5" xfId="1596" xr:uid="{00000000-0005-0000-0000-00007B040000}"/>
    <cellStyle name="常规 174 5 2" xfId="717" xr:uid="{00000000-0005-0000-0000-00007C040000}"/>
    <cellStyle name="常规 174 5_Sheet1" xfId="353" xr:uid="{00000000-0005-0000-0000-00007D040000}"/>
    <cellStyle name="常规 174 6" xfId="1597" xr:uid="{00000000-0005-0000-0000-00007E040000}"/>
    <cellStyle name="常规 174 6 2" xfId="1598" xr:uid="{00000000-0005-0000-0000-00007F040000}"/>
    <cellStyle name="常规 174 6_Sheet1" xfId="1584" xr:uid="{00000000-0005-0000-0000-000080040000}"/>
    <cellStyle name="常规 174 7" xfId="836" xr:uid="{00000000-0005-0000-0000-000081040000}"/>
    <cellStyle name="常规 174 7 2" xfId="1599" xr:uid="{00000000-0005-0000-0000-000082040000}"/>
    <cellStyle name="常规 174 7_Sheet1" xfId="1602" xr:uid="{00000000-0005-0000-0000-000083040000}"/>
    <cellStyle name="常规 174 8" xfId="1605" xr:uid="{00000000-0005-0000-0000-000084040000}"/>
    <cellStyle name="常规 174 8 2" xfId="1446" xr:uid="{00000000-0005-0000-0000-000085040000}"/>
    <cellStyle name="常规 174 8_Sheet1" xfId="1608" xr:uid="{00000000-0005-0000-0000-000086040000}"/>
    <cellStyle name="常规 174 9" xfId="1609" xr:uid="{00000000-0005-0000-0000-000087040000}"/>
    <cellStyle name="常规 174 9 2" xfId="1611" xr:uid="{00000000-0005-0000-0000-000088040000}"/>
    <cellStyle name="常规 174 9_Sheet1" xfId="271" xr:uid="{00000000-0005-0000-0000-000089040000}"/>
    <cellStyle name="常规 174_Sheet1" xfId="1612" xr:uid="{00000000-0005-0000-0000-00008A040000}"/>
    <cellStyle name="常规 175" xfId="522" xr:uid="{00000000-0005-0000-0000-00008B040000}"/>
    <cellStyle name="常规 175 10" xfId="1615" xr:uid="{00000000-0005-0000-0000-00008C040000}"/>
    <cellStyle name="常规 175 10 2" xfId="1617" xr:uid="{00000000-0005-0000-0000-00008D040000}"/>
    <cellStyle name="常规 175 10_Sheet1" xfId="1619" xr:uid="{00000000-0005-0000-0000-00008E040000}"/>
    <cellStyle name="常规 175 11" xfId="1621" xr:uid="{00000000-0005-0000-0000-00008F040000}"/>
    <cellStyle name="常规 175 2" xfId="1623" xr:uid="{00000000-0005-0000-0000-000090040000}"/>
    <cellStyle name="常规 175 2 2" xfId="1625" xr:uid="{00000000-0005-0000-0000-000091040000}"/>
    <cellStyle name="常规 175 2_Sheet1" xfId="1627" xr:uid="{00000000-0005-0000-0000-000092040000}"/>
    <cellStyle name="常规 175 3" xfId="1629" xr:uid="{00000000-0005-0000-0000-000093040000}"/>
    <cellStyle name="常规 175 3 2" xfId="1632" xr:uid="{00000000-0005-0000-0000-000094040000}"/>
    <cellStyle name="常规 175 3_Sheet1" xfId="1635" xr:uid="{00000000-0005-0000-0000-000095040000}"/>
    <cellStyle name="常规 175 4" xfId="1637" xr:uid="{00000000-0005-0000-0000-000096040000}"/>
    <cellStyle name="常规 175 4 2" xfId="1639" xr:uid="{00000000-0005-0000-0000-000097040000}"/>
    <cellStyle name="常规 175 4_Sheet1" xfId="1643" xr:uid="{00000000-0005-0000-0000-000098040000}"/>
    <cellStyle name="常规 175 5" xfId="1019" xr:uid="{00000000-0005-0000-0000-000099040000}"/>
    <cellStyle name="常规 175 5 2" xfId="1645" xr:uid="{00000000-0005-0000-0000-00009A040000}"/>
    <cellStyle name="常规 175 5_Sheet1" xfId="1640" xr:uid="{00000000-0005-0000-0000-00009B040000}"/>
    <cellStyle name="常规 175 6" xfId="1647" xr:uid="{00000000-0005-0000-0000-00009C040000}"/>
    <cellStyle name="常规 175 6 2" xfId="1649" xr:uid="{00000000-0005-0000-0000-00009D040000}"/>
    <cellStyle name="常规 175 6_Sheet1" xfId="535" xr:uid="{00000000-0005-0000-0000-00009E040000}"/>
    <cellStyle name="常规 175 7" xfId="1651" xr:uid="{00000000-0005-0000-0000-00009F040000}"/>
    <cellStyle name="常规 175 7 2" xfId="1653" xr:uid="{00000000-0005-0000-0000-0000A0040000}"/>
    <cellStyle name="常规 175 7_Sheet1" xfId="1655" xr:uid="{00000000-0005-0000-0000-0000A1040000}"/>
    <cellStyle name="常规 175 8" xfId="1658" xr:uid="{00000000-0005-0000-0000-0000A2040000}"/>
    <cellStyle name="常规 175 8 2" xfId="1660" xr:uid="{00000000-0005-0000-0000-0000A3040000}"/>
    <cellStyle name="常规 175 8_Sheet1" xfId="1662" xr:uid="{00000000-0005-0000-0000-0000A4040000}"/>
    <cellStyle name="常规 175 9" xfId="1664" xr:uid="{00000000-0005-0000-0000-0000A5040000}"/>
    <cellStyle name="常规 175 9 2" xfId="1667" xr:uid="{00000000-0005-0000-0000-0000A6040000}"/>
    <cellStyle name="常规 175 9_Sheet1" xfId="1669" xr:uid="{00000000-0005-0000-0000-0000A7040000}"/>
    <cellStyle name="常规 175_Sheet1" xfId="1671" xr:uid="{00000000-0005-0000-0000-0000A8040000}"/>
    <cellStyle name="常规 176" xfId="1673" xr:uid="{00000000-0005-0000-0000-0000A9040000}"/>
    <cellStyle name="常规 176 10" xfId="1677" xr:uid="{00000000-0005-0000-0000-0000AA040000}"/>
    <cellStyle name="常规 176 10 2" xfId="1683" xr:uid="{00000000-0005-0000-0000-0000AB040000}"/>
    <cellStyle name="常规 176 10_Sheet1" xfId="1688" xr:uid="{00000000-0005-0000-0000-0000AC040000}"/>
    <cellStyle name="常规 176 11" xfId="1691" xr:uid="{00000000-0005-0000-0000-0000AD040000}"/>
    <cellStyle name="常规 176 2" xfId="1695" xr:uid="{00000000-0005-0000-0000-0000AE040000}"/>
    <cellStyle name="常规 176 2 2" xfId="1697" xr:uid="{00000000-0005-0000-0000-0000AF040000}"/>
    <cellStyle name="常规 176 2_Sheet1" xfId="1699" xr:uid="{00000000-0005-0000-0000-0000B0040000}"/>
    <cellStyle name="常规 176 3" xfId="1701" xr:uid="{00000000-0005-0000-0000-0000B1040000}"/>
    <cellStyle name="常规 176 3 2" xfId="1703" xr:uid="{00000000-0005-0000-0000-0000B2040000}"/>
    <cellStyle name="常规 176 3_Sheet1" xfId="1705" xr:uid="{00000000-0005-0000-0000-0000B3040000}"/>
    <cellStyle name="常规 176 4" xfId="1708" xr:uid="{00000000-0005-0000-0000-0000B4040000}"/>
    <cellStyle name="常规 176 4 2" xfId="1710" xr:uid="{00000000-0005-0000-0000-0000B5040000}"/>
    <cellStyle name="常规 176 4_Sheet1" xfId="1712" xr:uid="{00000000-0005-0000-0000-0000B6040000}"/>
    <cellStyle name="常规 176 5" xfId="1714" xr:uid="{00000000-0005-0000-0000-0000B7040000}"/>
    <cellStyle name="常规 176 5 2" xfId="1716" xr:uid="{00000000-0005-0000-0000-0000B8040000}"/>
    <cellStyle name="常规 176 5_Sheet1" xfId="1718" xr:uid="{00000000-0005-0000-0000-0000B9040000}"/>
    <cellStyle name="常规 176 6" xfId="1720" xr:uid="{00000000-0005-0000-0000-0000BA040000}"/>
    <cellStyle name="常规 176 6 2" xfId="1722" xr:uid="{00000000-0005-0000-0000-0000BB040000}"/>
    <cellStyle name="常规 176 6_Sheet1" xfId="744" xr:uid="{00000000-0005-0000-0000-0000BC040000}"/>
    <cellStyle name="常规 176 7" xfId="1724" xr:uid="{00000000-0005-0000-0000-0000BD040000}"/>
    <cellStyle name="常规 176 7 2" xfId="1726" xr:uid="{00000000-0005-0000-0000-0000BE040000}"/>
    <cellStyle name="常规 176 7_Sheet1" xfId="1728" xr:uid="{00000000-0005-0000-0000-0000BF040000}"/>
    <cellStyle name="常规 176 8" xfId="1732" xr:uid="{00000000-0005-0000-0000-0000C0040000}"/>
    <cellStyle name="常规 176 8 2" xfId="1734" xr:uid="{00000000-0005-0000-0000-0000C1040000}"/>
    <cellStyle name="常规 176 8_Sheet1" xfId="1737" xr:uid="{00000000-0005-0000-0000-0000C2040000}"/>
    <cellStyle name="常规 176 9" xfId="1739" xr:uid="{00000000-0005-0000-0000-0000C3040000}"/>
    <cellStyle name="常规 176 9 2" xfId="1742" xr:uid="{00000000-0005-0000-0000-0000C4040000}"/>
    <cellStyle name="常规 176 9_Sheet1" xfId="1744" xr:uid="{00000000-0005-0000-0000-0000C5040000}"/>
    <cellStyle name="常规 176_Sheet1" xfId="1746" xr:uid="{00000000-0005-0000-0000-0000C6040000}"/>
    <cellStyle name="常规 177" xfId="1230" xr:uid="{00000000-0005-0000-0000-0000C7040000}"/>
    <cellStyle name="常规 177 10" xfId="1749" xr:uid="{00000000-0005-0000-0000-0000C8040000}"/>
    <cellStyle name="常规 177 10 2" xfId="1751" xr:uid="{00000000-0005-0000-0000-0000C9040000}"/>
    <cellStyle name="常规 177 10_Sheet1" xfId="1752" xr:uid="{00000000-0005-0000-0000-0000CA040000}"/>
    <cellStyle name="常规 177 11" xfId="1158" xr:uid="{00000000-0005-0000-0000-0000CB040000}"/>
    <cellStyle name="常规 177 2" xfId="1754" xr:uid="{00000000-0005-0000-0000-0000CC040000}"/>
    <cellStyle name="常规 177 2 2" xfId="1755" xr:uid="{00000000-0005-0000-0000-0000CD040000}"/>
    <cellStyle name="常规 177 2_Sheet1" xfId="1756" xr:uid="{00000000-0005-0000-0000-0000CE040000}"/>
    <cellStyle name="常规 177 3" xfId="1758" xr:uid="{00000000-0005-0000-0000-0000CF040000}"/>
    <cellStyle name="常规 177 3 2" xfId="1759" xr:uid="{00000000-0005-0000-0000-0000D0040000}"/>
    <cellStyle name="常规 177 3_Sheet1" xfId="1760" xr:uid="{00000000-0005-0000-0000-0000D1040000}"/>
    <cellStyle name="常规 177 4" xfId="1761" xr:uid="{00000000-0005-0000-0000-0000D2040000}"/>
    <cellStyle name="常规 177 4 2" xfId="1762" xr:uid="{00000000-0005-0000-0000-0000D3040000}"/>
    <cellStyle name="常规 177 4_Sheet1" xfId="1763" xr:uid="{00000000-0005-0000-0000-0000D4040000}"/>
    <cellStyle name="常规 177 5" xfId="1764" xr:uid="{00000000-0005-0000-0000-0000D5040000}"/>
    <cellStyle name="常规 177 5 2" xfId="1765" xr:uid="{00000000-0005-0000-0000-0000D6040000}"/>
    <cellStyle name="常规 177 5_Sheet1" xfId="1766" xr:uid="{00000000-0005-0000-0000-0000D7040000}"/>
    <cellStyle name="常规 177 6" xfId="1767" xr:uid="{00000000-0005-0000-0000-0000D8040000}"/>
    <cellStyle name="常规 177 6 2" xfId="1768" xr:uid="{00000000-0005-0000-0000-0000D9040000}"/>
    <cellStyle name="常规 177 6_Sheet1" xfId="1769" xr:uid="{00000000-0005-0000-0000-0000DA040000}"/>
    <cellStyle name="常规 177 7" xfId="1706" xr:uid="{00000000-0005-0000-0000-0000DB040000}"/>
    <cellStyle name="常规 177 7 2" xfId="1770" xr:uid="{00000000-0005-0000-0000-0000DC040000}"/>
    <cellStyle name="常规 177 7_Sheet1" xfId="1771" xr:uid="{00000000-0005-0000-0000-0000DD040000}"/>
    <cellStyle name="常规 177 8" xfId="1773" xr:uid="{00000000-0005-0000-0000-0000DE040000}"/>
    <cellStyle name="常规 177 8 2" xfId="1774" xr:uid="{00000000-0005-0000-0000-0000DF040000}"/>
    <cellStyle name="常规 177 8_Sheet1" xfId="1775" xr:uid="{00000000-0005-0000-0000-0000E0040000}"/>
    <cellStyle name="常规 177 9" xfId="453" xr:uid="{00000000-0005-0000-0000-0000E1040000}"/>
    <cellStyle name="常规 177 9 2" xfId="1778" xr:uid="{00000000-0005-0000-0000-0000E2040000}"/>
    <cellStyle name="常规 177 9_Sheet1" xfId="1779" xr:uid="{00000000-0005-0000-0000-0000E3040000}"/>
    <cellStyle name="常规 177_Sheet1" xfId="1780" xr:uid="{00000000-0005-0000-0000-0000E4040000}"/>
    <cellStyle name="常规 178" xfId="1781" xr:uid="{00000000-0005-0000-0000-0000E5040000}"/>
    <cellStyle name="常规 179" xfId="1785" xr:uid="{00000000-0005-0000-0000-0000E6040000}"/>
    <cellStyle name="常规 18" xfId="586" xr:uid="{00000000-0005-0000-0000-0000E7040000}"/>
    <cellStyle name="常规 18 10" xfId="1789" xr:uid="{00000000-0005-0000-0000-0000E8040000}"/>
    <cellStyle name="常规 18 10 2" xfId="1790" xr:uid="{00000000-0005-0000-0000-0000E9040000}"/>
    <cellStyle name="常规 18 10_Sheet1" xfId="822" xr:uid="{00000000-0005-0000-0000-0000EA040000}"/>
    <cellStyle name="常规 18 11" xfId="1792" xr:uid="{00000000-0005-0000-0000-0000EB040000}"/>
    <cellStyle name="常规 18 2" xfId="1793" xr:uid="{00000000-0005-0000-0000-0000EC040000}"/>
    <cellStyle name="常规 18 2 2" xfId="1795" xr:uid="{00000000-0005-0000-0000-0000ED040000}"/>
    <cellStyle name="常规 18 2_Sheet1" xfId="1796" xr:uid="{00000000-0005-0000-0000-0000EE040000}"/>
    <cellStyle name="常规 18 3" xfId="1797" xr:uid="{00000000-0005-0000-0000-0000EF040000}"/>
    <cellStyle name="常规 18 3 2" xfId="1111" xr:uid="{00000000-0005-0000-0000-0000F0040000}"/>
    <cellStyle name="常规 18 3_Sheet1" xfId="771" xr:uid="{00000000-0005-0000-0000-0000F1040000}"/>
    <cellStyle name="常规 18 4" xfId="1798" xr:uid="{00000000-0005-0000-0000-0000F2040000}"/>
    <cellStyle name="常规 18 4 2" xfId="1799" xr:uid="{00000000-0005-0000-0000-0000F3040000}"/>
    <cellStyle name="常规 18 4_Sheet1" xfId="1800" xr:uid="{00000000-0005-0000-0000-0000F4040000}"/>
    <cellStyle name="常规 18 5" xfId="1801" xr:uid="{00000000-0005-0000-0000-0000F5040000}"/>
    <cellStyle name="常规 18 5 2" xfId="1803" xr:uid="{00000000-0005-0000-0000-0000F6040000}"/>
    <cellStyle name="常规 18 5_Sheet1" xfId="1805" xr:uid="{00000000-0005-0000-0000-0000F7040000}"/>
    <cellStyle name="常规 18 6" xfId="1806" xr:uid="{00000000-0005-0000-0000-0000F8040000}"/>
    <cellStyle name="常规 18 6 2" xfId="1807" xr:uid="{00000000-0005-0000-0000-0000F9040000}"/>
    <cellStyle name="常规 18 6_Sheet1" xfId="1810" xr:uid="{00000000-0005-0000-0000-0000FA040000}"/>
    <cellStyle name="常规 18 7" xfId="1811" xr:uid="{00000000-0005-0000-0000-0000FB040000}"/>
    <cellStyle name="常规 18 7 2" xfId="1813" xr:uid="{00000000-0005-0000-0000-0000FC040000}"/>
    <cellStyle name="常规 18 7_Sheet1" xfId="1814" xr:uid="{00000000-0005-0000-0000-0000FD040000}"/>
    <cellStyle name="常规 18 8" xfId="1815" xr:uid="{00000000-0005-0000-0000-0000FE040000}"/>
    <cellStyle name="常规 18 8 2" xfId="1816" xr:uid="{00000000-0005-0000-0000-0000FF040000}"/>
    <cellStyle name="常规 18 8_Sheet1" xfId="1817" xr:uid="{00000000-0005-0000-0000-000000050000}"/>
    <cellStyle name="常规 18 9" xfId="1818" xr:uid="{00000000-0005-0000-0000-000001050000}"/>
    <cellStyle name="常规 18 9 2" xfId="1819" xr:uid="{00000000-0005-0000-0000-000002050000}"/>
    <cellStyle name="常规 18 9_Sheet1" xfId="1820" xr:uid="{00000000-0005-0000-0000-000003050000}"/>
    <cellStyle name="常规 18_Sheet1" xfId="1821" xr:uid="{00000000-0005-0000-0000-000004050000}"/>
    <cellStyle name="常规 180" xfId="523" xr:uid="{00000000-0005-0000-0000-000005050000}"/>
    <cellStyle name="常规 181" xfId="1674" xr:uid="{00000000-0005-0000-0000-000006050000}"/>
    <cellStyle name="常规 182" xfId="1231" xr:uid="{00000000-0005-0000-0000-000007050000}"/>
    <cellStyle name="常规 183" xfId="1782" xr:uid="{00000000-0005-0000-0000-000008050000}"/>
    <cellStyle name="常规 184" xfId="1786" xr:uid="{00000000-0005-0000-0000-000009050000}"/>
    <cellStyle name="常规 185" xfId="1823" xr:uid="{00000000-0005-0000-0000-00000A050000}"/>
    <cellStyle name="常规 186" xfId="1827" xr:uid="{00000000-0005-0000-0000-00000B050000}"/>
    <cellStyle name="常规 187" xfId="1831" xr:uid="{00000000-0005-0000-0000-00000C050000}"/>
    <cellStyle name="常规 188" xfId="1836" xr:uid="{00000000-0005-0000-0000-00000D050000}"/>
    <cellStyle name="常规 189" xfId="1841" xr:uid="{00000000-0005-0000-0000-00000E050000}"/>
    <cellStyle name="常规 189 10" xfId="837" xr:uid="{00000000-0005-0000-0000-00000F050000}"/>
    <cellStyle name="常规 189 10 2" xfId="1600" xr:uid="{00000000-0005-0000-0000-000010050000}"/>
    <cellStyle name="常规 189 10_Sheet1" xfId="1603" xr:uid="{00000000-0005-0000-0000-000011050000}"/>
    <cellStyle name="常规 189 11" xfId="1606" xr:uid="{00000000-0005-0000-0000-000012050000}"/>
    <cellStyle name="常规 189 2" xfId="1848" xr:uid="{00000000-0005-0000-0000-000013050000}"/>
    <cellStyle name="常规 189 2 2" xfId="390" xr:uid="{00000000-0005-0000-0000-000014050000}"/>
    <cellStyle name="常规 189 2_Sheet1" xfId="1851" xr:uid="{00000000-0005-0000-0000-000015050000}"/>
    <cellStyle name="常规 189 3" xfId="1854" xr:uid="{00000000-0005-0000-0000-000016050000}"/>
    <cellStyle name="常规 189 3 2" xfId="411" xr:uid="{00000000-0005-0000-0000-000017050000}"/>
    <cellStyle name="常规 189 3_Sheet1" xfId="1857" xr:uid="{00000000-0005-0000-0000-000018050000}"/>
    <cellStyle name="常规 189 4" xfId="1859" xr:uid="{00000000-0005-0000-0000-000019050000}"/>
    <cellStyle name="常规 189 4 2" xfId="426" xr:uid="{00000000-0005-0000-0000-00001A050000}"/>
    <cellStyle name="常规 189 4_Sheet1" xfId="1861" xr:uid="{00000000-0005-0000-0000-00001B050000}"/>
    <cellStyle name="常规 189 5" xfId="1863" xr:uid="{00000000-0005-0000-0000-00001C050000}"/>
    <cellStyle name="常规 189 5 2" xfId="438" xr:uid="{00000000-0005-0000-0000-00001D050000}"/>
    <cellStyle name="常规 189 5_Sheet1" xfId="1865" xr:uid="{00000000-0005-0000-0000-00001E050000}"/>
    <cellStyle name="常规 189 6" xfId="1868" xr:uid="{00000000-0005-0000-0000-00001F050000}"/>
    <cellStyle name="常规 189 6 2" xfId="1870" xr:uid="{00000000-0005-0000-0000-000020050000}"/>
    <cellStyle name="常规 189 6_Sheet1" xfId="1872" xr:uid="{00000000-0005-0000-0000-000021050000}"/>
    <cellStyle name="常规 189 7" xfId="1874" xr:uid="{00000000-0005-0000-0000-000022050000}"/>
    <cellStyle name="常规 189 7 2" xfId="1877" xr:uid="{00000000-0005-0000-0000-000023050000}"/>
    <cellStyle name="常规 189 7_Sheet1" xfId="1880" xr:uid="{00000000-0005-0000-0000-000024050000}"/>
    <cellStyle name="常规 189 8" xfId="1883" xr:uid="{00000000-0005-0000-0000-000025050000}"/>
    <cellStyle name="常规 189 8 2" xfId="1886" xr:uid="{00000000-0005-0000-0000-000026050000}"/>
    <cellStyle name="常规 189 8_Sheet1" xfId="1888" xr:uid="{00000000-0005-0000-0000-000027050000}"/>
    <cellStyle name="常规 189 9" xfId="1890" xr:uid="{00000000-0005-0000-0000-000028050000}"/>
    <cellStyle name="常规 189 9 2" xfId="1269" xr:uid="{00000000-0005-0000-0000-000029050000}"/>
    <cellStyle name="常规 189 9_Sheet1" xfId="1892" xr:uid="{00000000-0005-0000-0000-00002A050000}"/>
    <cellStyle name="常规 189_Sheet1" xfId="1895" xr:uid="{00000000-0005-0000-0000-00002B050000}"/>
    <cellStyle name="常规 19" xfId="1898" xr:uid="{00000000-0005-0000-0000-00002C050000}"/>
    <cellStyle name="常规 19 2" xfId="1902" xr:uid="{00000000-0005-0000-0000-00002D050000}"/>
    <cellStyle name="常规 19_Sheet1" xfId="1904" xr:uid="{00000000-0005-0000-0000-00002E050000}"/>
    <cellStyle name="常规 190" xfId="1824" xr:uid="{00000000-0005-0000-0000-00002F050000}"/>
    <cellStyle name="常规 190 10" xfId="963" xr:uid="{00000000-0005-0000-0000-000030050000}"/>
    <cellStyle name="常规 190 10 2" xfId="966" xr:uid="{00000000-0005-0000-0000-000031050000}"/>
    <cellStyle name="常规 190 10_Sheet1" xfId="971" xr:uid="{00000000-0005-0000-0000-000032050000}"/>
    <cellStyle name="常规 190 11" xfId="974" xr:uid="{00000000-0005-0000-0000-000033050000}"/>
    <cellStyle name="常规 190 2" xfId="1906" xr:uid="{00000000-0005-0000-0000-000034050000}"/>
    <cellStyle name="常规 190 2 2" xfId="1908" xr:uid="{00000000-0005-0000-0000-000035050000}"/>
    <cellStyle name="常规 190 2_Sheet1" xfId="1910" xr:uid="{00000000-0005-0000-0000-000036050000}"/>
    <cellStyle name="常规 190 3" xfId="1912" xr:uid="{00000000-0005-0000-0000-000037050000}"/>
    <cellStyle name="常规 190 3 2" xfId="1914" xr:uid="{00000000-0005-0000-0000-000038050000}"/>
    <cellStyle name="常规 190 3_Sheet1" xfId="364" xr:uid="{00000000-0005-0000-0000-000039050000}"/>
    <cellStyle name="常规 190 4" xfId="1916" xr:uid="{00000000-0005-0000-0000-00003A050000}"/>
    <cellStyle name="常规 190 4 2" xfId="1918" xr:uid="{00000000-0005-0000-0000-00003B050000}"/>
    <cellStyle name="常规 190 4_Sheet1" xfId="1920" xr:uid="{00000000-0005-0000-0000-00003C050000}"/>
    <cellStyle name="常规 190 5" xfId="1922" xr:uid="{00000000-0005-0000-0000-00003D050000}"/>
    <cellStyle name="常规 190 5 2" xfId="1924" xr:uid="{00000000-0005-0000-0000-00003E050000}"/>
    <cellStyle name="常规 190 5_Sheet1" xfId="1926" xr:uid="{00000000-0005-0000-0000-00003F050000}"/>
    <cellStyle name="常规 190 6" xfId="1928" xr:uid="{00000000-0005-0000-0000-000040050000}"/>
    <cellStyle name="常规 190 6 2" xfId="1931" xr:uid="{00000000-0005-0000-0000-000041050000}"/>
    <cellStyle name="常规 190 6_Sheet1" xfId="1933" xr:uid="{00000000-0005-0000-0000-000042050000}"/>
    <cellStyle name="常规 190 7" xfId="1936" xr:uid="{00000000-0005-0000-0000-000043050000}"/>
    <cellStyle name="常规 190 7 2" xfId="1938" xr:uid="{00000000-0005-0000-0000-000044050000}"/>
    <cellStyle name="常规 190 7_Sheet1" xfId="1940" xr:uid="{00000000-0005-0000-0000-000045050000}"/>
    <cellStyle name="常规 190 8" xfId="1942" xr:uid="{00000000-0005-0000-0000-000046050000}"/>
    <cellStyle name="常规 190 8 2" xfId="1944" xr:uid="{00000000-0005-0000-0000-000047050000}"/>
    <cellStyle name="常规 190 8_Sheet1" xfId="1946" xr:uid="{00000000-0005-0000-0000-000048050000}"/>
    <cellStyle name="常规 190 9" xfId="1510" xr:uid="{00000000-0005-0000-0000-000049050000}"/>
    <cellStyle name="常规 190 9 2" xfId="1948" xr:uid="{00000000-0005-0000-0000-00004A050000}"/>
    <cellStyle name="常规 190 9_Sheet1" xfId="1950" xr:uid="{00000000-0005-0000-0000-00004B050000}"/>
    <cellStyle name="常规 190_Sheet1" xfId="1952" xr:uid="{00000000-0005-0000-0000-00004C050000}"/>
    <cellStyle name="常规 191" xfId="1828" xr:uid="{00000000-0005-0000-0000-00004D050000}"/>
    <cellStyle name="常规 191 10" xfId="1181" xr:uid="{00000000-0005-0000-0000-00004E050000}"/>
    <cellStyle name="常规 191 10 2" xfId="1185" xr:uid="{00000000-0005-0000-0000-00004F050000}"/>
    <cellStyle name="常规 191 10_Sheet1" xfId="1189" xr:uid="{00000000-0005-0000-0000-000050050000}"/>
    <cellStyle name="常规 191 11" xfId="1193" xr:uid="{00000000-0005-0000-0000-000051050000}"/>
    <cellStyle name="常规 191 2" xfId="1954" xr:uid="{00000000-0005-0000-0000-000052050000}"/>
    <cellStyle name="常规 191 2 2" xfId="1956" xr:uid="{00000000-0005-0000-0000-000053050000}"/>
    <cellStyle name="常规 191 2_Sheet1" xfId="1958" xr:uid="{00000000-0005-0000-0000-000054050000}"/>
    <cellStyle name="常规 191 3" xfId="981" xr:uid="{00000000-0005-0000-0000-000055050000}"/>
    <cellStyle name="常规 191 3 2" xfId="1960" xr:uid="{00000000-0005-0000-0000-000056050000}"/>
    <cellStyle name="常规 191 3_Sheet1" xfId="1962" xr:uid="{00000000-0005-0000-0000-000057050000}"/>
    <cellStyle name="常规 191 4" xfId="1964" xr:uid="{00000000-0005-0000-0000-000058050000}"/>
    <cellStyle name="常规 191 4 2" xfId="1967" xr:uid="{00000000-0005-0000-0000-000059050000}"/>
    <cellStyle name="常规 191 4_Sheet1" xfId="1969" xr:uid="{00000000-0005-0000-0000-00005A050000}"/>
    <cellStyle name="常规 191 5" xfId="1971" xr:uid="{00000000-0005-0000-0000-00005B050000}"/>
    <cellStyle name="常规 191 5 2" xfId="1973" xr:uid="{00000000-0005-0000-0000-00005C050000}"/>
    <cellStyle name="常规 191 5_Sheet1" xfId="1808" xr:uid="{00000000-0005-0000-0000-00005D050000}"/>
    <cellStyle name="常规 191 6" xfId="1975" xr:uid="{00000000-0005-0000-0000-00005E050000}"/>
    <cellStyle name="常规 191 6 2" xfId="1977" xr:uid="{00000000-0005-0000-0000-00005F050000}"/>
    <cellStyle name="常规 191 6_Sheet1" xfId="1979" xr:uid="{00000000-0005-0000-0000-000060050000}"/>
    <cellStyle name="常规 191 7" xfId="1981" xr:uid="{00000000-0005-0000-0000-000061050000}"/>
    <cellStyle name="常规 191 7 2" xfId="1983" xr:uid="{00000000-0005-0000-0000-000062050000}"/>
    <cellStyle name="常规 191 7_Sheet1" xfId="1985" xr:uid="{00000000-0005-0000-0000-000063050000}"/>
    <cellStyle name="常规 191 8" xfId="1987" xr:uid="{00000000-0005-0000-0000-000064050000}"/>
    <cellStyle name="常规 191 8 2" xfId="1989" xr:uid="{00000000-0005-0000-0000-000065050000}"/>
    <cellStyle name="常规 191 8_Sheet1" xfId="1991" xr:uid="{00000000-0005-0000-0000-000066050000}"/>
    <cellStyle name="常规 191 9" xfId="1993" xr:uid="{00000000-0005-0000-0000-000067050000}"/>
    <cellStyle name="常规 191 9 2" xfId="1995" xr:uid="{00000000-0005-0000-0000-000068050000}"/>
    <cellStyle name="常规 191 9_Sheet1" xfId="45" xr:uid="{00000000-0005-0000-0000-000069050000}"/>
    <cellStyle name="常规 191_Sheet1" xfId="990" xr:uid="{00000000-0005-0000-0000-00006A050000}"/>
    <cellStyle name="常规 192" xfId="1832" xr:uid="{00000000-0005-0000-0000-00006B050000}"/>
    <cellStyle name="常规 192 10" xfId="1997" xr:uid="{00000000-0005-0000-0000-00006C050000}"/>
    <cellStyle name="常规 192 10 2" xfId="2000" xr:uid="{00000000-0005-0000-0000-00006D050000}"/>
    <cellStyle name="常规 192 10_Sheet1" xfId="2003" xr:uid="{00000000-0005-0000-0000-00006E050000}"/>
    <cellStyle name="常规 192 11" xfId="2006" xr:uid="{00000000-0005-0000-0000-00006F050000}"/>
    <cellStyle name="常规 192 2" xfId="2009" xr:uid="{00000000-0005-0000-0000-000070050000}"/>
    <cellStyle name="常规 192 2 2" xfId="2012" xr:uid="{00000000-0005-0000-0000-000071050000}"/>
    <cellStyle name="常规 192 2_Sheet1" xfId="2014" xr:uid="{00000000-0005-0000-0000-000072050000}"/>
    <cellStyle name="常规 192 3" xfId="2016" xr:uid="{00000000-0005-0000-0000-000073050000}"/>
    <cellStyle name="常规 192 3 2" xfId="2018" xr:uid="{00000000-0005-0000-0000-000074050000}"/>
    <cellStyle name="常规 192 3_Sheet1" xfId="1560" xr:uid="{00000000-0005-0000-0000-000075050000}"/>
    <cellStyle name="常规 192 4" xfId="2020" xr:uid="{00000000-0005-0000-0000-000076050000}"/>
    <cellStyle name="常规 192 4 2" xfId="2022" xr:uid="{00000000-0005-0000-0000-000077050000}"/>
    <cellStyle name="常规 192 4_Sheet1" xfId="2024" xr:uid="{00000000-0005-0000-0000-000078050000}"/>
    <cellStyle name="常规 192 5" xfId="2026" xr:uid="{00000000-0005-0000-0000-000079050000}"/>
    <cellStyle name="常规 192 5 2" xfId="2028" xr:uid="{00000000-0005-0000-0000-00007A050000}"/>
    <cellStyle name="常规 192 5_Sheet1" xfId="2030" xr:uid="{00000000-0005-0000-0000-00007B050000}"/>
    <cellStyle name="常规 192 6" xfId="2033" xr:uid="{00000000-0005-0000-0000-00007C050000}"/>
    <cellStyle name="常规 192 6 2" xfId="1467" xr:uid="{00000000-0005-0000-0000-00007D050000}"/>
    <cellStyle name="常规 192 6_Sheet1" xfId="2035" xr:uid="{00000000-0005-0000-0000-00007E050000}"/>
    <cellStyle name="常规 192 7" xfId="2037" xr:uid="{00000000-0005-0000-0000-00007F050000}"/>
    <cellStyle name="常规 192 7 2" xfId="2039" xr:uid="{00000000-0005-0000-0000-000080050000}"/>
    <cellStyle name="常规 192 7_Sheet1" xfId="2041" xr:uid="{00000000-0005-0000-0000-000081050000}"/>
    <cellStyle name="常规 192 8" xfId="2043" xr:uid="{00000000-0005-0000-0000-000082050000}"/>
    <cellStyle name="常规 192 8 2" xfId="2045" xr:uid="{00000000-0005-0000-0000-000083050000}"/>
    <cellStyle name="常规 192 8_Sheet1" xfId="748" xr:uid="{00000000-0005-0000-0000-000084050000}"/>
    <cellStyle name="常规 192 9" xfId="1613" xr:uid="{00000000-0005-0000-0000-000085050000}"/>
    <cellStyle name="常规 192 9 2" xfId="2047" xr:uid="{00000000-0005-0000-0000-000086050000}"/>
    <cellStyle name="常规 192 9_Sheet1" xfId="2049" xr:uid="{00000000-0005-0000-0000-000087050000}"/>
    <cellStyle name="常规 192_Sheet1" xfId="2051" xr:uid="{00000000-0005-0000-0000-000088050000}"/>
    <cellStyle name="常规 193" xfId="1837" xr:uid="{00000000-0005-0000-0000-000089050000}"/>
    <cellStyle name="常规 193 10" xfId="2054" xr:uid="{00000000-0005-0000-0000-00008A050000}"/>
    <cellStyle name="常规 193 10 2" xfId="2057" xr:uid="{00000000-0005-0000-0000-00008B050000}"/>
    <cellStyle name="常规 193 10_Sheet1" xfId="2060" xr:uid="{00000000-0005-0000-0000-00008C050000}"/>
    <cellStyle name="常规 193 11" xfId="2063" xr:uid="{00000000-0005-0000-0000-00008D050000}"/>
    <cellStyle name="常规 193 2" xfId="2066" xr:uid="{00000000-0005-0000-0000-00008E050000}"/>
    <cellStyle name="常规 193 2 2" xfId="2069" xr:uid="{00000000-0005-0000-0000-00008F050000}"/>
    <cellStyle name="常规 193 2_Sheet1" xfId="610" xr:uid="{00000000-0005-0000-0000-000090050000}"/>
    <cellStyle name="常规 193 3" xfId="878" xr:uid="{00000000-0005-0000-0000-000091050000}"/>
    <cellStyle name="常规 193 3 2" xfId="882" xr:uid="{00000000-0005-0000-0000-000092050000}"/>
    <cellStyle name="常规 193 3_Sheet1" xfId="887" xr:uid="{00000000-0005-0000-0000-000093050000}"/>
    <cellStyle name="常规 193 4" xfId="891" xr:uid="{00000000-0005-0000-0000-000094050000}"/>
    <cellStyle name="常规 193 4 2" xfId="1225" xr:uid="{00000000-0005-0000-0000-000095050000}"/>
    <cellStyle name="常规 193 4_Sheet1" xfId="2071" xr:uid="{00000000-0005-0000-0000-000096050000}"/>
    <cellStyle name="常规 193 5" xfId="2073" xr:uid="{00000000-0005-0000-0000-000097050000}"/>
    <cellStyle name="常规 193 5 2" xfId="614" xr:uid="{00000000-0005-0000-0000-000098050000}"/>
    <cellStyle name="常规 193 5_Sheet1" xfId="2075" xr:uid="{00000000-0005-0000-0000-000099050000}"/>
    <cellStyle name="常规 193 6" xfId="2078" xr:uid="{00000000-0005-0000-0000-00009A050000}"/>
    <cellStyle name="常规 193 6 2" xfId="2080" xr:uid="{00000000-0005-0000-0000-00009B050000}"/>
    <cellStyle name="常规 193 6_Sheet1" xfId="2082" xr:uid="{00000000-0005-0000-0000-00009C050000}"/>
    <cellStyle name="常规 193 7" xfId="2084" xr:uid="{00000000-0005-0000-0000-00009D050000}"/>
    <cellStyle name="常规 193 7 2" xfId="2086" xr:uid="{00000000-0005-0000-0000-00009E050000}"/>
    <cellStyle name="常规 193 7_Sheet1" xfId="2089" xr:uid="{00000000-0005-0000-0000-00009F050000}"/>
    <cellStyle name="常规 193 8" xfId="2091" xr:uid="{00000000-0005-0000-0000-0000A0050000}"/>
    <cellStyle name="常规 193 8 2" xfId="2093" xr:uid="{00000000-0005-0000-0000-0000A1050000}"/>
    <cellStyle name="常规 193 8_Sheet1" xfId="2097" xr:uid="{00000000-0005-0000-0000-0000A2050000}"/>
    <cellStyle name="常规 193 9" xfId="2099" xr:uid="{00000000-0005-0000-0000-0000A3050000}"/>
    <cellStyle name="常规 193 9 2" xfId="94" xr:uid="{00000000-0005-0000-0000-0000A4050000}"/>
    <cellStyle name="常规 193 9_Sheet1" xfId="2101" xr:uid="{00000000-0005-0000-0000-0000A5050000}"/>
    <cellStyle name="常规 193_Sheet1" xfId="2103" xr:uid="{00000000-0005-0000-0000-0000A6050000}"/>
    <cellStyle name="常规 194" xfId="1842" xr:uid="{00000000-0005-0000-0000-0000A7050000}"/>
    <cellStyle name="常规 194 10" xfId="838" xr:uid="{00000000-0005-0000-0000-0000A8050000}"/>
    <cellStyle name="常规 194 10 2" xfId="1601" xr:uid="{00000000-0005-0000-0000-0000A9050000}"/>
    <cellStyle name="常规 194 10_Sheet1" xfId="1604" xr:uid="{00000000-0005-0000-0000-0000AA050000}"/>
    <cellStyle name="常规 194 11" xfId="1607" xr:uid="{00000000-0005-0000-0000-0000AB050000}"/>
    <cellStyle name="常规 194 2" xfId="1849" xr:uid="{00000000-0005-0000-0000-0000AC050000}"/>
    <cellStyle name="常规 194 2 2" xfId="389" xr:uid="{00000000-0005-0000-0000-0000AD050000}"/>
    <cellStyle name="常规 194 2_Sheet1" xfId="1852" xr:uid="{00000000-0005-0000-0000-0000AE050000}"/>
    <cellStyle name="常规 194 3" xfId="1855" xr:uid="{00000000-0005-0000-0000-0000AF050000}"/>
    <cellStyle name="常规 194 3 2" xfId="410" xr:uid="{00000000-0005-0000-0000-0000B0050000}"/>
    <cellStyle name="常规 194 3_Sheet1" xfId="1858" xr:uid="{00000000-0005-0000-0000-0000B1050000}"/>
    <cellStyle name="常规 194 4" xfId="1860" xr:uid="{00000000-0005-0000-0000-0000B2050000}"/>
    <cellStyle name="常规 194 4 2" xfId="425" xr:uid="{00000000-0005-0000-0000-0000B3050000}"/>
    <cellStyle name="常规 194 4_Sheet1" xfId="1862" xr:uid="{00000000-0005-0000-0000-0000B4050000}"/>
    <cellStyle name="常规 194 5" xfId="1864" xr:uid="{00000000-0005-0000-0000-0000B5050000}"/>
    <cellStyle name="常规 194 5 2" xfId="437" xr:uid="{00000000-0005-0000-0000-0000B6050000}"/>
    <cellStyle name="常规 194 5_Sheet1" xfId="1866" xr:uid="{00000000-0005-0000-0000-0000B7050000}"/>
    <cellStyle name="常规 194 6" xfId="1869" xr:uid="{00000000-0005-0000-0000-0000B8050000}"/>
    <cellStyle name="常规 194 6 2" xfId="1871" xr:uid="{00000000-0005-0000-0000-0000B9050000}"/>
    <cellStyle name="常规 194 6_Sheet1" xfId="1873" xr:uid="{00000000-0005-0000-0000-0000BA050000}"/>
    <cellStyle name="常规 194 7" xfId="1875" xr:uid="{00000000-0005-0000-0000-0000BB050000}"/>
    <cellStyle name="常规 194 7 2" xfId="1878" xr:uid="{00000000-0005-0000-0000-0000BC050000}"/>
    <cellStyle name="常规 194 7_Sheet1" xfId="1881" xr:uid="{00000000-0005-0000-0000-0000BD050000}"/>
    <cellStyle name="常规 194 8" xfId="1884" xr:uid="{00000000-0005-0000-0000-0000BE050000}"/>
    <cellStyle name="常规 194 8 2" xfId="1887" xr:uid="{00000000-0005-0000-0000-0000BF050000}"/>
    <cellStyle name="常规 194 8_Sheet1" xfId="1889" xr:uid="{00000000-0005-0000-0000-0000C0050000}"/>
    <cellStyle name="常规 194 9" xfId="1891" xr:uid="{00000000-0005-0000-0000-0000C1050000}"/>
    <cellStyle name="常规 194 9 2" xfId="1270" xr:uid="{00000000-0005-0000-0000-0000C2050000}"/>
    <cellStyle name="常规 194 9_Sheet1" xfId="1893" xr:uid="{00000000-0005-0000-0000-0000C3050000}"/>
    <cellStyle name="常规 194_Sheet1" xfId="1896" xr:uid="{00000000-0005-0000-0000-0000C4050000}"/>
    <cellStyle name="常规 195" xfId="40" xr:uid="{00000000-0005-0000-0000-0000C5050000}"/>
    <cellStyle name="常规 196" xfId="2106" xr:uid="{00000000-0005-0000-0000-0000C6050000}"/>
    <cellStyle name="常规 196 10" xfId="1876" xr:uid="{00000000-0005-0000-0000-0000C7050000}"/>
    <cellStyle name="常规 196 10 2" xfId="1879" xr:uid="{00000000-0005-0000-0000-0000C8050000}"/>
    <cellStyle name="常规 196 10_Sheet1" xfId="1882" xr:uid="{00000000-0005-0000-0000-0000C9050000}"/>
    <cellStyle name="常规 196 11" xfId="1885" xr:uid="{00000000-0005-0000-0000-0000CA050000}"/>
    <cellStyle name="常规 196 2" xfId="2110" xr:uid="{00000000-0005-0000-0000-0000CB050000}"/>
    <cellStyle name="常规 196 2 2" xfId="1572" xr:uid="{00000000-0005-0000-0000-0000CC050000}"/>
    <cellStyle name="常规 196 2_Sheet1" xfId="2112" xr:uid="{00000000-0005-0000-0000-0000CD050000}"/>
    <cellStyle name="常规 196 3" xfId="2113" xr:uid="{00000000-0005-0000-0000-0000CE050000}"/>
    <cellStyle name="常规 196 3 2" xfId="1610" xr:uid="{00000000-0005-0000-0000-0000CF050000}"/>
    <cellStyle name="常规 196 3_Sheet1" xfId="2114" xr:uid="{00000000-0005-0000-0000-0000D0050000}"/>
    <cellStyle name="常规 196 4" xfId="2116" xr:uid="{00000000-0005-0000-0000-0000D1050000}"/>
    <cellStyle name="常规 196 4 2" xfId="1665" xr:uid="{00000000-0005-0000-0000-0000D2050000}"/>
    <cellStyle name="常规 196 4_Sheet1" xfId="75" xr:uid="{00000000-0005-0000-0000-0000D3050000}"/>
    <cellStyle name="常规 196 5" xfId="2117" xr:uid="{00000000-0005-0000-0000-0000D4050000}"/>
    <cellStyle name="常规 196 5 2" xfId="1740" xr:uid="{00000000-0005-0000-0000-0000D5050000}"/>
    <cellStyle name="常规 196 5_Sheet1" xfId="2118" xr:uid="{00000000-0005-0000-0000-0000D6050000}"/>
    <cellStyle name="常规 196 6" xfId="2120" xr:uid="{00000000-0005-0000-0000-0000D7050000}"/>
    <cellStyle name="常规 196 6 2" xfId="452" xr:uid="{00000000-0005-0000-0000-0000D8050000}"/>
    <cellStyle name="常规 196 6_Sheet1" xfId="216" xr:uid="{00000000-0005-0000-0000-0000D9050000}"/>
    <cellStyle name="常规 196 7" xfId="2121" xr:uid="{00000000-0005-0000-0000-0000DA050000}"/>
    <cellStyle name="常规 196 7 2" xfId="2122" xr:uid="{00000000-0005-0000-0000-0000DB050000}"/>
    <cellStyle name="常规 196 7_Sheet1" xfId="2124" xr:uid="{00000000-0005-0000-0000-0000DC050000}"/>
    <cellStyle name="常规 196 8" xfId="845" xr:uid="{00000000-0005-0000-0000-0000DD050000}"/>
    <cellStyle name="常规 196 8 2" xfId="2125" xr:uid="{00000000-0005-0000-0000-0000DE050000}"/>
    <cellStyle name="常规 196 8_Sheet1" xfId="2127" xr:uid="{00000000-0005-0000-0000-0000DF050000}"/>
    <cellStyle name="常规 196 9" xfId="2128" xr:uid="{00000000-0005-0000-0000-0000E0050000}"/>
    <cellStyle name="常规 196 9 2" xfId="1511" xr:uid="{00000000-0005-0000-0000-0000E1050000}"/>
    <cellStyle name="常规 196 9_Sheet1" xfId="850" xr:uid="{00000000-0005-0000-0000-0000E2050000}"/>
    <cellStyle name="常规 196_Sheet1" xfId="2129" xr:uid="{00000000-0005-0000-0000-0000E3050000}"/>
    <cellStyle name="常规 197" xfId="2131" xr:uid="{00000000-0005-0000-0000-0000E4050000}"/>
    <cellStyle name="常规 198" xfId="2135" xr:uid="{00000000-0005-0000-0000-0000E5050000}"/>
    <cellStyle name="常规 199" xfId="1678" xr:uid="{00000000-0005-0000-0000-0000E6050000}"/>
    <cellStyle name="常规 2" xfId="1" xr:uid="{00000000-0005-0000-0000-0000E7050000}"/>
    <cellStyle name="常规 2 10" xfId="2139" xr:uid="{00000000-0005-0000-0000-0000E8050000}"/>
    <cellStyle name="常规 2 11" xfId="2141" xr:uid="{00000000-0005-0000-0000-0000E9050000}"/>
    <cellStyle name="常规 2 12" xfId="2143" xr:uid="{00000000-0005-0000-0000-0000EA050000}"/>
    <cellStyle name="常规 2 2" xfId="2145" xr:uid="{00000000-0005-0000-0000-0000EB050000}"/>
    <cellStyle name="常规 2 2 2" xfId="2146" xr:uid="{00000000-0005-0000-0000-0000EC050000}"/>
    <cellStyle name="常规 2 2 3" xfId="2147" xr:uid="{00000000-0005-0000-0000-0000ED050000}"/>
    <cellStyle name="常规 2 2_Sheet1" xfId="1262" xr:uid="{00000000-0005-0000-0000-0000EE050000}"/>
    <cellStyle name="常规 2 3" xfId="1431" xr:uid="{00000000-0005-0000-0000-0000EF050000}"/>
    <cellStyle name="常规 2 3 2" xfId="2148" xr:uid="{00000000-0005-0000-0000-0000F0050000}"/>
    <cellStyle name="常规 2 4" xfId="2149" xr:uid="{00000000-0005-0000-0000-0000F1050000}"/>
    <cellStyle name="常规 2 5" xfId="2150" xr:uid="{00000000-0005-0000-0000-0000F2050000}"/>
    <cellStyle name="常规 2 6" xfId="2151" xr:uid="{00000000-0005-0000-0000-0000F3050000}"/>
    <cellStyle name="常规 2 7" xfId="2152" xr:uid="{00000000-0005-0000-0000-0000F4050000}"/>
    <cellStyle name="常规 2 8" xfId="2154" xr:uid="{00000000-0005-0000-0000-0000F5050000}"/>
    <cellStyle name="常规 2 9" xfId="2156" xr:uid="{00000000-0005-0000-0000-0000F6050000}"/>
    <cellStyle name="常规 2_Sheet1" xfId="2158" xr:uid="{00000000-0005-0000-0000-0000F7050000}"/>
    <cellStyle name="常规 20" xfId="1365" xr:uid="{00000000-0005-0000-0000-0000F8050000}"/>
    <cellStyle name="常规 20 2" xfId="1367" xr:uid="{00000000-0005-0000-0000-0000F9050000}"/>
    <cellStyle name="常规 20_Sheet1" xfId="1369" xr:uid="{00000000-0005-0000-0000-0000FA050000}"/>
    <cellStyle name="常规 200" xfId="1312" xr:uid="{00000000-0005-0000-0000-0000FB050000}"/>
    <cellStyle name="常规 201" xfId="1347" xr:uid="{00000000-0005-0000-0000-0000FC050000}"/>
    <cellStyle name="常规 202" xfId="1352" xr:uid="{00000000-0005-0000-0000-0000FD050000}"/>
    <cellStyle name="常规 203" xfId="1357" xr:uid="{00000000-0005-0000-0000-0000FE050000}"/>
    <cellStyle name="常规 204" xfId="1361" xr:uid="{00000000-0005-0000-0000-0000FF050000}"/>
    <cellStyle name="常规 204 10" xfId="2159" xr:uid="{00000000-0005-0000-0000-000000060000}"/>
    <cellStyle name="常规 204 10 2" xfId="2160" xr:uid="{00000000-0005-0000-0000-000001060000}"/>
    <cellStyle name="常规 204 10_Sheet1" xfId="2161" xr:uid="{00000000-0005-0000-0000-000002060000}"/>
    <cellStyle name="常规 204 11" xfId="2115" xr:uid="{00000000-0005-0000-0000-000003060000}"/>
    <cellStyle name="常规 204 2" xfId="2162" xr:uid="{00000000-0005-0000-0000-000004060000}"/>
    <cellStyle name="常规 204 2 2" xfId="2164" xr:uid="{00000000-0005-0000-0000-000005060000}"/>
    <cellStyle name="常规 204 2_Sheet1" xfId="1175" xr:uid="{00000000-0005-0000-0000-000006060000}"/>
    <cellStyle name="常规 204 3" xfId="2165" xr:uid="{00000000-0005-0000-0000-000007060000}"/>
    <cellStyle name="常规 204 3 2" xfId="2166" xr:uid="{00000000-0005-0000-0000-000008060000}"/>
    <cellStyle name="常规 204 3_Sheet1" xfId="21" xr:uid="{00000000-0005-0000-0000-000009060000}"/>
    <cellStyle name="常规 204 4" xfId="2168" xr:uid="{00000000-0005-0000-0000-00000A060000}"/>
    <cellStyle name="常规 204 4 2" xfId="2169" xr:uid="{00000000-0005-0000-0000-00000B060000}"/>
    <cellStyle name="常规 204 4_Sheet1" xfId="2170" xr:uid="{00000000-0005-0000-0000-00000C060000}"/>
    <cellStyle name="常规 204 5" xfId="2172" xr:uid="{00000000-0005-0000-0000-00000D060000}"/>
    <cellStyle name="常规 204 5 2" xfId="2174" xr:uid="{00000000-0005-0000-0000-00000E060000}"/>
    <cellStyle name="常规 204 5_Sheet1" xfId="2175" xr:uid="{00000000-0005-0000-0000-00000F060000}"/>
    <cellStyle name="常规 204 6" xfId="2176" xr:uid="{00000000-0005-0000-0000-000010060000}"/>
    <cellStyle name="常规 204 6 2" xfId="2177" xr:uid="{00000000-0005-0000-0000-000011060000}"/>
    <cellStyle name="常规 204 6_Sheet1" xfId="2178" xr:uid="{00000000-0005-0000-0000-000012060000}"/>
    <cellStyle name="常规 204 7" xfId="1998" xr:uid="{00000000-0005-0000-0000-000013060000}"/>
    <cellStyle name="常规 204 7 2" xfId="2001" xr:uid="{00000000-0005-0000-0000-000014060000}"/>
    <cellStyle name="常规 204 7_Sheet1" xfId="2004" xr:uid="{00000000-0005-0000-0000-000015060000}"/>
    <cellStyle name="常规 204 8" xfId="2007" xr:uid="{00000000-0005-0000-0000-000016060000}"/>
    <cellStyle name="常规 204 8 2" xfId="2179" xr:uid="{00000000-0005-0000-0000-000017060000}"/>
    <cellStyle name="常规 204 8_Sheet1" xfId="2180" xr:uid="{00000000-0005-0000-0000-000018060000}"/>
    <cellStyle name="常规 204 9" xfId="2181" xr:uid="{00000000-0005-0000-0000-000019060000}"/>
    <cellStyle name="常规 204 9 2" xfId="2182" xr:uid="{00000000-0005-0000-0000-00001A060000}"/>
    <cellStyle name="常规 204 9_Sheet1" xfId="2183" xr:uid="{00000000-0005-0000-0000-00001B060000}"/>
    <cellStyle name="常规 204_Sheet1" xfId="2184" xr:uid="{00000000-0005-0000-0000-00001C060000}"/>
    <cellStyle name="常规 205" xfId="1372" xr:uid="{00000000-0005-0000-0000-00001D060000}"/>
    <cellStyle name="常规 206" xfId="1376" xr:uid="{00000000-0005-0000-0000-00001E060000}"/>
    <cellStyle name="常规 206 10" xfId="2186" xr:uid="{00000000-0005-0000-0000-00001F060000}"/>
    <cellStyle name="常规 206 10 2" xfId="2188" xr:uid="{00000000-0005-0000-0000-000020060000}"/>
    <cellStyle name="常规 206 10_Sheet1" xfId="2190" xr:uid="{00000000-0005-0000-0000-000021060000}"/>
    <cellStyle name="常规 206 11" xfId="2193" xr:uid="{00000000-0005-0000-0000-000022060000}"/>
    <cellStyle name="常规 206 2" xfId="2195" xr:uid="{00000000-0005-0000-0000-000023060000}"/>
    <cellStyle name="常规 206 2 2" xfId="2197" xr:uid="{00000000-0005-0000-0000-000024060000}"/>
    <cellStyle name="常规 206 2_Sheet1" xfId="2094" xr:uid="{00000000-0005-0000-0000-000025060000}"/>
    <cellStyle name="常规 206 3" xfId="2199" xr:uid="{00000000-0005-0000-0000-000026060000}"/>
    <cellStyle name="常规 206 3 2" xfId="2201" xr:uid="{00000000-0005-0000-0000-000027060000}"/>
    <cellStyle name="常规 206 3_Sheet1" xfId="2203" xr:uid="{00000000-0005-0000-0000-000028060000}"/>
    <cellStyle name="常规 206 4" xfId="2205" xr:uid="{00000000-0005-0000-0000-000029060000}"/>
    <cellStyle name="常规 206 4 2" xfId="2207" xr:uid="{00000000-0005-0000-0000-00002A060000}"/>
    <cellStyle name="常规 206 4_Sheet1" xfId="2209" xr:uid="{00000000-0005-0000-0000-00002B060000}"/>
    <cellStyle name="常规 206 5" xfId="2212" xr:uid="{00000000-0005-0000-0000-00002C060000}"/>
    <cellStyle name="常规 206 5 2" xfId="2215" xr:uid="{00000000-0005-0000-0000-00002D060000}"/>
    <cellStyle name="常规 206 5_Sheet1" xfId="2217" xr:uid="{00000000-0005-0000-0000-00002E060000}"/>
    <cellStyle name="常规 206 6" xfId="2219" xr:uid="{00000000-0005-0000-0000-00002F060000}"/>
    <cellStyle name="常规 206 6 2" xfId="141" xr:uid="{00000000-0005-0000-0000-000030060000}"/>
    <cellStyle name="常规 206 6_Sheet1" xfId="2221" xr:uid="{00000000-0005-0000-0000-000031060000}"/>
    <cellStyle name="常规 206 7" xfId="2223" xr:uid="{00000000-0005-0000-0000-000032060000}"/>
    <cellStyle name="常规 206 7 2" xfId="168" xr:uid="{00000000-0005-0000-0000-000033060000}"/>
    <cellStyle name="常规 206 7_Sheet1" xfId="2225" xr:uid="{00000000-0005-0000-0000-000034060000}"/>
    <cellStyle name="常规 206 8" xfId="2227" xr:uid="{00000000-0005-0000-0000-000035060000}"/>
    <cellStyle name="常规 206 8 2" xfId="195" xr:uid="{00000000-0005-0000-0000-000036060000}"/>
    <cellStyle name="常规 206 8_Sheet1" xfId="2229" xr:uid="{00000000-0005-0000-0000-000037060000}"/>
    <cellStyle name="常规 206 9" xfId="2231" xr:uid="{00000000-0005-0000-0000-000038060000}"/>
    <cellStyle name="常规 206 9 2" xfId="219" xr:uid="{00000000-0005-0000-0000-000039060000}"/>
    <cellStyle name="常规 206 9_Sheet1" xfId="2233" xr:uid="{00000000-0005-0000-0000-00003A060000}"/>
    <cellStyle name="常规 206_Sheet1" xfId="2235" xr:uid="{00000000-0005-0000-0000-00003B060000}"/>
    <cellStyle name="常规 207" xfId="772" xr:uid="{00000000-0005-0000-0000-00003C060000}"/>
    <cellStyle name="常规 208" xfId="1381" xr:uid="{00000000-0005-0000-0000-00003D060000}"/>
    <cellStyle name="常规 208 10" xfId="2237" xr:uid="{00000000-0005-0000-0000-00003E060000}"/>
    <cellStyle name="常规 208 10 2" xfId="1482" xr:uid="{00000000-0005-0000-0000-00003F060000}"/>
    <cellStyle name="常规 208 10_Sheet1" xfId="2239" xr:uid="{00000000-0005-0000-0000-000040060000}"/>
    <cellStyle name="常规 208 11" xfId="2241" xr:uid="{00000000-0005-0000-0000-000041060000}"/>
    <cellStyle name="常规 208 2" xfId="2242" xr:uid="{00000000-0005-0000-0000-000042060000}"/>
    <cellStyle name="常规 208 2 2" xfId="2243" xr:uid="{00000000-0005-0000-0000-000043060000}"/>
    <cellStyle name="常规 208 2_Sheet1" xfId="2244" xr:uid="{00000000-0005-0000-0000-000044060000}"/>
    <cellStyle name="常规 208 3" xfId="2245" xr:uid="{00000000-0005-0000-0000-000045060000}"/>
    <cellStyle name="常规 208 3 2" xfId="2246" xr:uid="{00000000-0005-0000-0000-000046060000}"/>
    <cellStyle name="常规 208 3_Sheet1" xfId="2247" xr:uid="{00000000-0005-0000-0000-000047060000}"/>
    <cellStyle name="常规 208 4" xfId="2248" xr:uid="{00000000-0005-0000-0000-000048060000}"/>
    <cellStyle name="常规 208 4 2" xfId="2249" xr:uid="{00000000-0005-0000-0000-000049060000}"/>
    <cellStyle name="常规 208 4_Sheet1" xfId="2250" xr:uid="{00000000-0005-0000-0000-00004A060000}"/>
    <cellStyle name="常规 208 5" xfId="2251" xr:uid="{00000000-0005-0000-0000-00004B060000}"/>
    <cellStyle name="常规 208 5 2" xfId="2254" xr:uid="{00000000-0005-0000-0000-00004C060000}"/>
    <cellStyle name="常规 208 5_Sheet1" xfId="2255" xr:uid="{00000000-0005-0000-0000-00004D060000}"/>
    <cellStyle name="常规 208 6" xfId="2256" xr:uid="{00000000-0005-0000-0000-00004E060000}"/>
    <cellStyle name="常规 208 6 2" xfId="2257" xr:uid="{00000000-0005-0000-0000-00004F060000}"/>
    <cellStyle name="常规 208 6_Sheet1" xfId="2258" xr:uid="{00000000-0005-0000-0000-000050060000}"/>
    <cellStyle name="常规 208 7" xfId="2259" xr:uid="{00000000-0005-0000-0000-000051060000}"/>
    <cellStyle name="常规 208 7 2" xfId="2260" xr:uid="{00000000-0005-0000-0000-000052060000}"/>
    <cellStyle name="常规 208 7_Sheet1" xfId="2261" xr:uid="{00000000-0005-0000-0000-000053060000}"/>
    <cellStyle name="常规 208 8" xfId="1505" xr:uid="{00000000-0005-0000-0000-000054060000}"/>
    <cellStyle name="常规 208 8 2" xfId="2262" xr:uid="{00000000-0005-0000-0000-000055060000}"/>
    <cellStyle name="常规 208 8_Sheet1" xfId="385" xr:uid="{00000000-0005-0000-0000-000056060000}"/>
    <cellStyle name="常规 208 9" xfId="2263" xr:uid="{00000000-0005-0000-0000-000057060000}"/>
    <cellStyle name="常规 208 9 2" xfId="2264" xr:uid="{00000000-0005-0000-0000-000058060000}"/>
    <cellStyle name="常规 208 9_Sheet1" xfId="2265" xr:uid="{00000000-0005-0000-0000-000059060000}"/>
    <cellStyle name="常规 208_Sheet1" xfId="2267" xr:uid="{00000000-0005-0000-0000-00005A060000}"/>
    <cellStyle name="常规 209" xfId="1385" xr:uid="{00000000-0005-0000-0000-00005B060000}"/>
    <cellStyle name="常规 209 10" xfId="2268" xr:uid="{00000000-0005-0000-0000-00005C060000}"/>
    <cellStyle name="常规 209 10 2" xfId="1362" xr:uid="{00000000-0005-0000-0000-00005D060000}"/>
    <cellStyle name="常规 209 10_Sheet1" xfId="2269" xr:uid="{00000000-0005-0000-0000-00005E060000}"/>
    <cellStyle name="常规 209 11" xfId="2270" xr:uid="{00000000-0005-0000-0000-00005F060000}"/>
    <cellStyle name="常规 209 2" xfId="978" xr:uid="{00000000-0005-0000-0000-000060060000}"/>
    <cellStyle name="常规 209 2 2" xfId="2271" xr:uid="{00000000-0005-0000-0000-000061060000}"/>
    <cellStyle name="常规 209 2_Sheet1" xfId="944" xr:uid="{00000000-0005-0000-0000-000062060000}"/>
    <cellStyle name="常规 209 3" xfId="2272" xr:uid="{00000000-0005-0000-0000-000063060000}"/>
    <cellStyle name="常规 209 3 2" xfId="2273" xr:uid="{00000000-0005-0000-0000-000064060000}"/>
    <cellStyle name="常规 209 3_Sheet1" xfId="2274" xr:uid="{00000000-0005-0000-0000-000065060000}"/>
    <cellStyle name="常规 209 4" xfId="2275" xr:uid="{00000000-0005-0000-0000-000066060000}"/>
    <cellStyle name="常规 209 4 2" xfId="2276" xr:uid="{00000000-0005-0000-0000-000067060000}"/>
    <cellStyle name="常规 209 4_Sheet1" xfId="2277" xr:uid="{00000000-0005-0000-0000-000068060000}"/>
    <cellStyle name="常规 209 5" xfId="2278" xr:uid="{00000000-0005-0000-0000-000069060000}"/>
    <cellStyle name="常规 209 5 2" xfId="2280" xr:uid="{00000000-0005-0000-0000-00006A060000}"/>
    <cellStyle name="常规 209 5_Sheet1" xfId="2281" xr:uid="{00000000-0005-0000-0000-00006B060000}"/>
    <cellStyle name="常规 209 6" xfId="2282" xr:uid="{00000000-0005-0000-0000-00006C060000}"/>
    <cellStyle name="常规 209 6 2" xfId="2283" xr:uid="{00000000-0005-0000-0000-00006D060000}"/>
    <cellStyle name="常规 209 6_Sheet1" xfId="2284" xr:uid="{00000000-0005-0000-0000-00006E060000}"/>
    <cellStyle name="常规 209 7" xfId="2055" xr:uid="{00000000-0005-0000-0000-00006F060000}"/>
    <cellStyle name="常规 209 7 2" xfId="2058" xr:uid="{00000000-0005-0000-0000-000070060000}"/>
    <cellStyle name="常规 209 7_Sheet1" xfId="2061" xr:uid="{00000000-0005-0000-0000-000071060000}"/>
    <cellStyle name="常规 209 8" xfId="2064" xr:uid="{00000000-0005-0000-0000-000072060000}"/>
    <cellStyle name="常规 209 8 2" xfId="2285" xr:uid="{00000000-0005-0000-0000-000073060000}"/>
    <cellStyle name="常规 209 8_Sheet1" xfId="2287" xr:uid="{00000000-0005-0000-0000-000074060000}"/>
    <cellStyle name="常规 209 9" xfId="2288" xr:uid="{00000000-0005-0000-0000-000075060000}"/>
    <cellStyle name="常规 209 9 2" xfId="2289" xr:uid="{00000000-0005-0000-0000-000076060000}"/>
    <cellStyle name="常规 209 9_Sheet1" xfId="2292" xr:uid="{00000000-0005-0000-0000-000077060000}"/>
    <cellStyle name="常规 209_Sheet1" xfId="2297" xr:uid="{00000000-0005-0000-0000-000078060000}"/>
    <cellStyle name="常规 21" xfId="1388" xr:uid="{00000000-0005-0000-0000-000079060000}"/>
    <cellStyle name="常规 21 10" xfId="2298" xr:uid="{00000000-0005-0000-0000-00007A060000}"/>
    <cellStyle name="常规 21 10 2" xfId="2299" xr:uid="{00000000-0005-0000-0000-00007B060000}"/>
    <cellStyle name="常规 21 10_Sheet1" xfId="2300" xr:uid="{00000000-0005-0000-0000-00007C060000}"/>
    <cellStyle name="常规 21 11" xfId="2301" xr:uid="{00000000-0005-0000-0000-00007D060000}"/>
    <cellStyle name="常规 21 2" xfId="1390" xr:uid="{00000000-0005-0000-0000-00007E060000}"/>
    <cellStyle name="常规 21 2 2" xfId="446" xr:uid="{00000000-0005-0000-0000-00007F060000}"/>
    <cellStyle name="常规 21 2_Sheet1" xfId="2303" xr:uid="{00000000-0005-0000-0000-000080060000}"/>
    <cellStyle name="常规 21 3" xfId="1535" xr:uid="{00000000-0005-0000-0000-000081060000}"/>
    <cellStyle name="常规 21 3 2" xfId="2304" xr:uid="{00000000-0005-0000-0000-000082060000}"/>
    <cellStyle name="常规 21 3_Sheet1" xfId="2305" xr:uid="{00000000-0005-0000-0000-000083060000}"/>
    <cellStyle name="常规 21 4" xfId="2306" xr:uid="{00000000-0005-0000-0000-000084060000}"/>
    <cellStyle name="常规 21 4 2" xfId="2307" xr:uid="{00000000-0005-0000-0000-000085060000}"/>
    <cellStyle name="常规 21 4_Sheet1" xfId="2308" xr:uid="{00000000-0005-0000-0000-000086060000}"/>
    <cellStyle name="常规 21 5" xfId="783" xr:uid="{00000000-0005-0000-0000-000087060000}"/>
    <cellStyle name="常规 21 5 2" xfId="2309" xr:uid="{00000000-0005-0000-0000-000088060000}"/>
    <cellStyle name="常规 21 5_Sheet1" xfId="2310" xr:uid="{00000000-0005-0000-0000-000089060000}"/>
    <cellStyle name="常规 21 6" xfId="2312" xr:uid="{00000000-0005-0000-0000-00008A060000}"/>
    <cellStyle name="常规 21 6 2" xfId="2171" xr:uid="{00000000-0005-0000-0000-00008B060000}"/>
    <cellStyle name="常规 21 6_Sheet1" xfId="2313" xr:uid="{00000000-0005-0000-0000-00008C060000}"/>
    <cellStyle name="常规 21 7" xfId="2314" xr:uid="{00000000-0005-0000-0000-00008D060000}"/>
    <cellStyle name="常规 21 7 2" xfId="2315" xr:uid="{00000000-0005-0000-0000-00008E060000}"/>
    <cellStyle name="常规 21 7_Sheet1" xfId="2316" xr:uid="{00000000-0005-0000-0000-00008F060000}"/>
    <cellStyle name="常规 21 8" xfId="2317" xr:uid="{00000000-0005-0000-0000-000090060000}"/>
    <cellStyle name="常规 21 8 2" xfId="2318" xr:uid="{00000000-0005-0000-0000-000091060000}"/>
    <cellStyle name="常规 21 8_Sheet1" xfId="2319" xr:uid="{00000000-0005-0000-0000-000092060000}"/>
    <cellStyle name="常规 21 9" xfId="2320" xr:uid="{00000000-0005-0000-0000-000093060000}"/>
    <cellStyle name="常规 21 9 2" xfId="942" xr:uid="{00000000-0005-0000-0000-000094060000}"/>
    <cellStyle name="常规 21 9_Sheet1" xfId="2321" xr:uid="{00000000-0005-0000-0000-000095060000}"/>
    <cellStyle name="常规 21_Sheet1" xfId="1392" xr:uid="{00000000-0005-0000-0000-000096060000}"/>
    <cellStyle name="常规 210" xfId="1373" xr:uid="{00000000-0005-0000-0000-000097060000}"/>
    <cellStyle name="常规 211" xfId="1377" xr:uid="{00000000-0005-0000-0000-000098060000}"/>
    <cellStyle name="常规 211 10" xfId="2187" xr:uid="{00000000-0005-0000-0000-000099060000}"/>
    <cellStyle name="常规 211 10 2" xfId="2189" xr:uid="{00000000-0005-0000-0000-00009A060000}"/>
    <cellStyle name="常规 211 10_Sheet1" xfId="2191" xr:uid="{00000000-0005-0000-0000-00009B060000}"/>
    <cellStyle name="常规 211 11" xfId="2194" xr:uid="{00000000-0005-0000-0000-00009C060000}"/>
    <cellStyle name="常规 211 2" xfId="2196" xr:uid="{00000000-0005-0000-0000-00009D060000}"/>
    <cellStyle name="常规 211 2 2" xfId="2198" xr:uid="{00000000-0005-0000-0000-00009E060000}"/>
    <cellStyle name="常规 211 2_Sheet1" xfId="2095" xr:uid="{00000000-0005-0000-0000-00009F060000}"/>
    <cellStyle name="常规 211 3" xfId="2200" xr:uid="{00000000-0005-0000-0000-0000A0060000}"/>
    <cellStyle name="常规 211 3 2" xfId="2202" xr:uid="{00000000-0005-0000-0000-0000A1060000}"/>
    <cellStyle name="常规 211 3_Sheet1" xfId="2204" xr:uid="{00000000-0005-0000-0000-0000A2060000}"/>
    <cellStyle name="常规 211 4" xfId="2206" xr:uid="{00000000-0005-0000-0000-0000A3060000}"/>
    <cellStyle name="常规 211 4 2" xfId="2208" xr:uid="{00000000-0005-0000-0000-0000A4060000}"/>
    <cellStyle name="常规 211 4_Sheet1" xfId="2210" xr:uid="{00000000-0005-0000-0000-0000A5060000}"/>
    <cellStyle name="常规 211 5" xfId="2213" xr:uid="{00000000-0005-0000-0000-0000A6060000}"/>
    <cellStyle name="常规 211 5 2" xfId="2216" xr:uid="{00000000-0005-0000-0000-0000A7060000}"/>
    <cellStyle name="常规 211 5_Sheet1" xfId="2218" xr:uid="{00000000-0005-0000-0000-0000A8060000}"/>
    <cellStyle name="常规 211 6" xfId="2220" xr:uid="{00000000-0005-0000-0000-0000A9060000}"/>
    <cellStyle name="常规 211 6 2" xfId="140" xr:uid="{00000000-0005-0000-0000-0000AA060000}"/>
    <cellStyle name="常规 211 6_Sheet1" xfId="2222" xr:uid="{00000000-0005-0000-0000-0000AB060000}"/>
    <cellStyle name="常规 211 7" xfId="2224" xr:uid="{00000000-0005-0000-0000-0000AC060000}"/>
    <cellStyle name="常规 211 7 2" xfId="167" xr:uid="{00000000-0005-0000-0000-0000AD060000}"/>
    <cellStyle name="常规 211 7_Sheet1" xfId="2226" xr:uid="{00000000-0005-0000-0000-0000AE060000}"/>
    <cellStyle name="常规 211 8" xfId="2228" xr:uid="{00000000-0005-0000-0000-0000AF060000}"/>
    <cellStyle name="常规 211 8 2" xfId="194" xr:uid="{00000000-0005-0000-0000-0000B0060000}"/>
    <cellStyle name="常规 211 8_Sheet1" xfId="2230" xr:uid="{00000000-0005-0000-0000-0000B1060000}"/>
    <cellStyle name="常规 211 9" xfId="2232" xr:uid="{00000000-0005-0000-0000-0000B2060000}"/>
    <cellStyle name="常规 211 9 2" xfId="218" xr:uid="{00000000-0005-0000-0000-0000B3060000}"/>
    <cellStyle name="常规 211 9_Sheet1" xfId="2234" xr:uid="{00000000-0005-0000-0000-0000B4060000}"/>
    <cellStyle name="常规 211_Sheet1" xfId="2236" xr:uid="{00000000-0005-0000-0000-0000B5060000}"/>
    <cellStyle name="常规 212" xfId="773" xr:uid="{00000000-0005-0000-0000-0000B6060000}"/>
    <cellStyle name="常规 212 10" xfId="2322" xr:uid="{00000000-0005-0000-0000-0000B7060000}"/>
    <cellStyle name="常规 212 10 2" xfId="2324" xr:uid="{00000000-0005-0000-0000-0000B8060000}"/>
    <cellStyle name="常规 212 10_Sheet1" xfId="2325" xr:uid="{00000000-0005-0000-0000-0000B9060000}"/>
    <cellStyle name="常规 212 11" xfId="608" xr:uid="{00000000-0005-0000-0000-0000BA060000}"/>
    <cellStyle name="常规 212 2" xfId="2326" xr:uid="{00000000-0005-0000-0000-0000BB060000}"/>
    <cellStyle name="常规 212 2 2" xfId="2327" xr:uid="{00000000-0005-0000-0000-0000BC060000}"/>
    <cellStyle name="常规 212 2_Sheet1" xfId="283" xr:uid="{00000000-0005-0000-0000-0000BD060000}"/>
    <cellStyle name="常规 212 3" xfId="2328" xr:uid="{00000000-0005-0000-0000-0000BE060000}"/>
    <cellStyle name="常规 212 3 2" xfId="2329" xr:uid="{00000000-0005-0000-0000-0000BF060000}"/>
    <cellStyle name="常规 212 3_Sheet1" xfId="2330" xr:uid="{00000000-0005-0000-0000-0000C0060000}"/>
    <cellStyle name="常规 212 4" xfId="2331" xr:uid="{00000000-0005-0000-0000-0000C1060000}"/>
    <cellStyle name="常规 212 4 2" xfId="2332" xr:uid="{00000000-0005-0000-0000-0000C2060000}"/>
    <cellStyle name="常规 212 4_Sheet1" xfId="2333" xr:uid="{00000000-0005-0000-0000-0000C3060000}"/>
    <cellStyle name="常规 212 5" xfId="2334" xr:uid="{00000000-0005-0000-0000-0000C4060000}"/>
    <cellStyle name="常规 212 5 2" xfId="2336" xr:uid="{00000000-0005-0000-0000-0000C5060000}"/>
    <cellStyle name="常规 212 5_Sheet1" xfId="2337" xr:uid="{00000000-0005-0000-0000-0000C6060000}"/>
    <cellStyle name="常规 212 6" xfId="2338" xr:uid="{00000000-0005-0000-0000-0000C7060000}"/>
    <cellStyle name="常规 212 6 2" xfId="2339" xr:uid="{00000000-0005-0000-0000-0000C8060000}"/>
    <cellStyle name="常规 212 6_Sheet1" xfId="2340" xr:uid="{00000000-0005-0000-0000-0000C9060000}"/>
    <cellStyle name="常规 212 7" xfId="2342" xr:uid="{00000000-0005-0000-0000-0000CA060000}"/>
    <cellStyle name="常规 212 7 2" xfId="74" xr:uid="{00000000-0005-0000-0000-0000CB060000}"/>
    <cellStyle name="常规 212 7_Sheet1" xfId="2343" xr:uid="{00000000-0005-0000-0000-0000CC060000}"/>
    <cellStyle name="常规 212 8" xfId="2344" xr:uid="{00000000-0005-0000-0000-0000CD060000}"/>
    <cellStyle name="常规 212 8 2" xfId="2347" xr:uid="{00000000-0005-0000-0000-0000CE060000}"/>
    <cellStyle name="常规 212 8_Sheet1" xfId="2348" xr:uid="{00000000-0005-0000-0000-0000CF060000}"/>
    <cellStyle name="常规 212 9" xfId="2350" xr:uid="{00000000-0005-0000-0000-0000D0060000}"/>
    <cellStyle name="常规 212 9 2" xfId="2351" xr:uid="{00000000-0005-0000-0000-0000D1060000}"/>
    <cellStyle name="常规 212 9_Sheet1" xfId="2352" xr:uid="{00000000-0005-0000-0000-0000D2060000}"/>
    <cellStyle name="常规 212_Sheet1" xfId="2353" xr:uid="{00000000-0005-0000-0000-0000D3060000}"/>
    <cellStyle name="常规 213" xfId="1382" xr:uid="{00000000-0005-0000-0000-0000D4060000}"/>
    <cellStyle name="常规 214" xfId="1386" xr:uid="{00000000-0005-0000-0000-0000D5060000}"/>
    <cellStyle name="常规 215" xfId="1395" xr:uid="{00000000-0005-0000-0000-0000D6060000}"/>
    <cellStyle name="常规 216" xfId="1399" xr:uid="{00000000-0005-0000-0000-0000D7060000}"/>
    <cellStyle name="常规 217" xfId="1456" xr:uid="{00000000-0005-0000-0000-0000D8060000}"/>
    <cellStyle name="常规 218" xfId="1521" xr:uid="{00000000-0005-0000-0000-0000D9060000}"/>
    <cellStyle name="常规 219" xfId="1581" xr:uid="{00000000-0005-0000-0000-0000DA060000}"/>
    <cellStyle name="常规 22" xfId="760" xr:uid="{00000000-0005-0000-0000-0000DB060000}"/>
    <cellStyle name="常规 220" xfId="1396" xr:uid="{00000000-0005-0000-0000-0000DC060000}"/>
    <cellStyle name="常规 221" xfId="1400" xr:uid="{00000000-0005-0000-0000-0000DD060000}"/>
    <cellStyle name="常规 222" xfId="1457" xr:uid="{00000000-0005-0000-0000-0000DE060000}"/>
    <cellStyle name="常规 223" xfId="1522" xr:uid="{00000000-0005-0000-0000-0000DF060000}"/>
    <cellStyle name="常规 224" xfId="1582" xr:uid="{00000000-0005-0000-0000-0000E0060000}"/>
    <cellStyle name="常规 225" xfId="524" xr:uid="{00000000-0005-0000-0000-0000E1060000}"/>
    <cellStyle name="常规 226" xfId="1675" xr:uid="{00000000-0005-0000-0000-0000E2060000}"/>
    <cellStyle name="常规 226 10" xfId="1679" xr:uid="{00000000-0005-0000-0000-0000E3060000}"/>
    <cellStyle name="常规 226 10 2" xfId="1684" xr:uid="{00000000-0005-0000-0000-0000E4060000}"/>
    <cellStyle name="常规 226 10_Sheet1" xfId="1689" xr:uid="{00000000-0005-0000-0000-0000E5060000}"/>
    <cellStyle name="常规 226 11" xfId="1692" xr:uid="{00000000-0005-0000-0000-0000E6060000}"/>
    <cellStyle name="常规 226 2" xfId="1696" xr:uid="{00000000-0005-0000-0000-0000E7060000}"/>
    <cellStyle name="常规 226 2 2" xfId="1698" xr:uid="{00000000-0005-0000-0000-0000E8060000}"/>
    <cellStyle name="常规 226 2_Sheet1" xfId="1700" xr:uid="{00000000-0005-0000-0000-0000E9060000}"/>
    <cellStyle name="常规 226 3" xfId="1702" xr:uid="{00000000-0005-0000-0000-0000EA060000}"/>
    <cellStyle name="常规 226 3 2" xfId="1704" xr:uid="{00000000-0005-0000-0000-0000EB060000}"/>
    <cellStyle name="常规 226 3_Sheet1" xfId="1707" xr:uid="{00000000-0005-0000-0000-0000EC060000}"/>
    <cellStyle name="常规 226 4" xfId="1709" xr:uid="{00000000-0005-0000-0000-0000ED060000}"/>
    <cellStyle name="常规 226 4 2" xfId="1711" xr:uid="{00000000-0005-0000-0000-0000EE060000}"/>
    <cellStyle name="常规 226 4_Sheet1" xfId="1713" xr:uid="{00000000-0005-0000-0000-0000EF060000}"/>
    <cellStyle name="常规 226 5" xfId="1715" xr:uid="{00000000-0005-0000-0000-0000F0060000}"/>
    <cellStyle name="常规 226 5 2" xfId="1717" xr:uid="{00000000-0005-0000-0000-0000F1060000}"/>
    <cellStyle name="常规 226 5_Sheet1" xfId="1719" xr:uid="{00000000-0005-0000-0000-0000F2060000}"/>
    <cellStyle name="常规 226 6" xfId="1721" xr:uid="{00000000-0005-0000-0000-0000F3060000}"/>
    <cellStyle name="常规 226 6 2" xfId="1723" xr:uid="{00000000-0005-0000-0000-0000F4060000}"/>
    <cellStyle name="常规 226 6_Sheet1" xfId="745" xr:uid="{00000000-0005-0000-0000-0000F5060000}"/>
    <cellStyle name="常规 226 7" xfId="1725" xr:uid="{00000000-0005-0000-0000-0000F6060000}"/>
    <cellStyle name="常规 226 7 2" xfId="1727" xr:uid="{00000000-0005-0000-0000-0000F7060000}"/>
    <cellStyle name="常规 226 7_Sheet1" xfId="1729" xr:uid="{00000000-0005-0000-0000-0000F8060000}"/>
    <cellStyle name="常规 226 8" xfId="1733" xr:uid="{00000000-0005-0000-0000-0000F9060000}"/>
    <cellStyle name="常规 226 8 2" xfId="1735" xr:uid="{00000000-0005-0000-0000-0000FA060000}"/>
    <cellStyle name="常规 226 8_Sheet1" xfId="1738" xr:uid="{00000000-0005-0000-0000-0000FB060000}"/>
    <cellStyle name="常规 226 9" xfId="1741" xr:uid="{00000000-0005-0000-0000-0000FC060000}"/>
    <cellStyle name="常规 226 9 2" xfId="1743" xr:uid="{00000000-0005-0000-0000-0000FD060000}"/>
    <cellStyle name="常规 226 9_Sheet1" xfId="1745" xr:uid="{00000000-0005-0000-0000-0000FE060000}"/>
    <cellStyle name="常规 226_Sheet1" xfId="1747" xr:uid="{00000000-0005-0000-0000-0000FF060000}"/>
    <cellStyle name="常规 227" xfId="1232" xr:uid="{00000000-0005-0000-0000-000000070000}"/>
    <cellStyle name="常规 228" xfId="1783" xr:uid="{00000000-0005-0000-0000-000001070000}"/>
    <cellStyle name="常规 228 10" xfId="672" xr:uid="{00000000-0005-0000-0000-000002070000}"/>
    <cellStyle name="常规 228 10 2" xfId="358" xr:uid="{00000000-0005-0000-0000-000003070000}"/>
    <cellStyle name="常规 228 10_Sheet1" xfId="235" xr:uid="{00000000-0005-0000-0000-000004070000}"/>
    <cellStyle name="常规 228 11" xfId="628" xr:uid="{00000000-0005-0000-0000-000005070000}"/>
    <cellStyle name="常规 228 2" xfId="2354" xr:uid="{00000000-0005-0000-0000-000006070000}"/>
    <cellStyle name="常规 228 2 2" xfId="246" xr:uid="{00000000-0005-0000-0000-000007070000}"/>
    <cellStyle name="常规 228 2_Sheet1" xfId="2355" xr:uid="{00000000-0005-0000-0000-000008070000}"/>
    <cellStyle name="常规 228 3" xfId="240" xr:uid="{00000000-0005-0000-0000-000009070000}"/>
    <cellStyle name="常规 228 3 2" xfId="262" xr:uid="{00000000-0005-0000-0000-00000A070000}"/>
    <cellStyle name="常规 228 3_Sheet1" xfId="568" xr:uid="{00000000-0005-0000-0000-00000B070000}"/>
    <cellStyle name="常规 228 4" xfId="811" xr:uid="{00000000-0005-0000-0000-00000C070000}"/>
    <cellStyle name="常规 228 4 2" xfId="47" xr:uid="{00000000-0005-0000-0000-00000D070000}"/>
    <cellStyle name="常规 228 4_Sheet1" xfId="2356" xr:uid="{00000000-0005-0000-0000-00000E070000}"/>
    <cellStyle name="常规 228 5" xfId="2358" xr:uid="{00000000-0005-0000-0000-00000F070000}"/>
    <cellStyle name="常规 228 5 2" xfId="291" xr:uid="{00000000-0005-0000-0000-000010070000}"/>
    <cellStyle name="常规 228 5_Sheet1" xfId="2359" xr:uid="{00000000-0005-0000-0000-000011070000}"/>
    <cellStyle name="常规 228 6" xfId="2361" xr:uid="{00000000-0005-0000-0000-000012070000}"/>
    <cellStyle name="常规 228 6 2" xfId="304" xr:uid="{00000000-0005-0000-0000-000013070000}"/>
    <cellStyle name="常规 228 6_Sheet1" xfId="2362" xr:uid="{00000000-0005-0000-0000-000014070000}"/>
    <cellStyle name="常规 228 7" xfId="2363" xr:uid="{00000000-0005-0000-0000-000015070000}"/>
    <cellStyle name="常规 228 7 2" xfId="325" xr:uid="{00000000-0005-0000-0000-000016070000}"/>
    <cellStyle name="常规 228 7_Sheet1" xfId="1473" xr:uid="{00000000-0005-0000-0000-000017070000}"/>
    <cellStyle name="常规 228 8" xfId="581" xr:uid="{00000000-0005-0000-0000-000018070000}"/>
    <cellStyle name="常规 228 8 2" xfId="1899" xr:uid="{00000000-0005-0000-0000-000019070000}"/>
    <cellStyle name="常规 228 8_Sheet1" xfId="1856" xr:uid="{00000000-0005-0000-0000-00001A070000}"/>
    <cellStyle name="常规 228 9" xfId="2123" xr:uid="{00000000-0005-0000-0000-00001B070000}"/>
    <cellStyle name="常规 228 9 2" xfId="658" xr:uid="{00000000-0005-0000-0000-00001C070000}"/>
    <cellStyle name="常规 228 9_Sheet1" xfId="2364" xr:uid="{00000000-0005-0000-0000-00001D070000}"/>
    <cellStyle name="常规 228_Sheet1" xfId="2365" xr:uid="{00000000-0005-0000-0000-00001E070000}"/>
    <cellStyle name="常规 229" xfId="1787" xr:uid="{00000000-0005-0000-0000-00001F070000}"/>
    <cellStyle name="常规 23" xfId="587" xr:uid="{00000000-0005-0000-0000-000020070000}"/>
    <cellStyle name="常规 23 2" xfId="1794" xr:uid="{00000000-0005-0000-0000-000021070000}"/>
    <cellStyle name="常规 23_Sheet1" xfId="1822" xr:uid="{00000000-0005-0000-0000-000022070000}"/>
    <cellStyle name="常规 230" xfId="525" xr:uid="{00000000-0005-0000-0000-000023070000}"/>
    <cellStyle name="常规 230 10" xfId="1616" xr:uid="{00000000-0005-0000-0000-000024070000}"/>
    <cellStyle name="常规 230 10 2" xfId="1618" xr:uid="{00000000-0005-0000-0000-000025070000}"/>
    <cellStyle name="常规 230 10_Sheet1" xfId="1620" xr:uid="{00000000-0005-0000-0000-000026070000}"/>
    <cellStyle name="常规 230 11" xfId="1622" xr:uid="{00000000-0005-0000-0000-000027070000}"/>
    <cellStyle name="常规 230 2" xfId="1624" xr:uid="{00000000-0005-0000-0000-000028070000}"/>
    <cellStyle name="常规 230 2 2" xfId="1626" xr:uid="{00000000-0005-0000-0000-000029070000}"/>
    <cellStyle name="常规 230 2_Sheet1" xfId="1628" xr:uid="{00000000-0005-0000-0000-00002A070000}"/>
    <cellStyle name="常规 230 3" xfId="1630" xr:uid="{00000000-0005-0000-0000-00002B070000}"/>
    <cellStyle name="常规 230 3 2" xfId="1633" xr:uid="{00000000-0005-0000-0000-00002C070000}"/>
    <cellStyle name="常规 230 3_Sheet1" xfId="1636" xr:uid="{00000000-0005-0000-0000-00002D070000}"/>
    <cellStyle name="常规 230 4" xfId="1638" xr:uid="{00000000-0005-0000-0000-00002E070000}"/>
    <cellStyle name="常规 230 4 2" xfId="1641" xr:uid="{00000000-0005-0000-0000-00002F070000}"/>
    <cellStyle name="常规 230 4_Sheet1" xfId="1644" xr:uid="{00000000-0005-0000-0000-000030070000}"/>
    <cellStyle name="常规 230 5" xfId="1020" xr:uid="{00000000-0005-0000-0000-000031070000}"/>
    <cellStyle name="常规 230 5 2" xfId="1646" xr:uid="{00000000-0005-0000-0000-000032070000}"/>
    <cellStyle name="常规 230 5_Sheet1" xfId="1642" xr:uid="{00000000-0005-0000-0000-000033070000}"/>
    <cellStyle name="常规 230 6" xfId="1648" xr:uid="{00000000-0005-0000-0000-000034070000}"/>
    <cellStyle name="常规 230 6 2" xfId="1650" xr:uid="{00000000-0005-0000-0000-000035070000}"/>
    <cellStyle name="常规 230 6_Sheet1" xfId="536" xr:uid="{00000000-0005-0000-0000-000036070000}"/>
    <cellStyle name="常规 230 7" xfId="1652" xr:uid="{00000000-0005-0000-0000-000037070000}"/>
    <cellStyle name="常规 230 7 2" xfId="1654" xr:uid="{00000000-0005-0000-0000-000038070000}"/>
    <cellStyle name="常规 230 7_Sheet1" xfId="1656" xr:uid="{00000000-0005-0000-0000-000039070000}"/>
    <cellStyle name="常规 230 8" xfId="1659" xr:uid="{00000000-0005-0000-0000-00003A070000}"/>
    <cellStyle name="常规 230 8 2" xfId="1661" xr:uid="{00000000-0005-0000-0000-00003B070000}"/>
    <cellStyle name="常规 230 8_Sheet1" xfId="1663" xr:uid="{00000000-0005-0000-0000-00003C070000}"/>
    <cellStyle name="常规 230 9" xfId="1666" xr:uid="{00000000-0005-0000-0000-00003D070000}"/>
    <cellStyle name="常规 230 9 2" xfId="1668" xr:uid="{00000000-0005-0000-0000-00003E070000}"/>
    <cellStyle name="常规 230 9_Sheet1" xfId="1670" xr:uid="{00000000-0005-0000-0000-00003F070000}"/>
    <cellStyle name="常规 230_Sheet1" xfId="1672" xr:uid="{00000000-0005-0000-0000-000040070000}"/>
    <cellStyle name="常规 231" xfId="1676" xr:uid="{00000000-0005-0000-0000-000041070000}"/>
    <cellStyle name="常规 232" xfId="1233" xr:uid="{00000000-0005-0000-0000-000042070000}"/>
    <cellStyle name="常规 233" xfId="1784" xr:uid="{00000000-0005-0000-0000-000043070000}"/>
    <cellStyle name="常规 234" xfId="1788" xr:uid="{00000000-0005-0000-0000-000044070000}"/>
    <cellStyle name="常规 234 10" xfId="25" xr:uid="{00000000-0005-0000-0000-000045070000}"/>
    <cellStyle name="常规 234 10 2" xfId="802" xr:uid="{00000000-0005-0000-0000-000046070000}"/>
    <cellStyle name="常规 234 10_Sheet1" xfId="696" xr:uid="{00000000-0005-0000-0000-000047070000}"/>
    <cellStyle name="常规 234 11" xfId="155" xr:uid="{00000000-0005-0000-0000-000048070000}"/>
    <cellStyle name="常规 234 2" xfId="2367" xr:uid="{00000000-0005-0000-0000-000049070000}"/>
    <cellStyle name="常规 234 2 2" xfId="2368" xr:uid="{00000000-0005-0000-0000-00004A070000}"/>
    <cellStyle name="常规 234 2_Sheet1" xfId="2369" xr:uid="{00000000-0005-0000-0000-00004B070000}"/>
    <cellStyle name="常规 234 3" xfId="2370" xr:uid="{00000000-0005-0000-0000-00004C070000}"/>
    <cellStyle name="常规 234 3 2" xfId="2371" xr:uid="{00000000-0005-0000-0000-00004D070000}"/>
    <cellStyle name="常规 234 3_Sheet1" xfId="260" xr:uid="{00000000-0005-0000-0000-00004E070000}"/>
    <cellStyle name="常规 234 4" xfId="2372" xr:uid="{00000000-0005-0000-0000-00004F070000}"/>
    <cellStyle name="常规 234 4 2" xfId="2173" xr:uid="{00000000-0005-0000-0000-000050070000}"/>
    <cellStyle name="常规 234 4_Sheet1" xfId="174" xr:uid="{00000000-0005-0000-0000-000051070000}"/>
    <cellStyle name="常规 234 5" xfId="2373" xr:uid="{00000000-0005-0000-0000-000052070000}"/>
    <cellStyle name="常规 234 5 2" xfId="2374" xr:uid="{00000000-0005-0000-0000-000053070000}"/>
    <cellStyle name="常规 234 5_Sheet1" xfId="2375" xr:uid="{00000000-0005-0000-0000-000054070000}"/>
    <cellStyle name="常规 234 6" xfId="2376" xr:uid="{00000000-0005-0000-0000-000055070000}"/>
    <cellStyle name="常规 234 6 2" xfId="2214" xr:uid="{00000000-0005-0000-0000-000056070000}"/>
    <cellStyle name="常规 234 6_Sheet1" xfId="1378" xr:uid="{00000000-0005-0000-0000-000057070000}"/>
    <cellStyle name="常规 234 7" xfId="2377" xr:uid="{00000000-0005-0000-0000-000058070000}"/>
    <cellStyle name="常规 234 7 2" xfId="2335" xr:uid="{00000000-0005-0000-0000-000059070000}"/>
    <cellStyle name="常规 234 7_Sheet1" xfId="2378" xr:uid="{00000000-0005-0000-0000-00005A070000}"/>
    <cellStyle name="常规 234 8" xfId="2379" xr:uid="{00000000-0005-0000-0000-00005B070000}"/>
    <cellStyle name="常规 234 8 2" xfId="2252" xr:uid="{00000000-0005-0000-0000-00005C070000}"/>
    <cellStyle name="常规 234 8_Sheet1" xfId="2380" xr:uid="{00000000-0005-0000-0000-00005D070000}"/>
    <cellStyle name="常规 234 9" xfId="2126" xr:uid="{00000000-0005-0000-0000-00005E070000}"/>
    <cellStyle name="常规 234 9 2" xfId="2279" xr:uid="{00000000-0005-0000-0000-00005F070000}"/>
    <cellStyle name="常规 234 9_Sheet1" xfId="2381" xr:uid="{00000000-0005-0000-0000-000060070000}"/>
    <cellStyle name="常规 234_Sheet1" xfId="1036" xr:uid="{00000000-0005-0000-0000-000061070000}"/>
    <cellStyle name="常规 235" xfId="1825" xr:uid="{00000000-0005-0000-0000-000062070000}"/>
    <cellStyle name="常规 236" xfId="1829" xr:uid="{00000000-0005-0000-0000-000063070000}"/>
    <cellStyle name="常规 237" xfId="1833" xr:uid="{00000000-0005-0000-0000-000064070000}"/>
    <cellStyle name="常规 238" xfId="1838" xr:uid="{00000000-0005-0000-0000-000065070000}"/>
    <cellStyle name="常规 238 10" xfId="2056" xr:uid="{00000000-0005-0000-0000-000066070000}"/>
    <cellStyle name="常规 238 10 2" xfId="2059" xr:uid="{00000000-0005-0000-0000-000067070000}"/>
    <cellStyle name="常规 238 10_Sheet1" xfId="2062" xr:uid="{00000000-0005-0000-0000-000068070000}"/>
    <cellStyle name="常规 238 11" xfId="2065" xr:uid="{00000000-0005-0000-0000-000069070000}"/>
    <cellStyle name="常规 238 2" xfId="2067" xr:uid="{00000000-0005-0000-0000-00006A070000}"/>
    <cellStyle name="常规 238 2 2" xfId="2070" xr:uid="{00000000-0005-0000-0000-00006B070000}"/>
    <cellStyle name="常规 238 2_Sheet1" xfId="611" xr:uid="{00000000-0005-0000-0000-00006C070000}"/>
    <cellStyle name="常规 238 3" xfId="879" xr:uid="{00000000-0005-0000-0000-00006D070000}"/>
    <cellStyle name="常规 238 3 2" xfId="883" xr:uid="{00000000-0005-0000-0000-00006E070000}"/>
    <cellStyle name="常规 238 3_Sheet1" xfId="888" xr:uid="{00000000-0005-0000-0000-00006F070000}"/>
    <cellStyle name="常规 238 4" xfId="892" xr:uid="{00000000-0005-0000-0000-000070070000}"/>
    <cellStyle name="常规 238 4 2" xfId="1226" xr:uid="{00000000-0005-0000-0000-000071070000}"/>
    <cellStyle name="常规 238 4_Sheet1" xfId="2072" xr:uid="{00000000-0005-0000-0000-000072070000}"/>
    <cellStyle name="常规 238 5" xfId="2074" xr:uid="{00000000-0005-0000-0000-000073070000}"/>
    <cellStyle name="常规 238 5 2" xfId="615" xr:uid="{00000000-0005-0000-0000-000074070000}"/>
    <cellStyle name="常规 238 5_Sheet1" xfId="2076" xr:uid="{00000000-0005-0000-0000-000075070000}"/>
    <cellStyle name="常规 238 6" xfId="2079" xr:uid="{00000000-0005-0000-0000-000076070000}"/>
    <cellStyle name="常规 238 6 2" xfId="2081" xr:uid="{00000000-0005-0000-0000-000077070000}"/>
    <cellStyle name="常规 238 6_Sheet1" xfId="2083" xr:uid="{00000000-0005-0000-0000-000078070000}"/>
    <cellStyle name="常规 238 7" xfId="2085" xr:uid="{00000000-0005-0000-0000-000079070000}"/>
    <cellStyle name="常规 238 7 2" xfId="2087" xr:uid="{00000000-0005-0000-0000-00007A070000}"/>
    <cellStyle name="常规 238 7_Sheet1" xfId="2090" xr:uid="{00000000-0005-0000-0000-00007B070000}"/>
    <cellStyle name="常规 238 8" xfId="2092" xr:uid="{00000000-0005-0000-0000-00007C070000}"/>
    <cellStyle name="常规 238 8 2" xfId="2096" xr:uid="{00000000-0005-0000-0000-00007D070000}"/>
    <cellStyle name="常规 238 8_Sheet1" xfId="2098" xr:uid="{00000000-0005-0000-0000-00007E070000}"/>
    <cellStyle name="常规 238 9" xfId="2100" xr:uid="{00000000-0005-0000-0000-00007F070000}"/>
    <cellStyle name="常规 238 9 2" xfId="93" xr:uid="{00000000-0005-0000-0000-000080070000}"/>
    <cellStyle name="常规 238 9_Sheet1" xfId="2102" xr:uid="{00000000-0005-0000-0000-000081070000}"/>
    <cellStyle name="常规 238_Sheet1" xfId="2104" xr:uid="{00000000-0005-0000-0000-000082070000}"/>
    <cellStyle name="常规 239" xfId="1843" xr:uid="{00000000-0005-0000-0000-000083070000}"/>
    <cellStyle name="常规 24" xfId="1900" xr:uid="{00000000-0005-0000-0000-000084070000}"/>
    <cellStyle name="常规 24 2" xfId="1903" xr:uid="{00000000-0005-0000-0000-000085070000}"/>
    <cellStyle name="常规 24_Sheet1" xfId="1905" xr:uid="{00000000-0005-0000-0000-000086070000}"/>
    <cellStyle name="常规 240" xfId="1826" xr:uid="{00000000-0005-0000-0000-000087070000}"/>
    <cellStyle name="常规 240 10" xfId="964" xr:uid="{00000000-0005-0000-0000-000088070000}"/>
    <cellStyle name="常规 240 10 2" xfId="967" xr:uid="{00000000-0005-0000-0000-000089070000}"/>
    <cellStyle name="常规 240 10_Sheet1" xfId="972" xr:uid="{00000000-0005-0000-0000-00008A070000}"/>
    <cellStyle name="常规 240 11" xfId="975" xr:uid="{00000000-0005-0000-0000-00008B070000}"/>
    <cellStyle name="常规 240 2" xfId="1907" xr:uid="{00000000-0005-0000-0000-00008C070000}"/>
    <cellStyle name="常规 240 2 2" xfId="1909" xr:uid="{00000000-0005-0000-0000-00008D070000}"/>
    <cellStyle name="常规 240 2_Sheet1" xfId="1911" xr:uid="{00000000-0005-0000-0000-00008E070000}"/>
    <cellStyle name="常规 240 3" xfId="1913" xr:uid="{00000000-0005-0000-0000-00008F070000}"/>
    <cellStyle name="常规 240 3 2" xfId="1915" xr:uid="{00000000-0005-0000-0000-000090070000}"/>
    <cellStyle name="常规 240 3_Sheet1" xfId="363" xr:uid="{00000000-0005-0000-0000-000091070000}"/>
    <cellStyle name="常规 240 4" xfId="1917" xr:uid="{00000000-0005-0000-0000-000092070000}"/>
    <cellStyle name="常规 240 4 2" xfId="1919" xr:uid="{00000000-0005-0000-0000-000093070000}"/>
    <cellStyle name="常规 240 4_Sheet1" xfId="1921" xr:uid="{00000000-0005-0000-0000-000094070000}"/>
    <cellStyle name="常规 240 5" xfId="1923" xr:uid="{00000000-0005-0000-0000-000095070000}"/>
    <cellStyle name="常规 240 5 2" xfId="1925" xr:uid="{00000000-0005-0000-0000-000096070000}"/>
    <cellStyle name="常规 240 5_Sheet1" xfId="1927" xr:uid="{00000000-0005-0000-0000-000097070000}"/>
    <cellStyle name="常规 240 6" xfId="1929" xr:uid="{00000000-0005-0000-0000-000098070000}"/>
    <cellStyle name="常规 240 6 2" xfId="1932" xr:uid="{00000000-0005-0000-0000-000099070000}"/>
    <cellStyle name="常规 240 6_Sheet1" xfId="1934" xr:uid="{00000000-0005-0000-0000-00009A070000}"/>
    <cellStyle name="常规 240 7" xfId="1937" xr:uid="{00000000-0005-0000-0000-00009B070000}"/>
    <cellStyle name="常规 240 7 2" xfId="1939" xr:uid="{00000000-0005-0000-0000-00009C070000}"/>
    <cellStyle name="常规 240 7_Sheet1" xfId="1941" xr:uid="{00000000-0005-0000-0000-00009D070000}"/>
    <cellStyle name="常规 240 8" xfId="1943" xr:uid="{00000000-0005-0000-0000-00009E070000}"/>
    <cellStyle name="常规 240 8 2" xfId="1945" xr:uid="{00000000-0005-0000-0000-00009F070000}"/>
    <cellStyle name="常规 240 8_Sheet1" xfId="1947" xr:uid="{00000000-0005-0000-0000-0000A0070000}"/>
    <cellStyle name="常规 240 9" xfId="1512" xr:uid="{00000000-0005-0000-0000-0000A1070000}"/>
    <cellStyle name="常规 240 9 2" xfId="1949" xr:uid="{00000000-0005-0000-0000-0000A2070000}"/>
    <cellStyle name="常规 240 9_Sheet1" xfId="1951" xr:uid="{00000000-0005-0000-0000-0000A3070000}"/>
    <cellStyle name="常规 240_Sheet1" xfId="1953" xr:uid="{00000000-0005-0000-0000-0000A4070000}"/>
    <cellStyle name="常规 241" xfId="1830" xr:uid="{00000000-0005-0000-0000-0000A5070000}"/>
    <cellStyle name="常规 241 10" xfId="1182" xr:uid="{00000000-0005-0000-0000-0000A6070000}"/>
    <cellStyle name="常规 241 10 2" xfId="1186" xr:uid="{00000000-0005-0000-0000-0000A7070000}"/>
    <cellStyle name="常规 241 10_Sheet1" xfId="1190" xr:uid="{00000000-0005-0000-0000-0000A8070000}"/>
    <cellStyle name="常规 241 11" xfId="1194" xr:uid="{00000000-0005-0000-0000-0000A9070000}"/>
    <cellStyle name="常规 241 2" xfId="1955" xr:uid="{00000000-0005-0000-0000-0000AA070000}"/>
    <cellStyle name="常规 241 2 2" xfId="1957" xr:uid="{00000000-0005-0000-0000-0000AB070000}"/>
    <cellStyle name="常规 241 2_Sheet1" xfId="1959" xr:uid="{00000000-0005-0000-0000-0000AC070000}"/>
    <cellStyle name="常规 241 3" xfId="982" xr:uid="{00000000-0005-0000-0000-0000AD070000}"/>
    <cellStyle name="常规 241 3 2" xfId="1961" xr:uid="{00000000-0005-0000-0000-0000AE070000}"/>
    <cellStyle name="常规 241 3_Sheet1" xfId="1963" xr:uid="{00000000-0005-0000-0000-0000AF070000}"/>
    <cellStyle name="常规 241 4" xfId="1965" xr:uid="{00000000-0005-0000-0000-0000B0070000}"/>
    <cellStyle name="常规 241 4 2" xfId="1968" xr:uid="{00000000-0005-0000-0000-0000B1070000}"/>
    <cellStyle name="常规 241 4_Sheet1" xfId="1970" xr:uid="{00000000-0005-0000-0000-0000B2070000}"/>
    <cellStyle name="常规 241 5" xfId="1972" xr:uid="{00000000-0005-0000-0000-0000B3070000}"/>
    <cellStyle name="常规 241 5 2" xfId="1974" xr:uid="{00000000-0005-0000-0000-0000B4070000}"/>
    <cellStyle name="常规 241 5_Sheet1" xfId="1809" xr:uid="{00000000-0005-0000-0000-0000B5070000}"/>
    <cellStyle name="常规 241 6" xfId="1976" xr:uid="{00000000-0005-0000-0000-0000B6070000}"/>
    <cellStyle name="常规 241 6 2" xfId="1978" xr:uid="{00000000-0005-0000-0000-0000B7070000}"/>
    <cellStyle name="常规 241 6_Sheet1" xfId="1980" xr:uid="{00000000-0005-0000-0000-0000B8070000}"/>
    <cellStyle name="常规 241 7" xfId="1982" xr:uid="{00000000-0005-0000-0000-0000B9070000}"/>
    <cellStyle name="常规 241 7 2" xfId="1984" xr:uid="{00000000-0005-0000-0000-0000BA070000}"/>
    <cellStyle name="常规 241 7_Sheet1" xfId="1986" xr:uid="{00000000-0005-0000-0000-0000BB070000}"/>
    <cellStyle name="常规 241 8" xfId="1988" xr:uid="{00000000-0005-0000-0000-0000BC070000}"/>
    <cellStyle name="常规 241 8 2" xfId="1990" xr:uid="{00000000-0005-0000-0000-0000BD070000}"/>
    <cellStyle name="常规 241 8_Sheet1" xfId="1992" xr:uid="{00000000-0005-0000-0000-0000BE070000}"/>
    <cellStyle name="常规 241 9" xfId="1994" xr:uid="{00000000-0005-0000-0000-0000BF070000}"/>
    <cellStyle name="常规 241 9 2" xfId="1996" xr:uid="{00000000-0005-0000-0000-0000C0070000}"/>
    <cellStyle name="常规 241 9_Sheet1" xfId="44" xr:uid="{00000000-0005-0000-0000-0000C1070000}"/>
    <cellStyle name="常规 241_Sheet1" xfId="991" xr:uid="{00000000-0005-0000-0000-0000C2070000}"/>
    <cellStyle name="常规 242" xfId="1834" xr:uid="{00000000-0005-0000-0000-0000C3070000}"/>
    <cellStyle name="常规 242 10" xfId="1999" xr:uid="{00000000-0005-0000-0000-0000C4070000}"/>
    <cellStyle name="常规 242 10 2" xfId="2002" xr:uid="{00000000-0005-0000-0000-0000C5070000}"/>
    <cellStyle name="常规 242 10_Sheet1" xfId="2005" xr:uid="{00000000-0005-0000-0000-0000C6070000}"/>
    <cellStyle name="常规 242 11" xfId="2008" xr:uid="{00000000-0005-0000-0000-0000C7070000}"/>
    <cellStyle name="常规 242 2" xfId="2010" xr:uid="{00000000-0005-0000-0000-0000C8070000}"/>
    <cellStyle name="常规 242 2 2" xfId="2013" xr:uid="{00000000-0005-0000-0000-0000C9070000}"/>
    <cellStyle name="常规 242 2_Sheet1" xfId="2015" xr:uid="{00000000-0005-0000-0000-0000CA070000}"/>
    <cellStyle name="常规 242 3" xfId="2017" xr:uid="{00000000-0005-0000-0000-0000CB070000}"/>
    <cellStyle name="常规 242 3 2" xfId="2019" xr:uid="{00000000-0005-0000-0000-0000CC070000}"/>
    <cellStyle name="常规 242 3_Sheet1" xfId="1561" xr:uid="{00000000-0005-0000-0000-0000CD070000}"/>
    <cellStyle name="常规 242 4" xfId="2021" xr:uid="{00000000-0005-0000-0000-0000CE070000}"/>
    <cellStyle name="常规 242 4 2" xfId="2023" xr:uid="{00000000-0005-0000-0000-0000CF070000}"/>
    <cellStyle name="常规 242 4_Sheet1" xfId="2025" xr:uid="{00000000-0005-0000-0000-0000D0070000}"/>
    <cellStyle name="常规 242 5" xfId="2027" xr:uid="{00000000-0005-0000-0000-0000D1070000}"/>
    <cellStyle name="常规 242 5 2" xfId="2029" xr:uid="{00000000-0005-0000-0000-0000D2070000}"/>
    <cellStyle name="常规 242 5_Sheet1" xfId="2031" xr:uid="{00000000-0005-0000-0000-0000D3070000}"/>
    <cellStyle name="常规 242 6" xfId="2034" xr:uid="{00000000-0005-0000-0000-0000D4070000}"/>
    <cellStyle name="常规 242 6 2" xfId="1468" xr:uid="{00000000-0005-0000-0000-0000D5070000}"/>
    <cellStyle name="常规 242 6_Sheet1" xfId="2036" xr:uid="{00000000-0005-0000-0000-0000D6070000}"/>
    <cellStyle name="常规 242 7" xfId="2038" xr:uid="{00000000-0005-0000-0000-0000D7070000}"/>
    <cellStyle name="常规 242 7 2" xfId="2040" xr:uid="{00000000-0005-0000-0000-0000D8070000}"/>
    <cellStyle name="常规 242 7_Sheet1" xfId="2042" xr:uid="{00000000-0005-0000-0000-0000D9070000}"/>
    <cellStyle name="常规 242 8" xfId="2044" xr:uid="{00000000-0005-0000-0000-0000DA070000}"/>
    <cellStyle name="常规 242 8 2" xfId="2046" xr:uid="{00000000-0005-0000-0000-0000DB070000}"/>
    <cellStyle name="常规 242 8_Sheet1" xfId="749" xr:uid="{00000000-0005-0000-0000-0000DC070000}"/>
    <cellStyle name="常规 242 9" xfId="1614" xr:uid="{00000000-0005-0000-0000-0000DD070000}"/>
    <cellStyle name="常规 242 9 2" xfId="2048" xr:uid="{00000000-0005-0000-0000-0000DE070000}"/>
    <cellStyle name="常规 242 9_Sheet1" xfId="2050" xr:uid="{00000000-0005-0000-0000-0000DF070000}"/>
    <cellStyle name="常规 242_Sheet1" xfId="2052" xr:uid="{00000000-0005-0000-0000-0000E0070000}"/>
    <cellStyle name="常规 243" xfId="1839" xr:uid="{00000000-0005-0000-0000-0000E1070000}"/>
    <cellStyle name="常规 244" xfId="1844" xr:uid="{00000000-0005-0000-0000-0000E2070000}"/>
    <cellStyle name="常规 245" xfId="39" xr:uid="{00000000-0005-0000-0000-0000E3070000}"/>
    <cellStyle name="常规 246" xfId="2107" xr:uid="{00000000-0005-0000-0000-0000E4070000}"/>
    <cellStyle name="常规 247" xfId="2132" xr:uid="{00000000-0005-0000-0000-0000E5070000}"/>
    <cellStyle name="常规 248" xfId="2136" xr:uid="{00000000-0005-0000-0000-0000E6070000}"/>
    <cellStyle name="常规 249" xfId="1680" xr:uid="{00000000-0005-0000-0000-0000E7070000}"/>
    <cellStyle name="常规 25" xfId="2382" xr:uid="{00000000-0005-0000-0000-0000E8070000}"/>
    <cellStyle name="常规 25 2" xfId="2386" xr:uid="{00000000-0005-0000-0000-0000E9070000}"/>
    <cellStyle name="常规 25_Sheet1" xfId="2387" xr:uid="{00000000-0005-0000-0000-0000EA070000}"/>
    <cellStyle name="常规 250" xfId="38" xr:uid="{00000000-0005-0000-0000-0000EB070000}"/>
    <cellStyle name="常规 251" xfId="2108" xr:uid="{00000000-0005-0000-0000-0000EC070000}"/>
    <cellStyle name="常规 252" xfId="2133" xr:uid="{00000000-0005-0000-0000-0000ED070000}"/>
    <cellStyle name="常规 253" xfId="2137" xr:uid="{00000000-0005-0000-0000-0000EE070000}"/>
    <cellStyle name="常规 254" xfId="1681" xr:uid="{00000000-0005-0000-0000-0000EF070000}"/>
    <cellStyle name="常规 255" xfId="1693" xr:uid="{00000000-0005-0000-0000-0000F0070000}"/>
    <cellStyle name="常规 256" xfId="2388" xr:uid="{00000000-0005-0000-0000-0000F1070000}"/>
    <cellStyle name="常规 257" xfId="778" xr:uid="{00000000-0005-0000-0000-0000F2070000}"/>
    <cellStyle name="常规 258" xfId="2390" xr:uid="{00000000-0005-0000-0000-0000F3070000}"/>
    <cellStyle name="常规 259" xfId="2392" xr:uid="{00000000-0005-0000-0000-0000F4070000}"/>
    <cellStyle name="常规 26" xfId="2394" xr:uid="{00000000-0005-0000-0000-0000F5070000}"/>
    <cellStyle name="常规 26 2" xfId="16" xr:uid="{00000000-0005-0000-0000-0000F6070000}"/>
    <cellStyle name="常规 26_Sheet1" xfId="2397" xr:uid="{00000000-0005-0000-0000-0000F7070000}"/>
    <cellStyle name="常规 260" xfId="1694" xr:uid="{00000000-0005-0000-0000-0000F8070000}"/>
    <cellStyle name="常规 261" xfId="2389" xr:uid="{00000000-0005-0000-0000-0000F9070000}"/>
    <cellStyle name="常规 262" xfId="779" xr:uid="{00000000-0005-0000-0000-0000FA070000}"/>
    <cellStyle name="常规 263" xfId="2391" xr:uid="{00000000-0005-0000-0000-0000FB070000}"/>
    <cellStyle name="常规 264" xfId="2393" xr:uid="{00000000-0005-0000-0000-0000FC070000}"/>
    <cellStyle name="常规 265" xfId="2411" xr:uid="{00000000-0005-0000-0000-0000FD070000}"/>
    <cellStyle name="常规 266" xfId="3237" xr:uid="{00000000-0005-0000-0000-0000FE070000}"/>
    <cellStyle name="常规 267" xfId="3279" xr:uid="{00000000-0005-0000-0000-0000FF070000}"/>
    <cellStyle name="常规 268" xfId="3159" xr:uid="{00000000-0005-0000-0000-000000080000}"/>
    <cellStyle name="常规 269" xfId="3188" xr:uid="{00000000-0005-0000-0000-000001080000}"/>
    <cellStyle name="常规 27" xfId="2399" xr:uid="{00000000-0005-0000-0000-000002080000}"/>
    <cellStyle name="常规 27 2" xfId="2401" xr:uid="{00000000-0005-0000-0000-000003080000}"/>
    <cellStyle name="常规 27_Sheet1" xfId="2402" xr:uid="{00000000-0005-0000-0000-000004080000}"/>
    <cellStyle name="常规 270" xfId="3186" xr:uid="{00000000-0005-0000-0000-000005080000}"/>
    <cellStyle name="常规 271" xfId="3173" xr:uid="{00000000-0005-0000-0000-000006080000}"/>
    <cellStyle name="常规 272" xfId="3161" xr:uid="{00000000-0005-0000-0000-000007080000}"/>
    <cellStyle name="常规 273" xfId="3167" xr:uid="{00000000-0005-0000-0000-000008080000}"/>
    <cellStyle name="常规 274" xfId="3280" xr:uid="{00000000-0005-0000-0000-000009080000}"/>
    <cellStyle name="常规 275" xfId="3169" xr:uid="{00000000-0005-0000-0000-00000A080000}"/>
    <cellStyle name="常规 276" xfId="3436" xr:uid="{00000000-0005-0000-0000-00000B080000}"/>
    <cellStyle name="常规 277" xfId="3465" xr:uid="{00000000-0005-0000-0000-00000C080000}"/>
    <cellStyle name="常规 278" xfId="4306" xr:uid="{00000000-0005-0000-0000-00000D080000}"/>
    <cellStyle name="常规 279" xfId="4676" xr:uid="{00000000-0005-0000-0000-00000E080000}"/>
    <cellStyle name="常规 28" xfId="2403" xr:uid="{00000000-0005-0000-0000-00000F080000}"/>
    <cellStyle name="常规 28 2" xfId="2405" xr:uid="{00000000-0005-0000-0000-000010080000}"/>
    <cellStyle name="常规 28_Sheet1" xfId="2406" xr:uid="{00000000-0005-0000-0000-000011080000}"/>
    <cellStyle name="常规 280" xfId="6413" xr:uid="{00000000-0005-0000-0000-000012080000}"/>
    <cellStyle name="常规 29" xfId="2407" xr:uid="{00000000-0005-0000-0000-000013080000}"/>
    <cellStyle name="常规 29 2" xfId="2409" xr:uid="{00000000-0005-0000-0000-000014080000}"/>
    <cellStyle name="常规 29_Sheet1" xfId="2410" xr:uid="{00000000-0005-0000-0000-000015080000}"/>
    <cellStyle name="常规 3" xfId="2" xr:uid="{00000000-0005-0000-0000-000016080000}"/>
    <cellStyle name="常规 3 10" xfId="2413" xr:uid="{00000000-0005-0000-0000-000017080000}"/>
    <cellStyle name="常规 3 10 2" xfId="2414" xr:uid="{00000000-0005-0000-0000-000018080000}"/>
    <cellStyle name="常规 3 10_Sheet1" xfId="2415" xr:uid="{00000000-0005-0000-0000-000019080000}"/>
    <cellStyle name="常规 3 11" xfId="2416" xr:uid="{00000000-0005-0000-0000-00001A080000}"/>
    <cellStyle name="常规 3 12" xfId="2417" xr:uid="{00000000-0005-0000-0000-00001B080000}"/>
    <cellStyle name="常规 3 13" xfId="2418" xr:uid="{00000000-0005-0000-0000-00001C080000}"/>
    <cellStyle name="常规 3 14" xfId="1791" xr:uid="{00000000-0005-0000-0000-00001D080000}"/>
    <cellStyle name="常规 3 15" xfId="2419" xr:uid="{00000000-0005-0000-0000-00001E080000}"/>
    <cellStyle name="常规 3 16" xfId="2422" xr:uid="{00000000-0005-0000-0000-00001F080000}"/>
    <cellStyle name="常规 3 17" xfId="2423" xr:uid="{00000000-0005-0000-0000-000020080000}"/>
    <cellStyle name="常规 3 18" xfId="2424" xr:uid="{00000000-0005-0000-0000-000021080000}"/>
    <cellStyle name="常规 3 19" xfId="2425" xr:uid="{00000000-0005-0000-0000-000022080000}"/>
    <cellStyle name="常规 3 2" xfId="2426" xr:uid="{00000000-0005-0000-0000-000023080000}"/>
    <cellStyle name="常规 3 2 2" xfId="2427" xr:uid="{00000000-0005-0000-0000-000024080000}"/>
    <cellStyle name="常规 3 2 2 2" xfId="2428" xr:uid="{00000000-0005-0000-0000-000025080000}"/>
    <cellStyle name="常规 3 2 2 3" xfId="2429" xr:uid="{00000000-0005-0000-0000-000026080000}"/>
    <cellStyle name="常规 3 2 3" xfId="2430" xr:uid="{00000000-0005-0000-0000-000027080000}"/>
    <cellStyle name="常规 3 2 4" xfId="2433" xr:uid="{00000000-0005-0000-0000-000028080000}"/>
    <cellStyle name="常规 3 2_Sheet1" xfId="73" xr:uid="{00000000-0005-0000-0000-000029080000}"/>
    <cellStyle name="常规 3 20" xfId="2420" xr:uid="{00000000-0005-0000-0000-00002A080000}"/>
    <cellStyle name="常规 3 3" xfId="1438" xr:uid="{00000000-0005-0000-0000-00002B080000}"/>
    <cellStyle name="常规 3 3 2" xfId="2434" xr:uid="{00000000-0005-0000-0000-00002C080000}"/>
    <cellStyle name="常规 3 3 3" xfId="1479" xr:uid="{00000000-0005-0000-0000-00002D080000}"/>
    <cellStyle name="常规 3 3_Sheet1" xfId="2435" xr:uid="{00000000-0005-0000-0000-00002E080000}"/>
    <cellStyle name="常规 3 4" xfId="2436" xr:uid="{00000000-0005-0000-0000-00002F080000}"/>
    <cellStyle name="常规 3 4 2" xfId="2437" xr:uid="{00000000-0005-0000-0000-000030080000}"/>
    <cellStyle name="常规 3 4_Sheet1" xfId="2438" xr:uid="{00000000-0005-0000-0000-000031080000}"/>
    <cellStyle name="常规 3 5" xfId="579" xr:uid="{00000000-0005-0000-0000-000032080000}"/>
    <cellStyle name="常规 3 5 2" xfId="2439" xr:uid="{00000000-0005-0000-0000-000033080000}"/>
    <cellStyle name="常规 3 5_Sheet1" xfId="2440" xr:uid="{00000000-0005-0000-0000-000034080000}"/>
    <cellStyle name="常规 3 6" xfId="2441" xr:uid="{00000000-0005-0000-0000-000035080000}"/>
    <cellStyle name="常规 3 6 2" xfId="2442" xr:uid="{00000000-0005-0000-0000-000036080000}"/>
    <cellStyle name="常规 3 6_Sheet1" xfId="2443" xr:uid="{00000000-0005-0000-0000-000037080000}"/>
    <cellStyle name="常规 3 7" xfId="2444" xr:uid="{00000000-0005-0000-0000-000038080000}"/>
    <cellStyle name="常规 3 7 2" xfId="2447" xr:uid="{00000000-0005-0000-0000-000039080000}"/>
    <cellStyle name="常规 3 7_Sheet1" xfId="2448" xr:uid="{00000000-0005-0000-0000-00003A080000}"/>
    <cellStyle name="常规 3 8" xfId="2449" xr:uid="{00000000-0005-0000-0000-00003B080000}"/>
    <cellStyle name="常规 3 8 2" xfId="2450" xr:uid="{00000000-0005-0000-0000-00003C080000}"/>
    <cellStyle name="常规 3 8_Sheet1" xfId="2451" xr:uid="{00000000-0005-0000-0000-00003D080000}"/>
    <cellStyle name="常规 3 9" xfId="2452" xr:uid="{00000000-0005-0000-0000-00003E080000}"/>
    <cellStyle name="常规 3 9 2" xfId="2453" xr:uid="{00000000-0005-0000-0000-00003F080000}"/>
    <cellStyle name="常规 3 9_Sheet1" xfId="2454" xr:uid="{00000000-0005-0000-0000-000040080000}"/>
    <cellStyle name="常规 3_Sheet1" xfId="2455" xr:uid="{00000000-0005-0000-0000-000041080000}"/>
    <cellStyle name="常规 30" xfId="2383" xr:uid="{00000000-0005-0000-0000-000042080000}"/>
    <cellStyle name="常规 31" xfId="2395" xr:uid="{00000000-0005-0000-0000-000043080000}"/>
    <cellStyle name="常规 31 2" xfId="17" xr:uid="{00000000-0005-0000-0000-000044080000}"/>
    <cellStyle name="常规 31_Sheet1" xfId="2398" xr:uid="{00000000-0005-0000-0000-000045080000}"/>
    <cellStyle name="常规 32" xfId="2400" xr:uid="{00000000-0005-0000-0000-000046080000}"/>
    <cellStyle name="常规 33" xfId="2404" xr:uid="{00000000-0005-0000-0000-000047080000}"/>
    <cellStyle name="常规 34" xfId="2408" xr:uid="{00000000-0005-0000-0000-000048080000}"/>
    <cellStyle name="常规 35" xfId="2456" xr:uid="{00000000-0005-0000-0000-000049080000}"/>
    <cellStyle name="常规 36" xfId="2458" xr:uid="{00000000-0005-0000-0000-00004A080000}"/>
    <cellStyle name="常规 37" xfId="2460" xr:uid="{00000000-0005-0000-0000-00004B080000}"/>
    <cellStyle name="常规 38" xfId="823" xr:uid="{00000000-0005-0000-0000-00004C080000}"/>
    <cellStyle name="常规 39" xfId="7" xr:uid="{00000000-0005-0000-0000-00004D080000}"/>
    <cellStyle name="常规 4" xfId="2462" xr:uid="{00000000-0005-0000-0000-00004E080000}"/>
    <cellStyle name="常规 4 10" xfId="2464" xr:uid="{00000000-0005-0000-0000-00004F080000}"/>
    <cellStyle name="常规 4 10 2" xfId="2465" xr:uid="{00000000-0005-0000-0000-000050080000}"/>
    <cellStyle name="常规 4 10_Sheet1" xfId="2466" xr:uid="{00000000-0005-0000-0000-000051080000}"/>
    <cellStyle name="常规 4 11" xfId="2467" xr:uid="{00000000-0005-0000-0000-000052080000}"/>
    <cellStyle name="常规 4 12" xfId="28" xr:uid="{00000000-0005-0000-0000-000053080000}"/>
    <cellStyle name="常规 4 13" xfId="2468" xr:uid="{00000000-0005-0000-0000-000054080000}"/>
    <cellStyle name="常规 4 14" xfId="2470" xr:uid="{00000000-0005-0000-0000-000055080000}"/>
    <cellStyle name="常规 4 15" xfId="2471" xr:uid="{00000000-0005-0000-0000-000056080000}"/>
    <cellStyle name="常规 4 16" xfId="2472" xr:uid="{00000000-0005-0000-0000-000057080000}"/>
    <cellStyle name="常规 4 17" xfId="2473" xr:uid="{00000000-0005-0000-0000-000058080000}"/>
    <cellStyle name="常规 4 2" xfId="2474" xr:uid="{00000000-0005-0000-0000-000059080000}"/>
    <cellStyle name="常规 4 2 2" xfId="2475" xr:uid="{00000000-0005-0000-0000-00005A080000}"/>
    <cellStyle name="常规 4 2 2 2" xfId="1845" xr:uid="{00000000-0005-0000-0000-00005B080000}"/>
    <cellStyle name="常规 4 2 2 3" xfId="37" xr:uid="{00000000-0005-0000-0000-00005C080000}"/>
    <cellStyle name="常规 4 2 3" xfId="465" xr:uid="{00000000-0005-0000-0000-00005D080000}"/>
    <cellStyle name="常规 4 2 3 2" xfId="2477" xr:uid="{00000000-0005-0000-0000-00005E080000}"/>
    <cellStyle name="常规 4 2 4" xfId="468" xr:uid="{00000000-0005-0000-0000-00005F080000}"/>
    <cellStyle name="常规 4 2 5" xfId="544" xr:uid="{00000000-0005-0000-0000-000060080000}"/>
    <cellStyle name="常规 4 2_Sheet1" xfId="2253" xr:uid="{00000000-0005-0000-0000-000061080000}"/>
    <cellStyle name="常规 4 3" xfId="1443" xr:uid="{00000000-0005-0000-0000-000062080000}"/>
    <cellStyle name="常规 4 3 2" xfId="1132" xr:uid="{00000000-0005-0000-0000-000063080000}"/>
    <cellStyle name="常规 4 3 3" xfId="1313" xr:uid="{00000000-0005-0000-0000-000064080000}"/>
    <cellStyle name="常规 4 3 4" xfId="1348" xr:uid="{00000000-0005-0000-0000-000065080000}"/>
    <cellStyle name="常规 4 3 5" xfId="1353" xr:uid="{00000000-0005-0000-0000-000066080000}"/>
    <cellStyle name="常规 4 3_Sheet1" xfId="1930" xr:uid="{00000000-0005-0000-0000-000067080000}"/>
    <cellStyle name="常规 4 4" xfId="2476" xr:uid="{00000000-0005-0000-0000-000068080000}"/>
    <cellStyle name="常规 4 4 2" xfId="1846" xr:uid="{00000000-0005-0000-0000-000069080000}"/>
    <cellStyle name="常规 4 4 3" xfId="36" xr:uid="{00000000-0005-0000-0000-00006A080000}"/>
    <cellStyle name="常规 4 4_Sheet1" xfId="2480" xr:uid="{00000000-0005-0000-0000-00006B080000}"/>
    <cellStyle name="常规 4 5" xfId="464" xr:uid="{00000000-0005-0000-0000-00006C080000}"/>
    <cellStyle name="常规 4 5 2" xfId="2478" xr:uid="{00000000-0005-0000-0000-00006D080000}"/>
    <cellStyle name="常规 4 5 3" xfId="2481" xr:uid="{00000000-0005-0000-0000-00006E080000}"/>
    <cellStyle name="常规 4 5_Sheet1" xfId="2483" xr:uid="{00000000-0005-0000-0000-00006F080000}"/>
    <cellStyle name="常规 4 6" xfId="467" xr:uid="{00000000-0005-0000-0000-000070080000}"/>
    <cellStyle name="常规 4 6 2" xfId="483" xr:uid="{00000000-0005-0000-0000-000071080000}"/>
    <cellStyle name="常规 4 6_Sheet1" xfId="540" xr:uid="{00000000-0005-0000-0000-000072080000}"/>
    <cellStyle name="常规 4 7" xfId="545" xr:uid="{00000000-0005-0000-0000-000073080000}"/>
    <cellStyle name="常规 4 7 2" xfId="228" xr:uid="{00000000-0005-0000-0000-000074080000}"/>
    <cellStyle name="常规 4 7_Sheet1" xfId="590" xr:uid="{00000000-0005-0000-0000-000075080000}"/>
    <cellStyle name="常规 4 8" xfId="592" xr:uid="{00000000-0005-0000-0000-000076080000}"/>
    <cellStyle name="常规 4 8 2" xfId="252" xr:uid="{00000000-0005-0000-0000-000077080000}"/>
    <cellStyle name="常规 4 8_Sheet1" xfId="2484" xr:uid="{00000000-0005-0000-0000-000078080000}"/>
    <cellStyle name="常规 4 9" xfId="595" xr:uid="{00000000-0005-0000-0000-000079080000}"/>
    <cellStyle name="常规 4 9 2" xfId="275" xr:uid="{00000000-0005-0000-0000-00007A080000}"/>
    <cellStyle name="常规 4 9_Sheet1" xfId="2485" xr:uid="{00000000-0005-0000-0000-00007B080000}"/>
    <cellStyle name="常规 4_Sheet1" xfId="2286" xr:uid="{00000000-0005-0000-0000-00007C080000}"/>
    <cellStyle name="常规 40" xfId="2457" xr:uid="{00000000-0005-0000-0000-00007D080000}"/>
    <cellStyle name="常规 41" xfId="2459" xr:uid="{00000000-0005-0000-0000-00007E080000}"/>
    <cellStyle name="常规 42" xfId="2461" xr:uid="{00000000-0005-0000-0000-00007F080000}"/>
    <cellStyle name="常规 43" xfId="824" xr:uid="{00000000-0005-0000-0000-000080080000}"/>
    <cellStyle name="常规 44" xfId="8" xr:uid="{00000000-0005-0000-0000-000081080000}"/>
    <cellStyle name="常规 45" xfId="2486" xr:uid="{00000000-0005-0000-0000-000082080000}"/>
    <cellStyle name="常规 46" xfId="2488" xr:uid="{00000000-0005-0000-0000-000083080000}"/>
    <cellStyle name="常规 47" xfId="2490" xr:uid="{00000000-0005-0000-0000-000084080000}"/>
    <cellStyle name="常规 47 10" xfId="341" xr:uid="{00000000-0005-0000-0000-000085080000}"/>
    <cellStyle name="常规 47 10 2" xfId="2492" xr:uid="{00000000-0005-0000-0000-000086080000}"/>
    <cellStyle name="常规 47 10_Sheet1" xfId="2493" xr:uid="{00000000-0005-0000-0000-000087080000}"/>
    <cellStyle name="常规 47 11" xfId="2494" xr:uid="{00000000-0005-0000-0000-000088080000}"/>
    <cellStyle name="常规 47 2" xfId="2495" xr:uid="{00000000-0005-0000-0000-000089080000}"/>
    <cellStyle name="常规 47 2 2" xfId="2496" xr:uid="{00000000-0005-0000-0000-00008A080000}"/>
    <cellStyle name="常规 47 2_Sheet1" xfId="2497" xr:uid="{00000000-0005-0000-0000-00008B080000}"/>
    <cellStyle name="常规 47 3" xfId="2498" xr:uid="{00000000-0005-0000-0000-00008C080000}"/>
    <cellStyle name="常规 47 3 2" xfId="2499" xr:uid="{00000000-0005-0000-0000-00008D080000}"/>
    <cellStyle name="常规 47 3_Sheet1" xfId="2501" xr:uid="{00000000-0005-0000-0000-00008E080000}"/>
    <cellStyle name="常规 47 4" xfId="2502" xr:uid="{00000000-0005-0000-0000-00008F080000}"/>
    <cellStyle name="常规 47 4 2" xfId="1657" xr:uid="{00000000-0005-0000-0000-000090080000}"/>
    <cellStyle name="常规 47 4_Sheet1" xfId="2503" xr:uid="{00000000-0005-0000-0000-000091080000}"/>
    <cellStyle name="常规 47 5" xfId="2505" xr:uid="{00000000-0005-0000-0000-000092080000}"/>
    <cellStyle name="常规 47 5 2" xfId="2323" xr:uid="{00000000-0005-0000-0000-000093080000}"/>
    <cellStyle name="常规 47 5_Sheet1" xfId="2506" xr:uid="{00000000-0005-0000-0000-000094080000}"/>
    <cellStyle name="常规 47 6" xfId="2508" xr:uid="{00000000-0005-0000-0000-000095080000}"/>
    <cellStyle name="常规 47 6 2" xfId="2509" xr:uid="{00000000-0005-0000-0000-000096080000}"/>
    <cellStyle name="常规 47 6_Sheet1" xfId="2510" xr:uid="{00000000-0005-0000-0000-000097080000}"/>
    <cellStyle name="常规 47 7" xfId="500" xr:uid="{00000000-0005-0000-0000-000098080000}"/>
    <cellStyle name="常规 47 7 2" xfId="2511" xr:uid="{00000000-0005-0000-0000-000099080000}"/>
    <cellStyle name="常规 47 7_Sheet1" xfId="1306" xr:uid="{00000000-0005-0000-0000-00009A080000}"/>
    <cellStyle name="常规 47 8" xfId="2512" xr:uid="{00000000-0005-0000-0000-00009B080000}"/>
    <cellStyle name="常规 47 8 2" xfId="2513" xr:uid="{00000000-0005-0000-0000-00009C080000}"/>
    <cellStyle name="常规 47 8_Sheet1" xfId="2514" xr:uid="{00000000-0005-0000-0000-00009D080000}"/>
    <cellStyle name="常规 47 9" xfId="2516" xr:uid="{00000000-0005-0000-0000-00009E080000}"/>
    <cellStyle name="常规 47 9 2" xfId="2517" xr:uid="{00000000-0005-0000-0000-00009F080000}"/>
    <cellStyle name="常规 47 9_Sheet1" xfId="52" xr:uid="{00000000-0005-0000-0000-0000A0080000}"/>
    <cellStyle name="常规 47_Sheet1" xfId="2519" xr:uid="{00000000-0005-0000-0000-0000A1080000}"/>
    <cellStyle name="常规 48" xfId="2520" xr:uid="{00000000-0005-0000-0000-0000A2080000}"/>
    <cellStyle name="常规 49" xfId="2522" xr:uid="{00000000-0005-0000-0000-0000A3080000}"/>
    <cellStyle name="常规 5" xfId="2524" xr:uid="{00000000-0005-0000-0000-0000A4080000}"/>
    <cellStyle name="常规 5 10" xfId="1058" xr:uid="{00000000-0005-0000-0000-0000A5080000}"/>
    <cellStyle name="常规 5 10 2" xfId="1776" xr:uid="{00000000-0005-0000-0000-0000A6080000}"/>
    <cellStyle name="常规 5 10_Sheet1" xfId="2527" xr:uid="{00000000-0005-0000-0000-0000A7080000}"/>
    <cellStyle name="常规 5 11" xfId="2528" xr:uid="{00000000-0005-0000-0000-0000A8080000}"/>
    <cellStyle name="常规 5 12" xfId="663" xr:uid="{00000000-0005-0000-0000-0000A9080000}"/>
    <cellStyle name="常规 5 2" xfId="1086" xr:uid="{00000000-0005-0000-0000-0000AA080000}"/>
    <cellStyle name="常规 5 2 2" xfId="1094" xr:uid="{00000000-0005-0000-0000-0000AB080000}"/>
    <cellStyle name="常规 5 2 2 2" xfId="1096" xr:uid="{00000000-0005-0000-0000-0000AC080000}"/>
    <cellStyle name="常规 5 2 3" xfId="1099" xr:uid="{00000000-0005-0000-0000-0000AD080000}"/>
    <cellStyle name="常规 5 2_Sheet1" xfId="1124" xr:uid="{00000000-0005-0000-0000-0000AE080000}"/>
    <cellStyle name="常规 5 3" xfId="1129" xr:uid="{00000000-0005-0000-0000-0000AF080000}"/>
    <cellStyle name="常规 5 3 2" xfId="1284" xr:uid="{00000000-0005-0000-0000-0000B0080000}"/>
    <cellStyle name="常规 5 3 3" xfId="722" xr:uid="{00000000-0005-0000-0000-0000B1080000}"/>
    <cellStyle name="常规 5 3_Sheet1" xfId="1309" xr:uid="{00000000-0005-0000-0000-0000B2080000}"/>
    <cellStyle name="常规 5 4" xfId="1133" xr:uid="{00000000-0005-0000-0000-0000B3080000}"/>
    <cellStyle name="常规 5 4 2" xfId="1149" xr:uid="{00000000-0005-0000-0000-0000B4080000}"/>
    <cellStyle name="常规 5 4_Sheet1" xfId="1205" xr:uid="{00000000-0005-0000-0000-0000B5080000}"/>
    <cellStyle name="常规 5 5" xfId="1314" xr:uid="{00000000-0005-0000-0000-0000B6080000}"/>
    <cellStyle name="常规 5 5 2" xfId="1321" xr:uid="{00000000-0005-0000-0000-0000B7080000}"/>
    <cellStyle name="常规 5 5_Sheet1" xfId="30" xr:uid="{00000000-0005-0000-0000-0000B8080000}"/>
    <cellStyle name="常规 5 6" xfId="1349" xr:uid="{00000000-0005-0000-0000-0000B9080000}"/>
    <cellStyle name="常规 5 6 2" xfId="2529" xr:uid="{00000000-0005-0000-0000-0000BA080000}"/>
    <cellStyle name="常规 5 6_Sheet1" xfId="2530" xr:uid="{00000000-0005-0000-0000-0000BB080000}"/>
    <cellStyle name="常规 5 7" xfId="1354" xr:uid="{00000000-0005-0000-0000-0000BC080000}"/>
    <cellStyle name="常规 5 7 2" xfId="2532" xr:uid="{00000000-0005-0000-0000-0000BD080000}"/>
    <cellStyle name="常规 5 7_Sheet1" xfId="2533" xr:uid="{00000000-0005-0000-0000-0000BE080000}"/>
    <cellStyle name="常规 5 8" xfId="1358" xr:uid="{00000000-0005-0000-0000-0000BF080000}"/>
    <cellStyle name="常规 5 8 2" xfId="2534" xr:uid="{00000000-0005-0000-0000-0000C0080000}"/>
    <cellStyle name="常规 5 8_Sheet1" xfId="2536" xr:uid="{00000000-0005-0000-0000-0000C1080000}"/>
    <cellStyle name="常规 5 9" xfId="1363" xr:uid="{00000000-0005-0000-0000-0000C2080000}"/>
    <cellStyle name="常规 5 9 2" xfId="2163" xr:uid="{00000000-0005-0000-0000-0000C3080000}"/>
    <cellStyle name="常规 5 9_Sheet1" xfId="2185" xr:uid="{00000000-0005-0000-0000-0000C4080000}"/>
    <cellStyle name="常规 5_Sheet1" xfId="2537" xr:uid="{00000000-0005-0000-0000-0000C5080000}"/>
    <cellStyle name="常规 50" xfId="2487" xr:uid="{00000000-0005-0000-0000-0000C6080000}"/>
    <cellStyle name="常规 50 10" xfId="2192" xr:uid="{00000000-0005-0000-0000-0000C7080000}"/>
    <cellStyle name="常规 50 10 2" xfId="2539" xr:uid="{00000000-0005-0000-0000-0000C8080000}"/>
    <cellStyle name="常规 50 10_Sheet1" xfId="1966" xr:uid="{00000000-0005-0000-0000-0000C9080000}"/>
    <cellStyle name="常规 50 11" xfId="863" xr:uid="{00000000-0005-0000-0000-0000CA080000}"/>
    <cellStyle name="常规 50 2" xfId="2540" xr:uid="{00000000-0005-0000-0000-0000CB080000}"/>
    <cellStyle name="常规 50 2 2" xfId="2541" xr:uid="{00000000-0005-0000-0000-0000CC080000}"/>
    <cellStyle name="常规 50 2_Sheet1" xfId="2542" xr:uid="{00000000-0005-0000-0000-0000CD080000}"/>
    <cellStyle name="常规 50 3" xfId="2543" xr:uid="{00000000-0005-0000-0000-0000CE080000}"/>
    <cellStyle name="常规 50 3 2" xfId="2544" xr:uid="{00000000-0005-0000-0000-0000CF080000}"/>
    <cellStyle name="常规 50 3_Sheet1" xfId="2546" xr:uid="{00000000-0005-0000-0000-0000D0080000}"/>
    <cellStyle name="常规 50 4" xfId="2547" xr:uid="{00000000-0005-0000-0000-0000D1080000}"/>
    <cellStyle name="常规 50 4 2" xfId="1296" xr:uid="{00000000-0005-0000-0000-0000D2080000}"/>
    <cellStyle name="常规 50 4_Sheet1" xfId="2548" xr:uid="{00000000-0005-0000-0000-0000D3080000}"/>
    <cellStyle name="常规 50 5" xfId="2549" xr:uid="{00000000-0005-0000-0000-0000D4080000}"/>
    <cellStyle name="常规 50 5 2" xfId="1088" xr:uid="{00000000-0005-0000-0000-0000D5080000}"/>
    <cellStyle name="常规 50 5_Sheet1" xfId="2550" xr:uid="{00000000-0005-0000-0000-0000D6080000}"/>
    <cellStyle name="常规 50 6" xfId="2551" xr:uid="{00000000-0005-0000-0000-0000D7080000}"/>
    <cellStyle name="常规 50 6 2" xfId="2552" xr:uid="{00000000-0005-0000-0000-0000D8080000}"/>
    <cellStyle name="常规 50 6_Sheet1" xfId="1538" xr:uid="{00000000-0005-0000-0000-0000D9080000}"/>
    <cellStyle name="常规 50 7" xfId="2553" xr:uid="{00000000-0005-0000-0000-0000DA080000}"/>
    <cellStyle name="常规 50 7 2" xfId="2032" xr:uid="{00000000-0005-0000-0000-0000DB080000}"/>
    <cellStyle name="常规 50 7_Sheet1" xfId="1685" xr:uid="{00000000-0005-0000-0000-0000DC080000}"/>
    <cellStyle name="常规 50 8" xfId="2554" xr:uid="{00000000-0005-0000-0000-0000DD080000}"/>
    <cellStyle name="常规 50 8 2" xfId="2555" xr:uid="{00000000-0005-0000-0000-0000DE080000}"/>
    <cellStyle name="常规 50 8_Sheet1" xfId="2545" xr:uid="{00000000-0005-0000-0000-0000DF080000}"/>
    <cellStyle name="常规 50 9" xfId="2556" xr:uid="{00000000-0005-0000-0000-0000E0080000}"/>
    <cellStyle name="常规 50 9 2" xfId="2557" xr:uid="{00000000-0005-0000-0000-0000E1080000}"/>
    <cellStyle name="常规 50 9_Sheet1" xfId="1146" xr:uid="{00000000-0005-0000-0000-0000E2080000}"/>
    <cellStyle name="常规 50_Sheet1" xfId="2559" xr:uid="{00000000-0005-0000-0000-0000E3080000}"/>
    <cellStyle name="常规 51" xfId="2489" xr:uid="{00000000-0005-0000-0000-0000E4080000}"/>
    <cellStyle name="常规 52" xfId="2491" xr:uid="{00000000-0005-0000-0000-0000E5080000}"/>
    <cellStyle name="常规 53" xfId="2521" xr:uid="{00000000-0005-0000-0000-0000E6080000}"/>
    <cellStyle name="常规 53 10" xfId="790" xr:uid="{00000000-0005-0000-0000-0000E7080000}"/>
    <cellStyle name="常规 53 10 2" xfId="2560" xr:uid="{00000000-0005-0000-0000-0000E8080000}"/>
    <cellStyle name="常规 53 10_Sheet1" xfId="2561" xr:uid="{00000000-0005-0000-0000-0000E9080000}"/>
    <cellStyle name="常规 53 11" xfId="2564" xr:uid="{00000000-0005-0000-0000-0000EA080000}"/>
    <cellStyle name="常规 53 2" xfId="2119" xr:uid="{00000000-0005-0000-0000-0000EB080000}"/>
    <cellStyle name="常规 53 2 2" xfId="2565" xr:uid="{00000000-0005-0000-0000-0000EC080000}"/>
    <cellStyle name="常规 53 2_Sheet1" xfId="2566" xr:uid="{00000000-0005-0000-0000-0000ED080000}"/>
    <cellStyle name="常规 53 3" xfId="2568" xr:uid="{00000000-0005-0000-0000-0000EE080000}"/>
    <cellStyle name="常规 53 3 2" xfId="1091" xr:uid="{00000000-0005-0000-0000-0000EF080000}"/>
    <cellStyle name="常规 53 3_Sheet1" xfId="2569" xr:uid="{00000000-0005-0000-0000-0000F0080000}"/>
    <cellStyle name="常规 53 4" xfId="2570" xr:uid="{00000000-0005-0000-0000-0000F1080000}"/>
    <cellStyle name="常规 53 4 2" xfId="2571" xr:uid="{00000000-0005-0000-0000-0000F2080000}"/>
    <cellStyle name="常规 53 4_Sheet1" xfId="2421" xr:uid="{00000000-0005-0000-0000-0000F3080000}"/>
    <cellStyle name="常规 53 5" xfId="2572" xr:uid="{00000000-0005-0000-0000-0000F4080000}"/>
    <cellStyle name="常规 53 5 2" xfId="1462" xr:uid="{00000000-0005-0000-0000-0000F5080000}"/>
    <cellStyle name="常规 53 5_Sheet1" xfId="2573" xr:uid="{00000000-0005-0000-0000-0000F6080000}"/>
    <cellStyle name="常规 53 6" xfId="2574" xr:uid="{00000000-0005-0000-0000-0000F7080000}"/>
    <cellStyle name="常规 53 6 2" xfId="2576" xr:uid="{00000000-0005-0000-0000-0000F8080000}"/>
    <cellStyle name="常规 53 6_Sheet1" xfId="2578" xr:uid="{00000000-0005-0000-0000-0000F9080000}"/>
    <cellStyle name="常规 53 7" xfId="2580" xr:uid="{00000000-0005-0000-0000-0000FA080000}"/>
    <cellStyle name="常规 53 7 2" xfId="2582" xr:uid="{00000000-0005-0000-0000-0000FB080000}"/>
    <cellStyle name="常规 53 7_Sheet1" xfId="2583" xr:uid="{00000000-0005-0000-0000-0000FC080000}"/>
    <cellStyle name="常规 53 8" xfId="2584" xr:uid="{00000000-0005-0000-0000-0000FD080000}"/>
    <cellStyle name="常规 53 8 2" xfId="2585" xr:uid="{00000000-0005-0000-0000-0000FE080000}"/>
    <cellStyle name="常规 53 8_Sheet1" xfId="2586" xr:uid="{00000000-0005-0000-0000-0000FF080000}"/>
    <cellStyle name="常规 53 9" xfId="2587" xr:uid="{00000000-0005-0000-0000-000000090000}"/>
    <cellStyle name="常规 53 9 2" xfId="2588" xr:uid="{00000000-0005-0000-0000-000001090000}"/>
    <cellStyle name="常规 53 9_Sheet1" xfId="1315" xr:uid="{00000000-0005-0000-0000-000002090000}"/>
    <cellStyle name="常规 53_Sheet1" xfId="2589" xr:uid="{00000000-0005-0000-0000-000003090000}"/>
    <cellStyle name="常规 54" xfId="2523" xr:uid="{00000000-0005-0000-0000-000004090000}"/>
    <cellStyle name="常规 54 10" xfId="1004" xr:uid="{00000000-0005-0000-0000-000005090000}"/>
    <cellStyle name="常规 54 10 2" xfId="1006" xr:uid="{00000000-0005-0000-0000-000006090000}"/>
    <cellStyle name="常规 54 10_Sheet1" xfId="274" xr:uid="{00000000-0005-0000-0000-000007090000}"/>
    <cellStyle name="常规 54 11" xfId="1008" xr:uid="{00000000-0005-0000-0000-000008090000}"/>
    <cellStyle name="常规 54 2" xfId="2591" xr:uid="{00000000-0005-0000-0000-000009090000}"/>
    <cellStyle name="常规 54 2 2" xfId="528" xr:uid="{00000000-0005-0000-0000-00000A090000}"/>
    <cellStyle name="常规 54 2_Sheet1" xfId="2592" xr:uid="{00000000-0005-0000-0000-00000B090000}"/>
    <cellStyle name="常规 54 3" xfId="2593" xr:uid="{00000000-0005-0000-0000-00000C090000}"/>
    <cellStyle name="常规 54 3 2" xfId="575" xr:uid="{00000000-0005-0000-0000-00000D090000}"/>
    <cellStyle name="常规 54 3_Sheet1" xfId="2594" xr:uid="{00000000-0005-0000-0000-00000E090000}"/>
    <cellStyle name="常规 54 4" xfId="2595" xr:uid="{00000000-0005-0000-0000-00000F090000}"/>
    <cellStyle name="常规 54 4 2" xfId="2596" xr:uid="{00000000-0005-0000-0000-000010090000}"/>
    <cellStyle name="常规 54 4_Sheet1" xfId="2597" xr:uid="{00000000-0005-0000-0000-000011090000}"/>
    <cellStyle name="常规 54 5" xfId="2599" xr:uid="{00000000-0005-0000-0000-000012090000}"/>
    <cellStyle name="常规 54 5 2" xfId="1750" xr:uid="{00000000-0005-0000-0000-000013090000}"/>
    <cellStyle name="常规 54 5_Sheet1" xfId="2600" xr:uid="{00000000-0005-0000-0000-000014090000}"/>
    <cellStyle name="常规 54 6" xfId="2601" xr:uid="{00000000-0005-0000-0000-000015090000}"/>
    <cellStyle name="常规 54 6 2" xfId="2602" xr:uid="{00000000-0005-0000-0000-000016090000}"/>
    <cellStyle name="常规 54 6_Sheet1" xfId="2603" xr:uid="{00000000-0005-0000-0000-000017090000}"/>
    <cellStyle name="常规 54 7" xfId="2504" xr:uid="{00000000-0005-0000-0000-000018090000}"/>
    <cellStyle name="常规 54 7 2" xfId="2604" xr:uid="{00000000-0005-0000-0000-000019090000}"/>
    <cellStyle name="常规 54 7_Sheet1" xfId="2605" xr:uid="{00000000-0005-0000-0000-00001A090000}"/>
    <cellStyle name="常规 54 8" xfId="2606" xr:uid="{00000000-0005-0000-0000-00001B090000}"/>
    <cellStyle name="常规 54 8 2" xfId="624" xr:uid="{00000000-0005-0000-0000-00001C090000}"/>
    <cellStyle name="常规 54 8_Sheet1" xfId="2607" xr:uid="{00000000-0005-0000-0000-00001D090000}"/>
    <cellStyle name="常规 54 9" xfId="2608" xr:uid="{00000000-0005-0000-0000-00001E090000}"/>
    <cellStyle name="常规 54 9 2" xfId="2396" xr:uid="{00000000-0005-0000-0000-00001F090000}"/>
    <cellStyle name="常规 54 9_Sheet1" xfId="118" xr:uid="{00000000-0005-0000-0000-000020090000}"/>
    <cellStyle name="常规 54_Sheet1" xfId="2609" xr:uid="{00000000-0005-0000-0000-000021090000}"/>
    <cellStyle name="常规 55" xfId="393" xr:uid="{00000000-0005-0000-0000-000022090000}"/>
    <cellStyle name="常规 56" xfId="2611" xr:uid="{00000000-0005-0000-0000-000023090000}"/>
    <cellStyle name="常规 57" xfId="2613" xr:uid="{00000000-0005-0000-0000-000024090000}"/>
    <cellStyle name="常规 58" xfId="2615" xr:uid="{00000000-0005-0000-0000-000025090000}"/>
    <cellStyle name="常规 58 10" xfId="2575" xr:uid="{00000000-0005-0000-0000-000026090000}"/>
    <cellStyle name="常规 58 10 2" xfId="2577" xr:uid="{00000000-0005-0000-0000-000027090000}"/>
    <cellStyle name="常规 58 10_Sheet1" xfId="2579" xr:uid="{00000000-0005-0000-0000-000028090000}"/>
    <cellStyle name="常规 58 11" xfId="2581" xr:uid="{00000000-0005-0000-0000-000029090000}"/>
    <cellStyle name="常规 58 2" xfId="2617" xr:uid="{00000000-0005-0000-0000-00002A090000}"/>
    <cellStyle name="常规 58 2 2" xfId="2618" xr:uid="{00000000-0005-0000-0000-00002B090000}"/>
    <cellStyle name="常规 58 2_Sheet1" xfId="2619" xr:uid="{00000000-0005-0000-0000-00002C090000}"/>
    <cellStyle name="常规 58 3" xfId="2620" xr:uid="{00000000-0005-0000-0000-00002D090000}"/>
    <cellStyle name="常规 58 3 2" xfId="2621" xr:uid="{00000000-0005-0000-0000-00002E090000}"/>
    <cellStyle name="常规 58 3_Sheet1" xfId="2622" xr:uid="{00000000-0005-0000-0000-00002F090000}"/>
    <cellStyle name="常规 58 4" xfId="2590" xr:uid="{00000000-0005-0000-0000-000030090000}"/>
    <cellStyle name="常规 58 4 2" xfId="2623" xr:uid="{00000000-0005-0000-0000-000031090000}"/>
    <cellStyle name="常规 58 4_Sheet1" xfId="2088" xr:uid="{00000000-0005-0000-0000-000032090000}"/>
    <cellStyle name="常规 58 5" xfId="2624" xr:uid="{00000000-0005-0000-0000-000033090000}"/>
    <cellStyle name="常规 58 5 2" xfId="2625" xr:uid="{00000000-0005-0000-0000-000034090000}"/>
    <cellStyle name="常规 58 5_Sheet1" xfId="2626" xr:uid="{00000000-0005-0000-0000-000035090000}"/>
    <cellStyle name="常规 58 6" xfId="2628" xr:uid="{00000000-0005-0000-0000-000036090000}"/>
    <cellStyle name="常规 58 6 2" xfId="2629" xr:uid="{00000000-0005-0000-0000-000037090000}"/>
    <cellStyle name="常规 58 6_Sheet1" xfId="2630" xr:uid="{00000000-0005-0000-0000-000038090000}"/>
    <cellStyle name="常规 58 7" xfId="2632" xr:uid="{00000000-0005-0000-0000-000039090000}"/>
    <cellStyle name="常规 58 7 2" xfId="751" xr:uid="{00000000-0005-0000-0000-00003A090000}"/>
    <cellStyle name="常规 58 7_Sheet1" xfId="2633" xr:uid="{00000000-0005-0000-0000-00003B090000}"/>
    <cellStyle name="常规 58 8" xfId="2634" xr:uid="{00000000-0005-0000-0000-00003C090000}"/>
    <cellStyle name="常规 58 8 2" xfId="798" xr:uid="{00000000-0005-0000-0000-00003D090000}"/>
    <cellStyle name="常规 58 8_Sheet1" xfId="2635" xr:uid="{00000000-0005-0000-0000-00003E090000}"/>
    <cellStyle name="常规 58 9" xfId="1069" xr:uid="{00000000-0005-0000-0000-00003F090000}"/>
    <cellStyle name="常规 58 9 2" xfId="1216" xr:uid="{00000000-0005-0000-0000-000040090000}"/>
    <cellStyle name="常规 58 9_Sheet1" xfId="2636" xr:uid="{00000000-0005-0000-0000-000041090000}"/>
    <cellStyle name="常规 58_Sheet1" xfId="2637" xr:uid="{00000000-0005-0000-0000-000042090000}"/>
    <cellStyle name="常规 59" xfId="2638" xr:uid="{00000000-0005-0000-0000-000043090000}"/>
    <cellStyle name="常规 6" xfId="2640" xr:uid="{00000000-0005-0000-0000-000044090000}"/>
    <cellStyle name="常规 6 10" xfId="2641" xr:uid="{00000000-0005-0000-0000-000045090000}"/>
    <cellStyle name="常规 6 10 2" xfId="344" xr:uid="{00000000-0005-0000-0000-000046090000}"/>
    <cellStyle name="常规 6 10_Sheet1" xfId="2642" xr:uid="{00000000-0005-0000-0000-000047090000}"/>
    <cellStyle name="常规 6 11" xfId="2643" xr:uid="{00000000-0005-0000-0000-000048090000}"/>
    <cellStyle name="常规 6 12" xfId="2644" xr:uid="{00000000-0005-0000-0000-000049090000}"/>
    <cellStyle name="常规 6 2" xfId="1835" xr:uid="{00000000-0005-0000-0000-00004A090000}"/>
    <cellStyle name="常规 6 2 2" xfId="2011" xr:uid="{00000000-0005-0000-0000-00004B090000}"/>
    <cellStyle name="常规 6 2_Sheet1" xfId="2053" xr:uid="{00000000-0005-0000-0000-00004C090000}"/>
    <cellStyle name="常规 6 3" xfId="1840" xr:uid="{00000000-0005-0000-0000-00004D090000}"/>
    <cellStyle name="常规 6 3 2" xfId="2068" xr:uid="{00000000-0005-0000-0000-00004E090000}"/>
    <cellStyle name="常规 6 3_Sheet1" xfId="2105" xr:uid="{00000000-0005-0000-0000-00004F090000}"/>
    <cellStyle name="常规 6 4" xfId="1847" xr:uid="{00000000-0005-0000-0000-000050090000}"/>
    <cellStyle name="常规 6 4 2" xfId="1850" xr:uid="{00000000-0005-0000-0000-000051090000}"/>
    <cellStyle name="常规 6 4_Sheet1" xfId="1897" xr:uid="{00000000-0005-0000-0000-000052090000}"/>
    <cellStyle name="常规 6 5" xfId="35" xr:uid="{00000000-0005-0000-0000-000053090000}"/>
    <cellStyle name="常规 6 5 2" xfId="2645" xr:uid="{00000000-0005-0000-0000-000054090000}"/>
    <cellStyle name="常规 6 5_Sheet1" xfId="2647" xr:uid="{00000000-0005-0000-0000-000055090000}"/>
    <cellStyle name="常规 6 6" xfId="2109" xr:uid="{00000000-0005-0000-0000-000056090000}"/>
    <cellStyle name="常规 6 6 2" xfId="2111" xr:uid="{00000000-0005-0000-0000-000057090000}"/>
    <cellStyle name="常规 6 6_Sheet1" xfId="2130" xr:uid="{00000000-0005-0000-0000-000058090000}"/>
    <cellStyle name="常规 6 7" xfId="2134" xr:uid="{00000000-0005-0000-0000-000059090000}"/>
    <cellStyle name="常规 6 7 2" xfId="2649" xr:uid="{00000000-0005-0000-0000-00005A090000}"/>
    <cellStyle name="常规 6 7_Sheet1" xfId="2651" xr:uid="{00000000-0005-0000-0000-00005B090000}"/>
    <cellStyle name="常规 6 8" xfId="2138" xr:uid="{00000000-0005-0000-0000-00005C090000}"/>
    <cellStyle name="常规 6 8 2" xfId="2652" xr:uid="{00000000-0005-0000-0000-00005D090000}"/>
    <cellStyle name="常规 6 8_Sheet1" xfId="2650" xr:uid="{00000000-0005-0000-0000-00005E090000}"/>
    <cellStyle name="常规 6 9" xfId="1682" xr:uid="{00000000-0005-0000-0000-00005F090000}"/>
    <cellStyle name="常规 6 9 2" xfId="1686" xr:uid="{00000000-0005-0000-0000-000060090000}"/>
    <cellStyle name="常规 6 9_Sheet1" xfId="1690" xr:uid="{00000000-0005-0000-0000-000061090000}"/>
    <cellStyle name="常规 6_Sheet1" xfId="2653" xr:uid="{00000000-0005-0000-0000-000062090000}"/>
    <cellStyle name="常规 60" xfId="392" xr:uid="{00000000-0005-0000-0000-000063090000}"/>
    <cellStyle name="常规 61" xfId="2612" xr:uid="{00000000-0005-0000-0000-000064090000}"/>
    <cellStyle name="常规 62" xfId="2614" xr:uid="{00000000-0005-0000-0000-000065090000}"/>
    <cellStyle name="常规 63" xfId="2616" xr:uid="{00000000-0005-0000-0000-000066090000}"/>
    <cellStyle name="常规 64" xfId="2639" xr:uid="{00000000-0005-0000-0000-000067090000}"/>
    <cellStyle name="常规 65" xfId="2654" xr:uid="{00000000-0005-0000-0000-000068090000}"/>
    <cellStyle name="常规 66" xfId="547" xr:uid="{00000000-0005-0000-0000-000069090000}"/>
    <cellStyle name="常规 66 10" xfId="2656" xr:uid="{00000000-0005-0000-0000-00006A090000}"/>
    <cellStyle name="常规 66 10 2" xfId="2658" xr:uid="{00000000-0005-0000-0000-00006B090000}"/>
    <cellStyle name="常规 66 10_Sheet1" xfId="2659" xr:uid="{00000000-0005-0000-0000-00006C090000}"/>
    <cellStyle name="常规 66 11" xfId="2660" xr:uid="{00000000-0005-0000-0000-00006D090000}"/>
    <cellStyle name="常规 66 2" xfId="113" xr:uid="{00000000-0005-0000-0000-00006E090000}"/>
    <cellStyle name="常规 66 2 2" xfId="2662" xr:uid="{00000000-0005-0000-0000-00006F090000}"/>
    <cellStyle name="常规 66 2_Sheet1" xfId="2535" xr:uid="{00000000-0005-0000-0000-000070090000}"/>
    <cellStyle name="常规 66 3" xfId="117" xr:uid="{00000000-0005-0000-0000-000071090000}"/>
    <cellStyle name="常规 66 3 2" xfId="2663" xr:uid="{00000000-0005-0000-0000-000072090000}"/>
    <cellStyle name="常规 66 3_Sheet1" xfId="1631" xr:uid="{00000000-0005-0000-0000-000073090000}"/>
    <cellStyle name="常规 66 4" xfId="2665" xr:uid="{00000000-0005-0000-0000-000074090000}"/>
    <cellStyle name="常规 66 4 2" xfId="2666" xr:uid="{00000000-0005-0000-0000-000075090000}"/>
    <cellStyle name="常规 66 4_Sheet1" xfId="2667" xr:uid="{00000000-0005-0000-0000-000076090000}"/>
    <cellStyle name="常规 66 5" xfId="2668" xr:uid="{00000000-0005-0000-0000-000077090000}"/>
    <cellStyle name="常规 66 5 2" xfId="2669" xr:uid="{00000000-0005-0000-0000-000078090000}"/>
    <cellStyle name="常规 66 5_Sheet1" xfId="2670" xr:uid="{00000000-0005-0000-0000-000079090000}"/>
    <cellStyle name="常规 66 6" xfId="2671" xr:uid="{00000000-0005-0000-0000-00007A090000}"/>
    <cellStyle name="常规 66 6 2" xfId="2672" xr:uid="{00000000-0005-0000-0000-00007B090000}"/>
    <cellStyle name="常规 66 6_Sheet1" xfId="2673" xr:uid="{00000000-0005-0000-0000-00007C090000}"/>
    <cellStyle name="常规 66 7" xfId="2674" xr:uid="{00000000-0005-0000-0000-00007D090000}"/>
    <cellStyle name="常规 66 7 2" xfId="2302" xr:uid="{00000000-0005-0000-0000-00007E090000}"/>
    <cellStyle name="常规 66 7_Sheet1" xfId="2675" xr:uid="{00000000-0005-0000-0000-00007F090000}"/>
    <cellStyle name="常规 66 8" xfId="2676" xr:uid="{00000000-0005-0000-0000-000080090000}"/>
    <cellStyle name="常规 66 8 2" xfId="2677" xr:uid="{00000000-0005-0000-0000-000081090000}"/>
    <cellStyle name="常规 66 8_Sheet1" xfId="2678" xr:uid="{00000000-0005-0000-0000-000082090000}"/>
    <cellStyle name="常规 66 9" xfId="1935" xr:uid="{00000000-0005-0000-0000-000083090000}"/>
    <cellStyle name="常规 66 9 2" xfId="1277" xr:uid="{00000000-0005-0000-0000-000084090000}"/>
    <cellStyle name="常规 66 9_Sheet1" xfId="1802" xr:uid="{00000000-0005-0000-0000-000085090000}"/>
    <cellStyle name="常规 66_Sheet1" xfId="551" xr:uid="{00000000-0005-0000-0000-000086090000}"/>
    <cellStyle name="常规 67" xfId="555" xr:uid="{00000000-0005-0000-0000-000087090000}"/>
    <cellStyle name="常规 67 10" xfId="2679" xr:uid="{00000000-0005-0000-0000-000088090000}"/>
    <cellStyle name="常规 67 10 2" xfId="2682" xr:uid="{00000000-0005-0000-0000-000089090000}"/>
    <cellStyle name="常规 67 10_Sheet1" xfId="2685" xr:uid="{00000000-0005-0000-0000-00008A090000}"/>
    <cellStyle name="常规 67 11" xfId="2687" xr:uid="{00000000-0005-0000-0000-00008B090000}"/>
    <cellStyle name="常规 67 2" xfId="133" xr:uid="{00000000-0005-0000-0000-00008C090000}"/>
    <cellStyle name="常规 67 2 2" xfId="2690" xr:uid="{00000000-0005-0000-0000-00008D090000}"/>
    <cellStyle name="常规 67 2_Sheet1" xfId="455" xr:uid="{00000000-0005-0000-0000-00008E090000}"/>
    <cellStyle name="常规 67 3" xfId="138" xr:uid="{00000000-0005-0000-0000-00008F090000}"/>
    <cellStyle name="常规 67 3 2" xfId="2692" xr:uid="{00000000-0005-0000-0000-000090090000}"/>
    <cellStyle name="常规 67 3_Sheet1" xfId="2664" xr:uid="{00000000-0005-0000-0000-000091090000}"/>
    <cellStyle name="常规 67 4" xfId="2693" xr:uid="{00000000-0005-0000-0000-000092090000}"/>
    <cellStyle name="常规 67 4 2" xfId="2694" xr:uid="{00000000-0005-0000-0000-000093090000}"/>
    <cellStyle name="常规 67 4_Sheet1" xfId="2695" xr:uid="{00000000-0005-0000-0000-000094090000}"/>
    <cellStyle name="常规 67 5" xfId="2696" xr:uid="{00000000-0005-0000-0000-000095090000}"/>
    <cellStyle name="常规 67 5 2" xfId="1178" xr:uid="{00000000-0005-0000-0000-000096090000}"/>
    <cellStyle name="常规 67 5_Sheet1" xfId="2697" xr:uid="{00000000-0005-0000-0000-000097090000}"/>
    <cellStyle name="常规 67 6" xfId="2698" xr:uid="{00000000-0005-0000-0000-000098090000}"/>
    <cellStyle name="常规 67 6 2" xfId="2699" xr:uid="{00000000-0005-0000-0000-000099090000}"/>
    <cellStyle name="常规 67 6_Sheet1" xfId="2700" xr:uid="{00000000-0005-0000-0000-00009A090000}"/>
    <cellStyle name="常规 67 7" xfId="2701" xr:uid="{00000000-0005-0000-0000-00009B090000}"/>
    <cellStyle name="常规 67 7 2" xfId="2702" xr:uid="{00000000-0005-0000-0000-00009C090000}"/>
    <cellStyle name="常规 67 7_Sheet1" xfId="2703" xr:uid="{00000000-0005-0000-0000-00009D090000}"/>
    <cellStyle name="常规 67 8" xfId="2704" xr:uid="{00000000-0005-0000-0000-00009E090000}"/>
    <cellStyle name="常规 67 8 2" xfId="2077" xr:uid="{00000000-0005-0000-0000-00009F090000}"/>
    <cellStyle name="常规 67 8_Sheet1" xfId="2705" xr:uid="{00000000-0005-0000-0000-0000A0090000}"/>
    <cellStyle name="常规 67 9" xfId="2707" xr:uid="{00000000-0005-0000-0000-0000A1090000}"/>
    <cellStyle name="常规 67 9 2" xfId="2708" xr:uid="{00000000-0005-0000-0000-0000A2090000}"/>
    <cellStyle name="常规 67 9_Sheet1" xfId="2709" xr:uid="{00000000-0005-0000-0000-0000A3090000}"/>
    <cellStyle name="常规 67_Sheet1" xfId="197" xr:uid="{00000000-0005-0000-0000-0000A4090000}"/>
    <cellStyle name="常规 68" xfId="652" xr:uid="{00000000-0005-0000-0000-0000A5090000}"/>
    <cellStyle name="常规 68 10" xfId="2710" xr:uid="{00000000-0005-0000-0000-0000A6090000}"/>
    <cellStyle name="常规 68 10 2" xfId="2712" xr:uid="{00000000-0005-0000-0000-0000A7090000}"/>
    <cellStyle name="常规 68 10_Sheet1" xfId="2714" xr:uid="{00000000-0005-0000-0000-0000A8090000}"/>
    <cellStyle name="常规 68 11" xfId="2716" xr:uid="{00000000-0005-0000-0000-0000A9090000}"/>
    <cellStyle name="常规 68 2" xfId="160" xr:uid="{00000000-0005-0000-0000-0000AA090000}"/>
    <cellStyle name="常规 68 2 2" xfId="2718" xr:uid="{00000000-0005-0000-0000-0000AB090000}"/>
    <cellStyle name="常规 68 2_Sheet1" xfId="1117" xr:uid="{00000000-0005-0000-0000-0000AC090000}"/>
    <cellStyle name="常规 68 3" xfId="165" xr:uid="{00000000-0005-0000-0000-0000AD090000}"/>
    <cellStyle name="常规 68 3 2" xfId="2720" xr:uid="{00000000-0005-0000-0000-0000AE090000}"/>
    <cellStyle name="常规 68 3_Sheet1" xfId="2722" xr:uid="{00000000-0005-0000-0000-0000AF090000}"/>
    <cellStyle name="常规 68 4" xfId="2726" xr:uid="{00000000-0005-0000-0000-0000B0090000}"/>
    <cellStyle name="常规 68 4 2" xfId="2728" xr:uid="{00000000-0005-0000-0000-0000B1090000}"/>
    <cellStyle name="常规 68 4_Sheet1" xfId="1234" xr:uid="{00000000-0005-0000-0000-0000B2090000}"/>
    <cellStyle name="常规 68 5" xfId="2730" xr:uid="{00000000-0005-0000-0000-0000B3090000}"/>
    <cellStyle name="常规 68 5 2" xfId="2732" xr:uid="{00000000-0005-0000-0000-0000B4090000}"/>
    <cellStyle name="常规 68 5_Sheet1" xfId="2735" xr:uid="{00000000-0005-0000-0000-0000B5090000}"/>
    <cellStyle name="常规 68 6" xfId="2737" xr:uid="{00000000-0005-0000-0000-0000B6090000}"/>
    <cellStyle name="常规 68 6 2" xfId="2740" xr:uid="{00000000-0005-0000-0000-0000B7090000}"/>
    <cellStyle name="常规 68 6_Sheet1" xfId="2744" xr:uid="{00000000-0005-0000-0000-0000B8090000}"/>
    <cellStyle name="常规 68 7" xfId="2293" xr:uid="{00000000-0005-0000-0000-0000B9090000}"/>
    <cellStyle name="常规 68 7 2" xfId="2747" xr:uid="{00000000-0005-0000-0000-0000BA090000}"/>
    <cellStyle name="常规 68 7_Sheet1" xfId="331" xr:uid="{00000000-0005-0000-0000-0000BB090000}"/>
    <cellStyle name="常规 68 8" xfId="2562" xr:uid="{00000000-0005-0000-0000-0000BC090000}"/>
    <cellStyle name="常规 68 8 2" xfId="2750" xr:uid="{00000000-0005-0000-0000-0000BD090000}"/>
    <cellStyle name="常规 68 8_Sheet1" xfId="2753" xr:uid="{00000000-0005-0000-0000-0000BE090000}"/>
    <cellStyle name="常规 68 9" xfId="2755" xr:uid="{00000000-0005-0000-0000-0000BF090000}"/>
    <cellStyle name="常规 68 9 2" xfId="2757" xr:uid="{00000000-0005-0000-0000-0000C0090000}"/>
    <cellStyle name="常规 68 9_Sheet1" xfId="1138" xr:uid="{00000000-0005-0000-0000-0000C1090000}"/>
    <cellStyle name="常规 68_Sheet1" xfId="310" xr:uid="{00000000-0005-0000-0000-0000C2090000}"/>
    <cellStyle name="常规 69" xfId="659" xr:uid="{00000000-0005-0000-0000-0000C3090000}"/>
    <cellStyle name="常规 69 10" xfId="2760" xr:uid="{00000000-0005-0000-0000-0000C4090000}"/>
    <cellStyle name="常规 69 10 2" xfId="2762" xr:uid="{00000000-0005-0000-0000-0000C5090000}"/>
    <cellStyle name="常规 69 10_Sheet1" xfId="2764" xr:uid="{00000000-0005-0000-0000-0000C6090000}"/>
    <cellStyle name="常规 69 11" xfId="2767" xr:uid="{00000000-0005-0000-0000-0000C7090000}"/>
    <cellStyle name="常规 69 2" xfId="188" xr:uid="{00000000-0005-0000-0000-0000C8090000}"/>
    <cellStyle name="常规 69 2 2" xfId="864" xr:uid="{00000000-0005-0000-0000-0000C9090000}"/>
    <cellStyle name="常规 69 2_Sheet1" xfId="2290" xr:uid="{00000000-0005-0000-0000-0000CA090000}"/>
    <cellStyle name="常规 69 3" xfId="192" xr:uid="{00000000-0005-0000-0000-0000CB090000}"/>
    <cellStyle name="常规 69 3 2" xfId="2770" xr:uid="{00000000-0005-0000-0000-0000CC090000}"/>
    <cellStyle name="常规 69 3_Sheet1" xfId="2772" xr:uid="{00000000-0005-0000-0000-0000CD090000}"/>
    <cellStyle name="常规 69 4" xfId="2774" xr:uid="{00000000-0005-0000-0000-0000CE090000}"/>
    <cellStyle name="常规 69 4 2" xfId="2776" xr:uid="{00000000-0005-0000-0000-0000CF090000}"/>
    <cellStyle name="常规 69 4_Sheet1" xfId="2431" xr:uid="{00000000-0005-0000-0000-0000D0090000}"/>
    <cellStyle name="常规 69 5" xfId="2778" xr:uid="{00000000-0005-0000-0000-0000D1090000}"/>
    <cellStyle name="常规 69 5 2" xfId="1730" xr:uid="{00000000-0005-0000-0000-0000D2090000}"/>
    <cellStyle name="常规 69 5_Sheet1" xfId="2780" xr:uid="{00000000-0005-0000-0000-0000D3090000}"/>
    <cellStyle name="常规 69 6" xfId="2782" xr:uid="{00000000-0005-0000-0000-0000D4090000}"/>
    <cellStyle name="常规 69 6 2" xfId="2784" xr:uid="{00000000-0005-0000-0000-0000D5090000}"/>
    <cellStyle name="常规 69 6_Sheet1" xfId="2445" xr:uid="{00000000-0005-0000-0000-0000D6090000}"/>
    <cellStyle name="常规 69 7" xfId="2786" xr:uid="{00000000-0005-0000-0000-0000D7090000}"/>
    <cellStyle name="常规 69 7 2" xfId="2789" xr:uid="{00000000-0005-0000-0000-0000D8090000}"/>
    <cellStyle name="常规 69 7_Sheet1" xfId="2384" xr:uid="{00000000-0005-0000-0000-0000D9090000}"/>
    <cellStyle name="常规 69 8" xfId="507" xr:uid="{00000000-0005-0000-0000-0000DA090000}"/>
    <cellStyle name="常规 69 8 2" xfId="2791" xr:uid="{00000000-0005-0000-0000-0000DB090000}"/>
    <cellStyle name="常规 69 8_Sheet1" xfId="1265" xr:uid="{00000000-0005-0000-0000-0000DC090000}"/>
    <cellStyle name="常规 69 9" xfId="2793" xr:uid="{00000000-0005-0000-0000-0000DD090000}"/>
    <cellStyle name="常规 69 9 2" xfId="2795" xr:uid="{00000000-0005-0000-0000-0000DE090000}"/>
    <cellStyle name="常规 69 9_Sheet1" xfId="2345" xr:uid="{00000000-0005-0000-0000-0000DF090000}"/>
    <cellStyle name="常规 69_Sheet1" xfId="78" xr:uid="{00000000-0005-0000-0000-0000E0090000}"/>
    <cellStyle name="常规 7" xfId="1406" xr:uid="{00000000-0005-0000-0000-0000E1090000}"/>
    <cellStyle name="常规 7 10" xfId="2797" xr:uid="{00000000-0005-0000-0000-0000E2090000}"/>
    <cellStyle name="常规 7 10 2" xfId="1316" xr:uid="{00000000-0005-0000-0000-0000E3090000}"/>
    <cellStyle name="常规 7 10_Sheet1" xfId="2798" xr:uid="{00000000-0005-0000-0000-0000E4090000}"/>
    <cellStyle name="常规 7 11" xfId="2799" xr:uid="{00000000-0005-0000-0000-0000E5090000}"/>
    <cellStyle name="常规 7 2" xfId="2800" xr:uid="{00000000-0005-0000-0000-0000E6090000}"/>
    <cellStyle name="常规 7 2 2" xfId="2801" xr:uid="{00000000-0005-0000-0000-0000E7090000}"/>
    <cellStyle name="常规 7 2_Sheet1" xfId="2802" xr:uid="{00000000-0005-0000-0000-0000E8090000}"/>
    <cellStyle name="常规 7 3" xfId="2804" xr:uid="{00000000-0005-0000-0000-0000E9090000}"/>
    <cellStyle name="常规 7 3 2" xfId="650" xr:uid="{00000000-0005-0000-0000-0000EA090000}"/>
    <cellStyle name="常规 7 3_Sheet1" xfId="2805" xr:uid="{00000000-0005-0000-0000-0000EB090000}"/>
    <cellStyle name="常规 7 4" xfId="2479" xr:uid="{00000000-0005-0000-0000-0000EC090000}"/>
    <cellStyle name="常规 7 4 2" xfId="2806" xr:uid="{00000000-0005-0000-0000-0000ED090000}"/>
    <cellStyle name="常规 7 4_Sheet1" xfId="2807" xr:uid="{00000000-0005-0000-0000-0000EE090000}"/>
    <cellStyle name="常规 7 5" xfId="2482" xr:uid="{00000000-0005-0000-0000-0000EF090000}"/>
    <cellStyle name="常规 7 5 2" xfId="2598" xr:uid="{00000000-0005-0000-0000-0000F0090000}"/>
    <cellStyle name="常规 7 5_Sheet1" xfId="405" xr:uid="{00000000-0005-0000-0000-0000F1090000}"/>
    <cellStyle name="常规 7 6" xfId="2808" xr:uid="{00000000-0005-0000-0000-0000F2090000}"/>
    <cellStyle name="常规 7 6 2" xfId="2809" xr:uid="{00000000-0005-0000-0000-0000F3090000}"/>
    <cellStyle name="常规 7 6_Sheet1" xfId="531" xr:uid="{00000000-0005-0000-0000-0000F4090000}"/>
    <cellStyle name="常规 7 7" xfId="2810" xr:uid="{00000000-0005-0000-0000-0000F5090000}"/>
    <cellStyle name="常规 7 7 2" xfId="2811" xr:uid="{00000000-0005-0000-0000-0000F6090000}"/>
    <cellStyle name="常规 7 7_Sheet1" xfId="136" xr:uid="{00000000-0005-0000-0000-0000F7090000}"/>
    <cellStyle name="常规 7 8" xfId="2812" xr:uid="{00000000-0005-0000-0000-0000F8090000}"/>
    <cellStyle name="常规 7 8 2" xfId="2813" xr:uid="{00000000-0005-0000-0000-0000F9090000}"/>
    <cellStyle name="常规 7 8_Sheet1" xfId="2814" xr:uid="{00000000-0005-0000-0000-0000FA090000}"/>
    <cellStyle name="常规 7 9" xfId="2266" xr:uid="{00000000-0005-0000-0000-0000FB090000}"/>
    <cellStyle name="常规 7 9 2" xfId="2815" xr:uid="{00000000-0005-0000-0000-0000FC090000}"/>
    <cellStyle name="常规 7 9_Sheet1" xfId="2691" xr:uid="{00000000-0005-0000-0000-0000FD090000}"/>
    <cellStyle name="常规 7_Sheet1" xfId="2816" xr:uid="{00000000-0005-0000-0000-0000FE090000}"/>
    <cellStyle name="常规 70" xfId="2655" xr:uid="{00000000-0005-0000-0000-0000FF090000}"/>
    <cellStyle name="常规 70 10" xfId="2738" xr:uid="{00000000-0005-0000-0000-0000000A0000}"/>
    <cellStyle name="常规 70 10 2" xfId="2741" xr:uid="{00000000-0005-0000-0000-0000010A0000}"/>
    <cellStyle name="常规 70 10_Sheet1" xfId="2745" xr:uid="{00000000-0005-0000-0000-0000020A0000}"/>
    <cellStyle name="常规 70 11" xfId="2294" xr:uid="{00000000-0005-0000-0000-0000030A0000}"/>
    <cellStyle name="常规 70 2" xfId="96" xr:uid="{00000000-0005-0000-0000-0000040A0000}"/>
    <cellStyle name="常规 70 2 2" xfId="2817" xr:uid="{00000000-0005-0000-0000-0000050A0000}"/>
    <cellStyle name="常规 70 2_Sheet1" xfId="2818" xr:uid="{00000000-0005-0000-0000-0000060A0000}"/>
    <cellStyle name="常规 70 3" xfId="100" xr:uid="{00000000-0005-0000-0000-0000070A0000}"/>
    <cellStyle name="常规 70 3 2" xfId="397" xr:uid="{00000000-0005-0000-0000-0000080A0000}"/>
    <cellStyle name="常规 70 3_Sheet1" xfId="2820" xr:uid="{00000000-0005-0000-0000-0000090A0000}"/>
    <cellStyle name="常规 70 4" xfId="2821" xr:uid="{00000000-0005-0000-0000-00000A0A0000}"/>
    <cellStyle name="常规 70 4 2" xfId="415" xr:uid="{00000000-0005-0000-0000-00000B0A0000}"/>
    <cellStyle name="常规 70 4_Sheet1" xfId="2822" xr:uid="{00000000-0005-0000-0000-00000C0A0000}"/>
    <cellStyle name="常规 70 5" xfId="1543" xr:uid="{00000000-0005-0000-0000-00000D0A0000}"/>
    <cellStyle name="常规 70 5 2" xfId="429" xr:uid="{00000000-0005-0000-0000-00000E0A0000}"/>
    <cellStyle name="常规 70 5_Sheet1" xfId="2823" xr:uid="{00000000-0005-0000-0000-00000F0A0000}"/>
    <cellStyle name="常规 70 6" xfId="2824" xr:uid="{00000000-0005-0000-0000-0000100A0000}"/>
    <cellStyle name="常规 70 6 2" xfId="441" xr:uid="{00000000-0005-0000-0000-0000110A0000}"/>
    <cellStyle name="常规 70 6_Sheet1" xfId="2825" xr:uid="{00000000-0005-0000-0000-0000120A0000}"/>
    <cellStyle name="常规 70 7" xfId="2826" xr:uid="{00000000-0005-0000-0000-0000130A0000}"/>
    <cellStyle name="常规 70 7 2" xfId="2631" xr:uid="{00000000-0005-0000-0000-0000140A0000}"/>
    <cellStyle name="常规 70 7_Sheet1" xfId="2827" xr:uid="{00000000-0005-0000-0000-0000150A0000}"/>
    <cellStyle name="常规 70 8" xfId="2828" xr:uid="{00000000-0005-0000-0000-0000160A0000}"/>
    <cellStyle name="常规 70 8 2" xfId="2211" xr:uid="{00000000-0005-0000-0000-0000170A0000}"/>
    <cellStyle name="常规 70 8_Sheet1" xfId="281" xr:uid="{00000000-0005-0000-0000-0000180A0000}"/>
    <cellStyle name="常规 70 9" xfId="2829" xr:uid="{00000000-0005-0000-0000-0000190A0000}"/>
    <cellStyle name="常规 70 9 2" xfId="2830" xr:uid="{00000000-0005-0000-0000-00001A0A0000}"/>
    <cellStyle name="常规 70 9_Sheet1" xfId="199" xr:uid="{00000000-0005-0000-0000-00001B0A0000}"/>
    <cellStyle name="常规 70_Sheet1" xfId="2831" xr:uid="{00000000-0005-0000-0000-00001C0A0000}"/>
    <cellStyle name="常规 71" xfId="548" xr:uid="{00000000-0005-0000-0000-00001D0A0000}"/>
    <cellStyle name="常规 72" xfId="556" xr:uid="{00000000-0005-0000-0000-00001E0A0000}"/>
    <cellStyle name="常规 73" xfId="653" xr:uid="{00000000-0005-0000-0000-00001F0A0000}"/>
    <cellStyle name="常规 73 10" xfId="2711" xr:uid="{00000000-0005-0000-0000-0000200A0000}"/>
    <cellStyle name="常规 73 10 2" xfId="2713" xr:uid="{00000000-0005-0000-0000-0000210A0000}"/>
    <cellStyle name="常规 73 10_Sheet1" xfId="2715" xr:uid="{00000000-0005-0000-0000-0000220A0000}"/>
    <cellStyle name="常规 73 11" xfId="2717" xr:uid="{00000000-0005-0000-0000-0000230A0000}"/>
    <cellStyle name="常规 73 2" xfId="159" xr:uid="{00000000-0005-0000-0000-0000240A0000}"/>
    <cellStyle name="常规 73 2 2" xfId="2719" xr:uid="{00000000-0005-0000-0000-0000250A0000}"/>
    <cellStyle name="常规 73 2_Sheet1" xfId="1118" xr:uid="{00000000-0005-0000-0000-0000260A0000}"/>
    <cellStyle name="常规 73 3" xfId="164" xr:uid="{00000000-0005-0000-0000-0000270A0000}"/>
    <cellStyle name="常规 73 3 2" xfId="2721" xr:uid="{00000000-0005-0000-0000-0000280A0000}"/>
    <cellStyle name="常规 73 3_Sheet1" xfId="2723" xr:uid="{00000000-0005-0000-0000-0000290A0000}"/>
    <cellStyle name="常规 73 4" xfId="2727" xr:uid="{00000000-0005-0000-0000-00002A0A0000}"/>
    <cellStyle name="常规 73 4 2" xfId="2729" xr:uid="{00000000-0005-0000-0000-00002B0A0000}"/>
    <cellStyle name="常规 73 4_Sheet1" xfId="1235" xr:uid="{00000000-0005-0000-0000-00002C0A0000}"/>
    <cellStyle name="常规 73 5" xfId="2731" xr:uid="{00000000-0005-0000-0000-00002D0A0000}"/>
    <cellStyle name="常规 73 5 2" xfId="2733" xr:uid="{00000000-0005-0000-0000-00002E0A0000}"/>
    <cellStyle name="常规 73 5_Sheet1" xfId="2736" xr:uid="{00000000-0005-0000-0000-00002F0A0000}"/>
    <cellStyle name="常规 73 6" xfId="2739" xr:uid="{00000000-0005-0000-0000-0000300A0000}"/>
    <cellStyle name="常规 73 6 2" xfId="2742" xr:uid="{00000000-0005-0000-0000-0000310A0000}"/>
    <cellStyle name="常规 73 6_Sheet1" xfId="2746" xr:uid="{00000000-0005-0000-0000-0000320A0000}"/>
    <cellStyle name="常规 73 7" xfId="2295" xr:uid="{00000000-0005-0000-0000-0000330A0000}"/>
    <cellStyle name="常规 73 7 2" xfId="2748" xr:uid="{00000000-0005-0000-0000-0000340A0000}"/>
    <cellStyle name="常规 73 7_Sheet1" xfId="330" xr:uid="{00000000-0005-0000-0000-0000350A0000}"/>
    <cellStyle name="常规 73 8" xfId="2563" xr:uid="{00000000-0005-0000-0000-0000360A0000}"/>
    <cellStyle name="常规 73 8 2" xfId="2751" xr:uid="{00000000-0005-0000-0000-0000370A0000}"/>
    <cellStyle name="常规 73 8_Sheet1" xfId="2754" xr:uid="{00000000-0005-0000-0000-0000380A0000}"/>
    <cellStyle name="常规 73 9" xfId="2756" xr:uid="{00000000-0005-0000-0000-0000390A0000}"/>
    <cellStyle name="常规 73 9 2" xfId="2758" xr:uid="{00000000-0005-0000-0000-00003A0A0000}"/>
    <cellStyle name="常规 73 9_Sheet1" xfId="1139" xr:uid="{00000000-0005-0000-0000-00003B0A0000}"/>
    <cellStyle name="常规 73_Sheet1" xfId="309" xr:uid="{00000000-0005-0000-0000-00003C0A0000}"/>
    <cellStyle name="常规 74" xfId="660" xr:uid="{00000000-0005-0000-0000-00003D0A0000}"/>
    <cellStyle name="常规 74 10" xfId="2761" xr:uid="{00000000-0005-0000-0000-00003E0A0000}"/>
    <cellStyle name="常规 74 10 2" xfId="2763" xr:uid="{00000000-0005-0000-0000-00003F0A0000}"/>
    <cellStyle name="常规 74 10_Sheet1" xfId="2765" xr:uid="{00000000-0005-0000-0000-0000400A0000}"/>
    <cellStyle name="常规 74 11" xfId="2768" xr:uid="{00000000-0005-0000-0000-0000410A0000}"/>
    <cellStyle name="常规 74 2" xfId="187" xr:uid="{00000000-0005-0000-0000-0000420A0000}"/>
    <cellStyle name="常规 74 2 2" xfId="865" xr:uid="{00000000-0005-0000-0000-0000430A0000}"/>
    <cellStyle name="常规 74 2_Sheet1" xfId="2291" xr:uid="{00000000-0005-0000-0000-0000440A0000}"/>
    <cellStyle name="常规 74 3" xfId="191" xr:uid="{00000000-0005-0000-0000-0000450A0000}"/>
    <cellStyle name="常规 74 3 2" xfId="2771" xr:uid="{00000000-0005-0000-0000-0000460A0000}"/>
    <cellStyle name="常规 74 3_Sheet1" xfId="2773" xr:uid="{00000000-0005-0000-0000-0000470A0000}"/>
    <cellStyle name="常规 74 4" xfId="2775" xr:uid="{00000000-0005-0000-0000-0000480A0000}"/>
    <cellStyle name="常规 74 4 2" xfId="2777" xr:uid="{00000000-0005-0000-0000-0000490A0000}"/>
    <cellStyle name="常规 74 4_Sheet1" xfId="2432" xr:uid="{00000000-0005-0000-0000-00004A0A0000}"/>
    <cellStyle name="常规 74 5" xfId="2779" xr:uid="{00000000-0005-0000-0000-00004B0A0000}"/>
    <cellStyle name="常规 74 5 2" xfId="1731" xr:uid="{00000000-0005-0000-0000-00004C0A0000}"/>
    <cellStyle name="常规 74 5_Sheet1" xfId="2781" xr:uid="{00000000-0005-0000-0000-00004D0A0000}"/>
    <cellStyle name="常规 74 6" xfId="2783" xr:uid="{00000000-0005-0000-0000-00004E0A0000}"/>
    <cellStyle name="常规 74 6 2" xfId="2785" xr:uid="{00000000-0005-0000-0000-00004F0A0000}"/>
    <cellStyle name="常规 74 6_Sheet1" xfId="2446" xr:uid="{00000000-0005-0000-0000-0000500A0000}"/>
    <cellStyle name="常规 74 7" xfId="2787" xr:uid="{00000000-0005-0000-0000-0000510A0000}"/>
    <cellStyle name="常规 74 7 2" xfId="2790" xr:uid="{00000000-0005-0000-0000-0000520A0000}"/>
    <cellStyle name="常规 74 7_Sheet1" xfId="2385" xr:uid="{00000000-0005-0000-0000-0000530A0000}"/>
    <cellStyle name="常规 74 8" xfId="508" xr:uid="{00000000-0005-0000-0000-0000540A0000}"/>
    <cellStyle name="常规 74 8 2" xfId="2792" xr:uid="{00000000-0005-0000-0000-0000550A0000}"/>
    <cellStyle name="常规 74 8_Sheet1" xfId="1266" xr:uid="{00000000-0005-0000-0000-0000560A0000}"/>
    <cellStyle name="常规 74 9" xfId="2794" xr:uid="{00000000-0005-0000-0000-0000570A0000}"/>
    <cellStyle name="常规 74 9 2" xfId="2796" xr:uid="{00000000-0005-0000-0000-0000580A0000}"/>
    <cellStyle name="常规 74 9_Sheet1" xfId="2346" xr:uid="{00000000-0005-0000-0000-0000590A0000}"/>
    <cellStyle name="常规 74_Sheet1" xfId="77" xr:uid="{00000000-0005-0000-0000-00005A0A0000}"/>
    <cellStyle name="常规 75" xfId="667" xr:uid="{00000000-0005-0000-0000-00005B0A0000}"/>
    <cellStyle name="常规 76" xfId="673" xr:uid="{00000000-0005-0000-0000-00005C0A0000}"/>
    <cellStyle name="常规 76 10" xfId="1757" xr:uid="{00000000-0005-0000-0000-00005D0A0000}"/>
    <cellStyle name="常规 76 10 2" xfId="593" xr:uid="{00000000-0005-0000-0000-00005E0A0000}"/>
    <cellStyle name="常规 76 10_Sheet1" xfId="2833" xr:uid="{00000000-0005-0000-0000-00005F0A0000}"/>
    <cellStyle name="常规 76 11" xfId="2834" xr:uid="{00000000-0005-0000-0000-0000600A0000}"/>
    <cellStyle name="常规 76 2" xfId="357" xr:uid="{00000000-0005-0000-0000-0000610A0000}"/>
    <cellStyle name="常规 76 2 2" xfId="2296" xr:uid="{00000000-0005-0000-0000-0000620A0000}"/>
    <cellStyle name="常规 76 2_Sheet1" xfId="2836" xr:uid="{00000000-0005-0000-0000-0000630A0000}"/>
    <cellStyle name="常规 76 3" xfId="2837" xr:uid="{00000000-0005-0000-0000-0000640A0000}"/>
    <cellStyle name="常规 76 3 2" xfId="2788" xr:uid="{00000000-0005-0000-0000-0000650A0000}"/>
    <cellStyle name="常规 76 3_Sheet1" xfId="2838" xr:uid="{00000000-0005-0000-0000-0000660A0000}"/>
    <cellStyle name="常规 76 4" xfId="2839" xr:uid="{00000000-0005-0000-0000-0000670A0000}"/>
    <cellStyle name="常规 76 4 2" xfId="2840" xr:uid="{00000000-0005-0000-0000-0000680A0000}"/>
    <cellStyle name="常规 76 4_Sheet1" xfId="2842" xr:uid="{00000000-0005-0000-0000-0000690A0000}"/>
    <cellStyle name="常规 76 5" xfId="2843" xr:uid="{00000000-0005-0000-0000-00006A0A0000}"/>
    <cellStyle name="常规 76 5 2" xfId="2844" xr:uid="{00000000-0005-0000-0000-00006B0A0000}"/>
    <cellStyle name="常规 76 5_Sheet1" xfId="2846" xr:uid="{00000000-0005-0000-0000-00006C0A0000}"/>
    <cellStyle name="常规 76 6" xfId="2848" xr:uid="{00000000-0005-0000-0000-00006D0A0000}"/>
    <cellStyle name="常规 76 6 2" xfId="2849" xr:uid="{00000000-0005-0000-0000-00006E0A0000}"/>
    <cellStyle name="常规 76 6_Sheet1" xfId="2469" xr:uid="{00000000-0005-0000-0000-00006F0A0000}"/>
    <cellStyle name="常规 76 7" xfId="2845" xr:uid="{00000000-0005-0000-0000-0000700A0000}"/>
    <cellStyle name="常规 76 7 2" xfId="2661" xr:uid="{00000000-0005-0000-0000-0000710A0000}"/>
    <cellStyle name="常规 76 7_Sheet1" xfId="2851" xr:uid="{00000000-0005-0000-0000-0000720A0000}"/>
    <cellStyle name="常规 76 8" xfId="2507" xr:uid="{00000000-0005-0000-0000-0000730A0000}"/>
    <cellStyle name="常规 76 8 2" xfId="2852" xr:uid="{00000000-0005-0000-0000-0000740A0000}"/>
    <cellStyle name="常规 76 8_Sheet1" xfId="2853" xr:uid="{00000000-0005-0000-0000-0000750A0000}"/>
    <cellStyle name="常规 76 9" xfId="2854" xr:uid="{00000000-0005-0000-0000-0000760A0000}"/>
    <cellStyle name="常规 76 9 2" xfId="2855" xr:uid="{00000000-0005-0000-0000-0000770A0000}"/>
    <cellStyle name="常规 76 9_Sheet1" xfId="2857" xr:uid="{00000000-0005-0000-0000-0000780A0000}"/>
    <cellStyle name="常规 76_Sheet1" xfId="234" xr:uid="{00000000-0005-0000-0000-0000790A0000}"/>
    <cellStyle name="常规 77" xfId="629" xr:uid="{00000000-0005-0000-0000-00007A0A0000}"/>
    <cellStyle name="常规 77 10" xfId="825" xr:uid="{00000000-0005-0000-0000-00007B0A0000}"/>
    <cellStyle name="常规 77 10 2" xfId="2858" xr:uid="{00000000-0005-0000-0000-00007C0A0000}"/>
    <cellStyle name="常规 77 10_Sheet1" xfId="2558" xr:uid="{00000000-0005-0000-0000-00007D0A0000}"/>
    <cellStyle name="常规 77 11" xfId="9" xr:uid="{00000000-0005-0000-0000-00007E0A0000}"/>
    <cellStyle name="常规 77 2" xfId="379" xr:uid="{00000000-0005-0000-0000-00007F0A0000}"/>
    <cellStyle name="常规 77 2 2" xfId="1458" xr:uid="{00000000-0005-0000-0000-0000800A0000}"/>
    <cellStyle name="常规 77 2_Sheet1" xfId="2859" xr:uid="{00000000-0005-0000-0000-0000810A0000}"/>
    <cellStyle name="常规 77 3" xfId="2860" xr:uid="{00000000-0005-0000-0000-0000820A0000}"/>
    <cellStyle name="常规 77 3 2" xfId="2861" xr:uid="{00000000-0005-0000-0000-0000830A0000}"/>
    <cellStyle name="常规 77 3_Sheet1" xfId="2862" xr:uid="{00000000-0005-0000-0000-0000840A0000}"/>
    <cellStyle name="常规 77 4" xfId="2863" xr:uid="{00000000-0005-0000-0000-0000850A0000}"/>
    <cellStyle name="常规 77 4 2" xfId="2864" xr:uid="{00000000-0005-0000-0000-0000860A0000}"/>
    <cellStyle name="常规 77 4_Sheet1" xfId="2865" xr:uid="{00000000-0005-0000-0000-0000870A0000}"/>
    <cellStyle name="常规 77 5" xfId="2866" xr:uid="{00000000-0005-0000-0000-0000880A0000}"/>
    <cellStyle name="常规 77 5 2" xfId="2867" xr:uid="{00000000-0005-0000-0000-0000890A0000}"/>
    <cellStyle name="常规 77 5_Sheet1" xfId="2868" xr:uid="{00000000-0005-0000-0000-00008A0A0000}"/>
    <cellStyle name="常规 77 6" xfId="2869" xr:uid="{00000000-0005-0000-0000-00008B0A0000}"/>
    <cellStyle name="常规 77 6 2" xfId="2870" xr:uid="{00000000-0005-0000-0000-00008C0A0000}"/>
    <cellStyle name="常规 77 6_Sheet1" xfId="2871" xr:uid="{00000000-0005-0000-0000-00008D0A0000}"/>
    <cellStyle name="常规 77 7" xfId="2850" xr:uid="{00000000-0005-0000-0000-00008E0A0000}"/>
    <cellStyle name="常规 77 7 2" xfId="2835" xr:uid="{00000000-0005-0000-0000-00008F0A0000}"/>
    <cellStyle name="常规 77 7_Sheet1" xfId="1634" xr:uid="{00000000-0005-0000-0000-0000900A0000}"/>
    <cellStyle name="常规 77 8" xfId="1327" xr:uid="{00000000-0005-0000-0000-0000910A0000}"/>
    <cellStyle name="常规 77 8 2" xfId="2872" xr:uid="{00000000-0005-0000-0000-0000920A0000}"/>
    <cellStyle name="常规 77 8_Sheet1" xfId="33" xr:uid="{00000000-0005-0000-0000-0000930A0000}"/>
    <cellStyle name="常规 77 9" xfId="2873" xr:uid="{00000000-0005-0000-0000-0000940A0000}"/>
    <cellStyle name="常规 77 9 2" xfId="2874" xr:uid="{00000000-0005-0000-0000-0000950A0000}"/>
    <cellStyle name="常规 77 9_Sheet1" xfId="2500" xr:uid="{00000000-0005-0000-0000-0000960A0000}"/>
    <cellStyle name="常规 77_Sheet1" xfId="143" xr:uid="{00000000-0005-0000-0000-0000970A0000}"/>
    <cellStyle name="常规 78" xfId="676" xr:uid="{00000000-0005-0000-0000-0000980A0000}"/>
    <cellStyle name="常规 79" xfId="2875" xr:uid="{00000000-0005-0000-0000-0000990A0000}"/>
    <cellStyle name="常规 8" xfId="1777" xr:uid="{00000000-0005-0000-0000-00009A0A0000}"/>
    <cellStyle name="常规 8 10" xfId="2877" xr:uid="{00000000-0005-0000-0000-00009B0A0000}"/>
    <cellStyle name="常规 8 10 2" xfId="2238" xr:uid="{00000000-0005-0000-0000-00009C0A0000}"/>
    <cellStyle name="常规 8 10_Sheet1" xfId="210" xr:uid="{00000000-0005-0000-0000-00009D0A0000}"/>
    <cellStyle name="常规 8 11" xfId="2878" xr:uid="{00000000-0005-0000-0000-00009E0A0000}"/>
    <cellStyle name="常规 8 2" xfId="2879" xr:uid="{00000000-0005-0000-0000-00009F0A0000}"/>
    <cellStyle name="常规 8 2 2" xfId="2881" xr:uid="{00000000-0005-0000-0000-0000A00A0000}"/>
    <cellStyle name="常规 8 2_Sheet1" xfId="2882" xr:uid="{00000000-0005-0000-0000-0000A10A0000}"/>
    <cellStyle name="常规 8 3" xfId="2883" xr:uid="{00000000-0005-0000-0000-0000A20A0000}"/>
    <cellStyle name="常规 8 3 2" xfId="2885" xr:uid="{00000000-0005-0000-0000-0000A30A0000}"/>
    <cellStyle name="常规 8 3_Sheet1" xfId="2886" xr:uid="{00000000-0005-0000-0000-0000A40A0000}"/>
    <cellStyle name="常规 8 4" xfId="484" xr:uid="{00000000-0005-0000-0000-0000A50A0000}"/>
    <cellStyle name="常规 8 4 2" xfId="486" xr:uid="{00000000-0005-0000-0000-0000A60A0000}"/>
    <cellStyle name="常规 8 4_Sheet1" xfId="488" xr:uid="{00000000-0005-0000-0000-0000A70A0000}"/>
    <cellStyle name="常规 8 5" xfId="491" xr:uid="{00000000-0005-0000-0000-0000A80A0000}"/>
    <cellStyle name="常规 8 5 2" xfId="498" xr:uid="{00000000-0005-0000-0000-0000A90A0000}"/>
    <cellStyle name="常规 8 5_Sheet1" xfId="501" xr:uid="{00000000-0005-0000-0000-0000AA0A0000}"/>
    <cellStyle name="常规 8 6" xfId="503" xr:uid="{00000000-0005-0000-0000-0000AB0A0000}"/>
    <cellStyle name="常规 8 6 2" xfId="505" xr:uid="{00000000-0005-0000-0000-0000AC0A0000}"/>
    <cellStyle name="常规 8 6_Sheet1" xfId="509" xr:uid="{00000000-0005-0000-0000-0000AD0A0000}"/>
    <cellStyle name="常规 8 7" xfId="513" xr:uid="{00000000-0005-0000-0000-0000AE0A0000}"/>
    <cellStyle name="常规 8 7 2" xfId="515" xr:uid="{00000000-0005-0000-0000-0000AF0A0000}"/>
    <cellStyle name="常规 8 7_Sheet1" xfId="318" xr:uid="{00000000-0005-0000-0000-0000B00A0000}"/>
    <cellStyle name="常规 8 8" xfId="517" xr:uid="{00000000-0005-0000-0000-0000B10A0000}"/>
    <cellStyle name="常规 8 8 2" xfId="519" xr:uid="{00000000-0005-0000-0000-0000B20A0000}"/>
    <cellStyle name="常规 8 8_Sheet1" xfId="526" xr:uid="{00000000-0005-0000-0000-0000B30A0000}"/>
    <cellStyle name="常规 8 9" xfId="529" xr:uid="{00000000-0005-0000-0000-0000B40A0000}"/>
    <cellStyle name="常规 8 9 2" xfId="32" xr:uid="{00000000-0005-0000-0000-0000B50A0000}"/>
    <cellStyle name="常规 8 9_Sheet1" xfId="422" xr:uid="{00000000-0005-0000-0000-0000B60A0000}"/>
    <cellStyle name="常规 8_Sheet1" xfId="2153" xr:uid="{00000000-0005-0000-0000-0000B70A0000}"/>
    <cellStyle name="常规 80" xfId="668" xr:uid="{00000000-0005-0000-0000-0000B80A0000}"/>
    <cellStyle name="常规 80 10" xfId="1401" xr:uid="{00000000-0005-0000-0000-0000B90A0000}"/>
    <cellStyle name="常规 80 10 2" xfId="1409" xr:uid="{00000000-0005-0000-0000-0000BA0A0000}"/>
    <cellStyle name="常规 80 10_Sheet1" xfId="1453" xr:uid="{00000000-0005-0000-0000-0000BB0A0000}"/>
    <cellStyle name="常规 80 11" xfId="1459" xr:uid="{00000000-0005-0000-0000-0000BC0A0000}"/>
    <cellStyle name="常规 80 2" xfId="212" xr:uid="{00000000-0005-0000-0000-0000BD0A0000}"/>
    <cellStyle name="常规 80 2 2" xfId="1812" xr:uid="{00000000-0005-0000-0000-0000BE0A0000}"/>
    <cellStyle name="常规 80 2_Sheet1" xfId="2887" xr:uid="{00000000-0005-0000-0000-0000BF0A0000}"/>
    <cellStyle name="常规 80 3" xfId="215" xr:uid="{00000000-0005-0000-0000-0000C00A0000}"/>
    <cellStyle name="常规 80 3 2" xfId="2888" xr:uid="{00000000-0005-0000-0000-0000C10A0000}"/>
    <cellStyle name="常规 80 3_Sheet1" xfId="2889" xr:uid="{00000000-0005-0000-0000-0000C20A0000}"/>
    <cellStyle name="常规 80 4" xfId="2890" xr:uid="{00000000-0005-0000-0000-0000C30A0000}"/>
    <cellStyle name="常规 80 4 2" xfId="2891" xr:uid="{00000000-0005-0000-0000-0000C40A0000}"/>
    <cellStyle name="常规 80 4_Sheet1" xfId="2892" xr:uid="{00000000-0005-0000-0000-0000C50A0000}"/>
    <cellStyle name="常规 80 5" xfId="2893" xr:uid="{00000000-0005-0000-0000-0000C60A0000}"/>
    <cellStyle name="常规 80 5 2" xfId="2894" xr:uid="{00000000-0005-0000-0000-0000C70A0000}"/>
    <cellStyle name="常规 80 5_Sheet1" xfId="2895" xr:uid="{00000000-0005-0000-0000-0000C80A0000}"/>
    <cellStyle name="常规 80 6" xfId="2896" xr:uid="{00000000-0005-0000-0000-0000C90A0000}"/>
    <cellStyle name="常规 80 6 2" xfId="2897" xr:uid="{00000000-0005-0000-0000-0000CA0A0000}"/>
    <cellStyle name="常规 80 6_Sheet1" xfId="2898" xr:uid="{00000000-0005-0000-0000-0000CB0A0000}"/>
    <cellStyle name="常规 80 7" xfId="2841" xr:uid="{00000000-0005-0000-0000-0000CC0A0000}"/>
    <cellStyle name="常规 80 7 2" xfId="2899" xr:uid="{00000000-0005-0000-0000-0000CD0A0000}"/>
    <cellStyle name="常规 80 7_Sheet1" xfId="2900" xr:uid="{00000000-0005-0000-0000-0000CE0A0000}"/>
    <cellStyle name="常规 80 8" xfId="2901" xr:uid="{00000000-0005-0000-0000-0000CF0A0000}"/>
    <cellStyle name="常规 80 8 2" xfId="2902" xr:uid="{00000000-0005-0000-0000-0000D00A0000}"/>
    <cellStyle name="常规 80 8_Sheet1" xfId="2769" xr:uid="{00000000-0005-0000-0000-0000D10A0000}"/>
    <cellStyle name="常规 80 9" xfId="2903" xr:uid="{00000000-0005-0000-0000-0000D20A0000}"/>
    <cellStyle name="常规 80 9 2" xfId="2904" xr:uid="{00000000-0005-0000-0000-0000D30A0000}"/>
    <cellStyle name="常规 80 9_Sheet1" xfId="2905" xr:uid="{00000000-0005-0000-0000-0000D40A0000}"/>
    <cellStyle name="常规 80_Sheet1" xfId="670" xr:uid="{00000000-0005-0000-0000-0000D50A0000}"/>
    <cellStyle name="常规 81" xfId="674" xr:uid="{00000000-0005-0000-0000-0000D60A0000}"/>
    <cellStyle name="常规 82" xfId="630" xr:uid="{00000000-0005-0000-0000-0000D70A0000}"/>
    <cellStyle name="常规 83" xfId="677" xr:uid="{00000000-0005-0000-0000-0000D80A0000}"/>
    <cellStyle name="常规 84" xfId="2876" xr:uid="{00000000-0005-0000-0000-0000D90A0000}"/>
    <cellStyle name="常规 85" xfId="55" xr:uid="{00000000-0005-0000-0000-0000DA0A0000}"/>
    <cellStyle name="常规 86" xfId="2906" xr:uid="{00000000-0005-0000-0000-0000DB0A0000}"/>
    <cellStyle name="常规 87" xfId="2908" xr:uid="{00000000-0005-0000-0000-0000DC0A0000}"/>
    <cellStyle name="常规 88" xfId="832" xr:uid="{00000000-0005-0000-0000-0000DD0A0000}"/>
    <cellStyle name="常规 88 10" xfId="924" xr:uid="{00000000-0005-0000-0000-0000DE0A0000}"/>
    <cellStyle name="常规 88 10 2" xfId="2910" xr:uid="{00000000-0005-0000-0000-0000DF0A0000}"/>
    <cellStyle name="常规 88 10_Sheet1" xfId="2912" xr:uid="{00000000-0005-0000-0000-0000E00A0000}"/>
    <cellStyle name="常规 88 11" xfId="641" xr:uid="{00000000-0005-0000-0000-0000E10A0000}"/>
    <cellStyle name="常规 88 2" xfId="2913" xr:uid="{00000000-0005-0000-0000-0000E20A0000}"/>
    <cellStyle name="常规 88 2 2" xfId="702" xr:uid="{00000000-0005-0000-0000-0000E30A0000}"/>
    <cellStyle name="常规 88 2_Sheet1" xfId="2915" xr:uid="{00000000-0005-0000-0000-0000E40A0000}"/>
    <cellStyle name="常规 88 3" xfId="2916" xr:uid="{00000000-0005-0000-0000-0000E50A0000}"/>
    <cellStyle name="常规 88 3 2" xfId="2918" xr:uid="{00000000-0005-0000-0000-0000E60A0000}"/>
    <cellStyle name="常规 88 3_Sheet1" xfId="2920" xr:uid="{00000000-0005-0000-0000-0000E70A0000}"/>
    <cellStyle name="常规 88 4" xfId="2921" xr:uid="{00000000-0005-0000-0000-0000E80A0000}"/>
    <cellStyle name="常规 88 4 2" xfId="2724" xr:uid="{00000000-0005-0000-0000-0000E90A0000}"/>
    <cellStyle name="常规 88 4_Sheet1" xfId="2923" xr:uid="{00000000-0005-0000-0000-0000EA0A0000}"/>
    <cellStyle name="常规 88 5" xfId="2924" xr:uid="{00000000-0005-0000-0000-0000EB0A0000}"/>
    <cellStyle name="常规 88 5 2" xfId="2926" xr:uid="{00000000-0005-0000-0000-0000EC0A0000}"/>
    <cellStyle name="常规 88 5_Sheet1" xfId="2928" xr:uid="{00000000-0005-0000-0000-0000ED0A0000}"/>
    <cellStyle name="常规 88 6" xfId="2680" xr:uid="{00000000-0005-0000-0000-0000EE0A0000}"/>
    <cellStyle name="常规 88 6 2" xfId="2683" xr:uid="{00000000-0005-0000-0000-0000EF0A0000}"/>
    <cellStyle name="常规 88 6_Sheet1" xfId="2686" xr:uid="{00000000-0005-0000-0000-0000F00A0000}"/>
    <cellStyle name="常规 88 7" xfId="2688" xr:uid="{00000000-0005-0000-0000-0000F10A0000}"/>
    <cellStyle name="常规 88 7 2" xfId="477" xr:uid="{00000000-0005-0000-0000-0000F20A0000}"/>
    <cellStyle name="常规 88 7_Sheet1" xfId="1804" xr:uid="{00000000-0005-0000-0000-0000F30A0000}"/>
    <cellStyle name="常规 88 8" xfId="2929" xr:uid="{00000000-0005-0000-0000-0000F40A0000}"/>
    <cellStyle name="常规 88 8 2" xfId="2931" xr:uid="{00000000-0005-0000-0000-0000F50A0000}"/>
    <cellStyle name="常规 88 8_Sheet1" xfId="2933" xr:uid="{00000000-0005-0000-0000-0000F60A0000}"/>
    <cellStyle name="常规 88 9" xfId="2934" xr:uid="{00000000-0005-0000-0000-0000F70A0000}"/>
    <cellStyle name="常规 88 9 2" xfId="2936" xr:uid="{00000000-0005-0000-0000-0000F80A0000}"/>
    <cellStyle name="常规 88 9_Sheet1" xfId="2938" xr:uid="{00000000-0005-0000-0000-0000F90A0000}"/>
    <cellStyle name="常规 88_Sheet1" xfId="2939" xr:uid="{00000000-0005-0000-0000-0000FA0A0000}"/>
    <cellStyle name="常规 89" xfId="2940" xr:uid="{00000000-0005-0000-0000-0000FB0A0000}"/>
    <cellStyle name="常规 9" xfId="2311" xr:uid="{00000000-0005-0000-0000-0000FC0A0000}"/>
    <cellStyle name="常规 9 10" xfId="2942" xr:uid="{00000000-0005-0000-0000-0000FD0A0000}"/>
    <cellStyle name="常规 9 10 2" xfId="2943" xr:uid="{00000000-0005-0000-0000-0000FE0A0000}"/>
    <cellStyle name="常规 9 10_Sheet1" xfId="2944" xr:uid="{00000000-0005-0000-0000-0000FF0A0000}"/>
    <cellStyle name="常规 9 11" xfId="2945" xr:uid="{00000000-0005-0000-0000-0000000B0000}"/>
    <cellStyle name="常规 9 2" xfId="223" xr:uid="{00000000-0005-0000-0000-0000010B0000}"/>
    <cellStyle name="常规 9 2 2" xfId="2946" xr:uid="{00000000-0005-0000-0000-0000020B0000}"/>
    <cellStyle name="常规 9 2_Sheet1" xfId="2948" xr:uid="{00000000-0005-0000-0000-0000030B0000}"/>
    <cellStyle name="常规 9 3" xfId="225" xr:uid="{00000000-0005-0000-0000-0000040B0000}"/>
    <cellStyle name="常规 9 3 2" xfId="1258" xr:uid="{00000000-0005-0000-0000-0000050B0000}"/>
    <cellStyle name="常规 9 3_Sheet1" xfId="2525" xr:uid="{00000000-0005-0000-0000-0000060B0000}"/>
    <cellStyle name="常规 9 4" xfId="227" xr:uid="{00000000-0005-0000-0000-0000070B0000}"/>
    <cellStyle name="常规 9 4 2" xfId="511" xr:uid="{00000000-0005-0000-0000-0000080B0000}"/>
    <cellStyle name="常规 9 4_Sheet1" xfId="560" xr:uid="{00000000-0005-0000-0000-0000090B0000}"/>
    <cellStyle name="常规 9 5" xfId="231" xr:uid="{00000000-0005-0000-0000-00000A0B0000}"/>
    <cellStyle name="常规 9 5 2" xfId="243" xr:uid="{00000000-0005-0000-0000-00000B0B0000}"/>
    <cellStyle name="常规 9 5_Sheet1" xfId="564" xr:uid="{00000000-0005-0000-0000-00000C0B0000}"/>
    <cellStyle name="常规 9 6" xfId="237" xr:uid="{00000000-0005-0000-0000-00000D0B0000}"/>
    <cellStyle name="常规 9 6 2" xfId="259" xr:uid="{00000000-0005-0000-0000-00000E0B0000}"/>
    <cellStyle name="常规 9 6_Sheet1" xfId="570" xr:uid="{00000000-0005-0000-0000-00000F0B0000}"/>
    <cellStyle name="常规 9 7" xfId="245" xr:uid="{00000000-0005-0000-0000-0000100B0000}"/>
    <cellStyle name="常规 9 7 2" xfId="49" xr:uid="{00000000-0005-0000-0000-0000110B0000}"/>
    <cellStyle name="常规 9 7_Sheet1" xfId="82" xr:uid="{00000000-0005-0000-0000-0000120B0000}"/>
    <cellStyle name="常规 9 8" xfId="572" xr:uid="{00000000-0005-0000-0000-0000130B0000}"/>
    <cellStyle name="常规 9 8 2" xfId="293" xr:uid="{00000000-0005-0000-0000-0000140B0000}"/>
    <cellStyle name="常规 9 9" xfId="576" xr:uid="{00000000-0005-0000-0000-0000150B0000}"/>
    <cellStyle name="常规 9 9 2" xfId="306" xr:uid="{00000000-0005-0000-0000-0000160B0000}"/>
    <cellStyle name="常规 9_Sheet1" xfId="622" xr:uid="{00000000-0005-0000-0000-0000170B0000}"/>
    <cellStyle name="常规 90" xfId="54" xr:uid="{00000000-0005-0000-0000-0000180B0000}"/>
    <cellStyle name="常规 91" xfId="2907" xr:uid="{00000000-0005-0000-0000-0000190B0000}"/>
    <cellStyle name="常规 92" xfId="2909" xr:uid="{00000000-0005-0000-0000-00001A0B0000}"/>
    <cellStyle name="常规 93" xfId="833" xr:uid="{00000000-0005-0000-0000-00001B0B0000}"/>
    <cellStyle name="常规 93 10" xfId="925" xr:uid="{00000000-0005-0000-0000-00001C0B0000}"/>
    <cellStyle name="常规 93 10 2" xfId="2911" xr:uid="{00000000-0005-0000-0000-00001D0B0000}"/>
    <cellStyle name="常规 93 11" xfId="642" xr:uid="{00000000-0005-0000-0000-00001E0B0000}"/>
    <cellStyle name="常规 93 2" xfId="2914" xr:uid="{00000000-0005-0000-0000-00001F0B0000}"/>
    <cellStyle name="常规 93 2 2" xfId="703" xr:uid="{00000000-0005-0000-0000-0000200B0000}"/>
    <cellStyle name="常规 93 3" xfId="2917" xr:uid="{00000000-0005-0000-0000-0000210B0000}"/>
    <cellStyle name="常规 93 3 2" xfId="2919" xr:uid="{00000000-0005-0000-0000-0000220B0000}"/>
    <cellStyle name="常规 93 4" xfId="2922" xr:uid="{00000000-0005-0000-0000-0000230B0000}"/>
    <cellStyle name="常规 93 4 2" xfId="2725" xr:uid="{00000000-0005-0000-0000-0000240B0000}"/>
    <cellStyle name="常规 93 5" xfId="2925" xr:uid="{00000000-0005-0000-0000-0000250B0000}"/>
    <cellStyle name="常规 93 5 2" xfId="2927" xr:uid="{00000000-0005-0000-0000-0000260B0000}"/>
    <cellStyle name="常规 93 6" xfId="2681" xr:uid="{00000000-0005-0000-0000-0000270B0000}"/>
    <cellStyle name="常规 93 6 2" xfId="2684" xr:uid="{00000000-0005-0000-0000-0000280B0000}"/>
    <cellStyle name="常规 93 7" xfId="2689" xr:uid="{00000000-0005-0000-0000-0000290B0000}"/>
    <cellStyle name="常规 93 7 2" xfId="478" xr:uid="{00000000-0005-0000-0000-00002A0B0000}"/>
    <cellStyle name="常规 93 8" xfId="2930" xr:uid="{00000000-0005-0000-0000-00002B0B0000}"/>
    <cellStyle name="常规 93 8 2" xfId="2932" xr:uid="{00000000-0005-0000-0000-00002C0B0000}"/>
    <cellStyle name="常规 93 9" xfId="2935" xr:uid="{00000000-0005-0000-0000-00002D0B0000}"/>
    <cellStyle name="常规 93 9 2" xfId="2937" xr:uid="{00000000-0005-0000-0000-00002E0B0000}"/>
    <cellStyle name="常规 94" xfId="2941" xr:uid="{00000000-0005-0000-0000-00002F0B0000}"/>
    <cellStyle name="常规 94 10" xfId="2949" xr:uid="{00000000-0005-0000-0000-0000300B0000}"/>
    <cellStyle name="常规 94 10 2" xfId="148" xr:uid="{00000000-0005-0000-0000-0000310B0000}"/>
    <cellStyle name="常规 94 11" xfId="2950" xr:uid="{00000000-0005-0000-0000-0000320B0000}"/>
    <cellStyle name="常规 94 2" xfId="2951" xr:uid="{00000000-0005-0000-0000-0000330B0000}"/>
    <cellStyle name="常规 94 2 2" xfId="2952" xr:uid="{00000000-0005-0000-0000-0000340B0000}"/>
    <cellStyle name="常规 94 3" xfId="2240" xr:uid="{00000000-0005-0000-0000-0000350B0000}"/>
    <cellStyle name="常规 94 3 2" xfId="421" xr:uid="{00000000-0005-0000-0000-0000360B0000}"/>
    <cellStyle name="常规 94 4" xfId="2954" xr:uid="{00000000-0005-0000-0000-0000370B0000}"/>
    <cellStyle name="常规 94 4 2" xfId="2955" xr:uid="{00000000-0005-0000-0000-0000380B0000}"/>
    <cellStyle name="常规 94 5" xfId="2956" xr:uid="{00000000-0005-0000-0000-0000390B0000}"/>
    <cellStyle name="常规 94 5 2" xfId="2515" xr:uid="{00000000-0005-0000-0000-00003A0B0000}"/>
    <cellStyle name="常规 94 6" xfId="2957" xr:uid="{00000000-0005-0000-0000-00003B0B0000}"/>
    <cellStyle name="常规 94 6 2" xfId="1337" xr:uid="{00000000-0005-0000-0000-00003C0B0000}"/>
    <cellStyle name="常规 94 7" xfId="2958" xr:uid="{00000000-0005-0000-0000-00003D0B0000}"/>
    <cellStyle name="常规 94 7 2" xfId="2959" xr:uid="{00000000-0005-0000-0000-00003E0B0000}"/>
    <cellStyle name="常规 94 8" xfId="2960" xr:uid="{00000000-0005-0000-0000-00003F0B0000}"/>
    <cellStyle name="常规 94 8 2" xfId="2961" xr:uid="{00000000-0005-0000-0000-0000400B0000}"/>
    <cellStyle name="常规 94 9" xfId="2962" xr:uid="{00000000-0005-0000-0000-0000410B0000}"/>
    <cellStyle name="常规 94 9 2" xfId="1867" xr:uid="{00000000-0005-0000-0000-0000420B0000}"/>
    <cellStyle name="常规 95" xfId="2963" xr:uid="{00000000-0005-0000-0000-0000430B0000}"/>
    <cellStyle name="常规 95 10" xfId="2964" xr:uid="{00000000-0005-0000-0000-0000440B0000}"/>
    <cellStyle name="常规 95 10 2" xfId="207" xr:uid="{00000000-0005-0000-0000-0000450B0000}"/>
    <cellStyle name="常规 95 11" xfId="2965" xr:uid="{00000000-0005-0000-0000-0000460B0000}"/>
    <cellStyle name="常规 95 2" xfId="2966" xr:uid="{00000000-0005-0000-0000-0000470B0000}"/>
    <cellStyle name="常规 95 2 2" xfId="22" xr:uid="{00000000-0005-0000-0000-0000480B0000}"/>
    <cellStyle name="常规 95 3" xfId="2967" xr:uid="{00000000-0005-0000-0000-0000490B0000}"/>
    <cellStyle name="常规 95 3 2" xfId="182" xr:uid="{00000000-0005-0000-0000-00004A0B0000}"/>
    <cellStyle name="常规 95 4" xfId="2968" xr:uid="{00000000-0005-0000-0000-00004B0B0000}"/>
    <cellStyle name="常规 95 4 2" xfId="205" xr:uid="{00000000-0005-0000-0000-00004C0B0000}"/>
    <cellStyle name="常规 95 5" xfId="2969" xr:uid="{00000000-0005-0000-0000-00004D0B0000}"/>
    <cellStyle name="常规 95 5 2" xfId="348" xr:uid="{00000000-0005-0000-0000-00004E0B0000}"/>
    <cellStyle name="常规 95 6" xfId="2970" xr:uid="{00000000-0005-0000-0000-00004F0B0000}"/>
    <cellStyle name="常规 95 6 2" xfId="369" xr:uid="{00000000-0005-0000-0000-0000500B0000}"/>
    <cellStyle name="常规 95 7" xfId="2971" xr:uid="{00000000-0005-0000-0000-0000510B0000}"/>
    <cellStyle name="常规 95 7 2" xfId="2972" xr:uid="{00000000-0005-0000-0000-0000520B0000}"/>
    <cellStyle name="常规 95 8" xfId="2973" xr:uid="{00000000-0005-0000-0000-0000530B0000}"/>
    <cellStyle name="常规 95 8 2" xfId="2974" xr:uid="{00000000-0005-0000-0000-0000540B0000}"/>
    <cellStyle name="常规 95 9" xfId="2975" xr:uid="{00000000-0005-0000-0000-0000550B0000}"/>
    <cellStyle name="常规 95 9 2" xfId="2976" xr:uid="{00000000-0005-0000-0000-0000560B0000}"/>
    <cellStyle name="常规 96" xfId="2977" xr:uid="{00000000-0005-0000-0000-0000570B0000}"/>
    <cellStyle name="常规 96 10" xfId="2978" xr:uid="{00000000-0005-0000-0000-0000580B0000}"/>
    <cellStyle name="常规 96 10 2" xfId="2979" xr:uid="{00000000-0005-0000-0000-0000590B0000}"/>
    <cellStyle name="常规 96 11" xfId="2980" xr:uid="{00000000-0005-0000-0000-00005A0B0000}"/>
    <cellStyle name="常规 96 2" xfId="2981" xr:uid="{00000000-0005-0000-0000-00005B0B0000}"/>
    <cellStyle name="常规 96 2 2" xfId="2982" xr:uid="{00000000-0005-0000-0000-00005C0B0000}"/>
    <cellStyle name="常规 96 3" xfId="2983" xr:uid="{00000000-0005-0000-0000-00005D0B0000}"/>
    <cellStyle name="常规 96 3 2" xfId="928" xr:uid="{00000000-0005-0000-0000-00005E0B0000}"/>
    <cellStyle name="常规 96 4" xfId="2984" xr:uid="{00000000-0005-0000-0000-00005F0B0000}"/>
    <cellStyle name="常规 96 4 2" xfId="2985" xr:uid="{00000000-0005-0000-0000-0000600B0000}"/>
    <cellStyle name="常规 96 5" xfId="2986" xr:uid="{00000000-0005-0000-0000-0000610B0000}"/>
    <cellStyle name="常规 96 5 2" xfId="2987" xr:uid="{00000000-0005-0000-0000-0000620B0000}"/>
    <cellStyle name="常规 96 6" xfId="2988" xr:uid="{00000000-0005-0000-0000-0000630B0000}"/>
    <cellStyle name="常规 96 6 2" xfId="1772" xr:uid="{00000000-0005-0000-0000-0000640B0000}"/>
    <cellStyle name="常规 96 7" xfId="64" xr:uid="{00000000-0005-0000-0000-0000650B0000}"/>
    <cellStyle name="常规 96 7 2" xfId="2989" xr:uid="{00000000-0005-0000-0000-0000660B0000}"/>
    <cellStyle name="常规 96 8" xfId="2991" xr:uid="{00000000-0005-0000-0000-0000670B0000}"/>
    <cellStyle name="常规 96 8 2" xfId="2992" xr:uid="{00000000-0005-0000-0000-0000680B0000}"/>
    <cellStyle name="常规 96 9" xfId="317" xr:uid="{00000000-0005-0000-0000-0000690B0000}"/>
    <cellStyle name="常规 96 9 2" xfId="2993" xr:uid="{00000000-0005-0000-0000-00006A0B0000}"/>
    <cellStyle name="常规 97" xfId="2994" xr:uid="{00000000-0005-0000-0000-00006B0B0000}"/>
    <cellStyle name="常规 98" xfId="2953" xr:uid="{00000000-0005-0000-0000-00006C0B0000}"/>
    <cellStyle name="常规 99" xfId="2995" xr:uid="{00000000-0005-0000-0000-00006D0B0000}"/>
    <cellStyle name="超链接 2" xfId="2996" xr:uid="{00000000-0005-0000-0000-00006E0B0000}"/>
    <cellStyle name="超链接 3" xfId="2997" xr:uid="{00000000-0005-0000-0000-00006F0B0000}"/>
    <cellStyle name="好" xfId="3" builtinId="26"/>
    <cellStyle name="好 2" xfId="2998" xr:uid="{00000000-0005-0000-0000-0000710B0000}"/>
    <cellStyle name="好 3" xfId="2341" xr:uid="{00000000-0005-0000-0000-0000720B0000}"/>
    <cellStyle name="好 4" xfId="2999" xr:uid="{00000000-0005-0000-0000-0000730B0000}"/>
    <cellStyle name="好 5" xfId="3000" xr:uid="{00000000-0005-0000-0000-0000740B0000}"/>
    <cellStyle name="好 6" xfId="3001" xr:uid="{00000000-0005-0000-0000-0000750B0000}"/>
    <cellStyle name="好 7" xfId="3002" xr:uid="{00000000-0005-0000-0000-0000760B0000}"/>
    <cellStyle name="好 8" xfId="1412" xr:uid="{00000000-0005-0000-0000-0000770B0000}"/>
    <cellStyle name="汇总 2" xfId="2990" xr:uid="{00000000-0005-0000-0000-0000780B0000}"/>
    <cellStyle name="汇总 2 10" xfId="4849" xr:uid="{00000000-0005-0000-0000-0000790B0000}"/>
    <cellStyle name="汇总 2 2" xfId="3003" xr:uid="{00000000-0005-0000-0000-00007A0B0000}"/>
    <cellStyle name="汇总 2 2 2" xfId="3198" xr:uid="{00000000-0005-0000-0000-00007B0B0000}"/>
    <cellStyle name="汇总 2 2 2 2" xfId="3778" xr:uid="{00000000-0005-0000-0000-00007C0B0000}"/>
    <cellStyle name="汇总 2 2 2 2 2" xfId="5520" xr:uid="{00000000-0005-0000-0000-00007D0B0000}"/>
    <cellStyle name="汇总 2 2 2 3" xfId="4044" xr:uid="{00000000-0005-0000-0000-00007E0B0000}"/>
    <cellStyle name="汇总 2 2 2 3 2" xfId="5786" xr:uid="{00000000-0005-0000-0000-00007F0B0000}"/>
    <cellStyle name="汇总 2 2 2 4" xfId="4441" xr:uid="{00000000-0005-0000-0000-0000800B0000}"/>
    <cellStyle name="汇总 2 2 2 4 2" xfId="6178" xr:uid="{00000000-0005-0000-0000-0000810B0000}"/>
    <cellStyle name="汇总 2 2 2 5" xfId="4851" xr:uid="{00000000-0005-0000-0000-0000820B0000}"/>
    <cellStyle name="汇总 2 2 3" xfId="3340" xr:uid="{00000000-0005-0000-0000-0000830B0000}"/>
    <cellStyle name="汇总 2 2 3 2" xfId="3650" xr:uid="{00000000-0005-0000-0000-0000840B0000}"/>
    <cellStyle name="汇总 2 2 3 2 2" xfId="5392" xr:uid="{00000000-0005-0000-0000-0000850B0000}"/>
    <cellStyle name="汇总 2 2 3 3" xfId="4182" xr:uid="{00000000-0005-0000-0000-0000860B0000}"/>
    <cellStyle name="汇总 2 2 3 3 2" xfId="5924" xr:uid="{00000000-0005-0000-0000-0000870B0000}"/>
    <cellStyle name="汇总 2 2 3 4" xfId="4331" xr:uid="{00000000-0005-0000-0000-0000880B0000}"/>
    <cellStyle name="汇总 2 2 3 4 2" xfId="6068" xr:uid="{00000000-0005-0000-0000-0000890B0000}"/>
    <cellStyle name="汇总 2 2 3 5" xfId="4727" xr:uid="{00000000-0005-0000-0000-00008A0B0000}"/>
    <cellStyle name="汇总 2 2 4" xfId="3496" xr:uid="{00000000-0005-0000-0000-00008B0B0000}"/>
    <cellStyle name="汇总 2 2 4 2" xfId="5238" xr:uid="{00000000-0005-0000-0000-00008C0B0000}"/>
    <cellStyle name="汇总 2 2 5" xfId="3916" xr:uid="{00000000-0005-0000-0000-00008D0B0000}"/>
    <cellStyle name="汇总 2 2 5 2" xfId="5658" xr:uid="{00000000-0005-0000-0000-00008E0B0000}"/>
    <cellStyle name="汇总 2 2 6" xfId="4440" xr:uid="{00000000-0005-0000-0000-00008F0B0000}"/>
    <cellStyle name="汇总 2 2 6 2" xfId="6177" xr:uid="{00000000-0005-0000-0000-0000900B0000}"/>
    <cellStyle name="汇总 2 2 7" xfId="4850" xr:uid="{00000000-0005-0000-0000-0000910B0000}"/>
    <cellStyle name="汇总 2 3" xfId="3004" xr:uid="{00000000-0005-0000-0000-0000920B0000}"/>
    <cellStyle name="汇总 2 3 2" xfId="3199" xr:uid="{00000000-0005-0000-0000-0000930B0000}"/>
    <cellStyle name="汇总 2 3 2 2" xfId="3779" xr:uid="{00000000-0005-0000-0000-0000940B0000}"/>
    <cellStyle name="汇总 2 3 2 2 2" xfId="5521" xr:uid="{00000000-0005-0000-0000-0000950B0000}"/>
    <cellStyle name="汇总 2 3 2 3" xfId="4045" xr:uid="{00000000-0005-0000-0000-0000960B0000}"/>
    <cellStyle name="汇总 2 3 2 3 2" xfId="5787" xr:uid="{00000000-0005-0000-0000-0000970B0000}"/>
    <cellStyle name="汇总 2 3 2 4" xfId="4443" xr:uid="{00000000-0005-0000-0000-0000980B0000}"/>
    <cellStyle name="汇总 2 3 2 4 2" xfId="6180" xr:uid="{00000000-0005-0000-0000-0000990B0000}"/>
    <cellStyle name="汇总 2 3 2 5" xfId="4853" xr:uid="{00000000-0005-0000-0000-00009A0B0000}"/>
    <cellStyle name="汇总 2 3 3" xfId="3341" xr:uid="{00000000-0005-0000-0000-00009B0B0000}"/>
    <cellStyle name="汇总 2 3 3 2" xfId="3651" xr:uid="{00000000-0005-0000-0000-00009C0B0000}"/>
    <cellStyle name="汇总 2 3 3 2 2" xfId="5393" xr:uid="{00000000-0005-0000-0000-00009D0B0000}"/>
    <cellStyle name="汇总 2 3 3 3" xfId="4183" xr:uid="{00000000-0005-0000-0000-00009E0B0000}"/>
    <cellStyle name="汇总 2 3 3 3 2" xfId="5925" xr:uid="{00000000-0005-0000-0000-00009F0B0000}"/>
    <cellStyle name="汇总 2 3 3 4" xfId="4444" xr:uid="{00000000-0005-0000-0000-0000A00B0000}"/>
    <cellStyle name="汇总 2 3 3 4 2" xfId="6181" xr:uid="{00000000-0005-0000-0000-0000A10B0000}"/>
    <cellStyle name="汇总 2 3 3 5" xfId="4854" xr:uid="{00000000-0005-0000-0000-0000A20B0000}"/>
    <cellStyle name="汇总 2 3 4" xfId="3497" xr:uid="{00000000-0005-0000-0000-0000A30B0000}"/>
    <cellStyle name="汇总 2 3 4 2" xfId="5239" xr:uid="{00000000-0005-0000-0000-0000A40B0000}"/>
    <cellStyle name="汇总 2 3 5" xfId="3917" xr:uid="{00000000-0005-0000-0000-0000A50B0000}"/>
    <cellStyle name="汇总 2 3 5 2" xfId="5659" xr:uid="{00000000-0005-0000-0000-0000A60B0000}"/>
    <cellStyle name="汇总 2 3 6" xfId="4442" xr:uid="{00000000-0005-0000-0000-0000A70B0000}"/>
    <cellStyle name="汇总 2 3 6 2" xfId="6179" xr:uid="{00000000-0005-0000-0000-0000A80B0000}"/>
    <cellStyle name="汇总 2 3 7" xfId="4852" xr:uid="{00000000-0005-0000-0000-0000A90B0000}"/>
    <cellStyle name="汇总 2 4" xfId="2832" xr:uid="{00000000-0005-0000-0000-0000AA0B0000}"/>
    <cellStyle name="汇总 2 4 2" xfId="3195" xr:uid="{00000000-0005-0000-0000-0000AB0B0000}"/>
    <cellStyle name="汇总 2 4 2 2" xfId="3775" xr:uid="{00000000-0005-0000-0000-0000AC0B0000}"/>
    <cellStyle name="汇总 2 4 2 2 2" xfId="5517" xr:uid="{00000000-0005-0000-0000-0000AD0B0000}"/>
    <cellStyle name="汇总 2 4 2 3" xfId="4041" xr:uid="{00000000-0005-0000-0000-0000AE0B0000}"/>
    <cellStyle name="汇总 2 4 2 3 2" xfId="5783" xr:uid="{00000000-0005-0000-0000-0000AF0B0000}"/>
    <cellStyle name="汇总 2 4 2 4" xfId="4445" xr:uid="{00000000-0005-0000-0000-0000B00B0000}"/>
    <cellStyle name="汇总 2 4 2 4 2" xfId="6182" xr:uid="{00000000-0005-0000-0000-0000B10B0000}"/>
    <cellStyle name="汇总 2 4 2 5" xfId="4855" xr:uid="{00000000-0005-0000-0000-0000B20B0000}"/>
    <cellStyle name="汇总 2 4 3" xfId="3336" xr:uid="{00000000-0005-0000-0000-0000B30B0000}"/>
    <cellStyle name="汇总 2 4 3 2" xfId="3646" xr:uid="{00000000-0005-0000-0000-0000B40B0000}"/>
    <cellStyle name="汇总 2 4 3 2 2" xfId="5388" xr:uid="{00000000-0005-0000-0000-0000B50B0000}"/>
    <cellStyle name="汇总 2 4 3 3" xfId="4178" xr:uid="{00000000-0005-0000-0000-0000B60B0000}"/>
    <cellStyle name="汇总 2 4 3 3 2" xfId="5920" xr:uid="{00000000-0005-0000-0000-0000B70B0000}"/>
    <cellStyle name="汇总 2 4 3 4" xfId="4446" xr:uid="{00000000-0005-0000-0000-0000B80B0000}"/>
    <cellStyle name="汇总 2 4 3 4 2" xfId="6183" xr:uid="{00000000-0005-0000-0000-0000B90B0000}"/>
    <cellStyle name="汇总 2 4 3 5" xfId="4856" xr:uid="{00000000-0005-0000-0000-0000BA0B0000}"/>
    <cellStyle name="汇总 2 4 4" xfId="3492" xr:uid="{00000000-0005-0000-0000-0000BB0B0000}"/>
    <cellStyle name="汇总 2 4 4 2" xfId="5234" xr:uid="{00000000-0005-0000-0000-0000BC0B0000}"/>
    <cellStyle name="汇总 2 4 5" xfId="3912" xr:uid="{00000000-0005-0000-0000-0000BD0B0000}"/>
    <cellStyle name="汇总 2 4 5 2" xfId="5654" xr:uid="{00000000-0005-0000-0000-0000BE0B0000}"/>
    <cellStyle name="汇总 2 4 6" xfId="4431" xr:uid="{00000000-0005-0000-0000-0000BF0B0000}"/>
    <cellStyle name="汇总 2 4 6 2" xfId="6168" xr:uid="{00000000-0005-0000-0000-0000C00B0000}"/>
    <cellStyle name="汇总 2 4 7" xfId="4840" xr:uid="{00000000-0005-0000-0000-0000C10B0000}"/>
    <cellStyle name="汇总 2 5" xfId="3197" xr:uid="{00000000-0005-0000-0000-0000C20B0000}"/>
    <cellStyle name="汇总 2 5 2" xfId="3777" xr:uid="{00000000-0005-0000-0000-0000C30B0000}"/>
    <cellStyle name="汇总 2 5 2 2" xfId="5519" xr:uid="{00000000-0005-0000-0000-0000C40B0000}"/>
    <cellStyle name="汇总 2 5 3" xfId="4043" xr:uid="{00000000-0005-0000-0000-0000C50B0000}"/>
    <cellStyle name="汇总 2 5 3 2" xfId="5785" xr:uid="{00000000-0005-0000-0000-0000C60B0000}"/>
    <cellStyle name="汇总 2 5 4" xfId="4447" xr:uid="{00000000-0005-0000-0000-0000C70B0000}"/>
    <cellStyle name="汇总 2 5 4 2" xfId="6184" xr:uid="{00000000-0005-0000-0000-0000C80B0000}"/>
    <cellStyle name="汇总 2 5 5" xfId="4857" xr:uid="{00000000-0005-0000-0000-0000C90B0000}"/>
    <cellStyle name="汇总 2 6" xfId="3339" xr:uid="{00000000-0005-0000-0000-0000CA0B0000}"/>
    <cellStyle name="汇总 2 6 2" xfId="3649" xr:uid="{00000000-0005-0000-0000-0000CB0B0000}"/>
    <cellStyle name="汇总 2 6 2 2" xfId="5391" xr:uid="{00000000-0005-0000-0000-0000CC0B0000}"/>
    <cellStyle name="汇总 2 6 3" xfId="4181" xr:uid="{00000000-0005-0000-0000-0000CD0B0000}"/>
    <cellStyle name="汇总 2 6 3 2" xfId="5923" xr:uid="{00000000-0005-0000-0000-0000CE0B0000}"/>
    <cellStyle name="汇总 2 6 4" xfId="4448" xr:uid="{00000000-0005-0000-0000-0000CF0B0000}"/>
    <cellStyle name="汇总 2 6 4 2" xfId="6185" xr:uid="{00000000-0005-0000-0000-0000D00B0000}"/>
    <cellStyle name="汇总 2 6 5" xfId="4858" xr:uid="{00000000-0005-0000-0000-0000D10B0000}"/>
    <cellStyle name="汇总 2 7" xfId="3495" xr:uid="{00000000-0005-0000-0000-0000D20B0000}"/>
    <cellStyle name="汇总 2 7 2" xfId="5237" xr:uid="{00000000-0005-0000-0000-0000D30B0000}"/>
    <cellStyle name="汇总 2 8" xfId="3915" xr:uid="{00000000-0005-0000-0000-0000D40B0000}"/>
    <cellStyle name="汇总 2 8 2" xfId="5657" xr:uid="{00000000-0005-0000-0000-0000D50B0000}"/>
    <cellStyle name="汇总 2 9" xfId="4439" xr:uid="{00000000-0005-0000-0000-0000D60B0000}"/>
    <cellStyle name="汇总 2 9 2" xfId="6176" xr:uid="{00000000-0005-0000-0000-0000D70B0000}"/>
    <cellStyle name="汇总 3" xfId="552" xr:uid="{00000000-0005-0000-0000-0000D80B0000}"/>
    <cellStyle name="汇总 3 10" xfId="4702" xr:uid="{00000000-0005-0000-0000-0000D90B0000}"/>
    <cellStyle name="汇总 3 2" xfId="3005" xr:uid="{00000000-0005-0000-0000-0000DA0B0000}"/>
    <cellStyle name="汇总 3 2 2" xfId="3200" xr:uid="{00000000-0005-0000-0000-0000DB0B0000}"/>
    <cellStyle name="汇总 3 2 2 2" xfId="3780" xr:uid="{00000000-0005-0000-0000-0000DC0B0000}"/>
    <cellStyle name="汇总 3 2 2 2 2" xfId="5522" xr:uid="{00000000-0005-0000-0000-0000DD0B0000}"/>
    <cellStyle name="汇总 3 2 2 3" xfId="4046" xr:uid="{00000000-0005-0000-0000-0000DE0B0000}"/>
    <cellStyle name="汇总 3 2 2 3 2" xfId="5788" xr:uid="{00000000-0005-0000-0000-0000DF0B0000}"/>
    <cellStyle name="汇总 3 2 2 4" xfId="4450" xr:uid="{00000000-0005-0000-0000-0000E00B0000}"/>
    <cellStyle name="汇总 3 2 2 4 2" xfId="6187" xr:uid="{00000000-0005-0000-0000-0000E10B0000}"/>
    <cellStyle name="汇总 3 2 2 5" xfId="4860" xr:uid="{00000000-0005-0000-0000-0000E20B0000}"/>
    <cellStyle name="汇总 3 2 3" xfId="3342" xr:uid="{00000000-0005-0000-0000-0000E30B0000}"/>
    <cellStyle name="汇总 3 2 3 2" xfId="3652" xr:uid="{00000000-0005-0000-0000-0000E40B0000}"/>
    <cellStyle name="汇总 3 2 3 2 2" xfId="5394" xr:uid="{00000000-0005-0000-0000-0000E50B0000}"/>
    <cellStyle name="汇总 3 2 3 3" xfId="4184" xr:uid="{00000000-0005-0000-0000-0000E60B0000}"/>
    <cellStyle name="汇总 3 2 3 3 2" xfId="5926" xr:uid="{00000000-0005-0000-0000-0000E70B0000}"/>
    <cellStyle name="汇总 3 2 3 4" xfId="4310" xr:uid="{00000000-0005-0000-0000-0000E80B0000}"/>
    <cellStyle name="汇总 3 2 3 4 2" xfId="6050" xr:uid="{00000000-0005-0000-0000-0000E90B0000}"/>
    <cellStyle name="汇总 3 2 3 5" xfId="4682" xr:uid="{00000000-0005-0000-0000-0000EA0B0000}"/>
    <cellStyle name="汇总 3 2 4" xfId="3498" xr:uid="{00000000-0005-0000-0000-0000EB0B0000}"/>
    <cellStyle name="汇总 3 2 4 2" xfId="5240" xr:uid="{00000000-0005-0000-0000-0000EC0B0000}"/>
    <cellStyle name="汇总 3 2 5" xfId="3918" xr:uid="{00000000-0005-0000-0000-0000ED0B0000}"/>
    <cellStyle name="汇总 3 2 5 2" xfId="5660" xr:uid="{00000000-0005-0000-0000-0000EE0B0000}"/>
    <cellStyle name="汇总 3 2 6" xfId="4449" xr:uid="{00000000-0005-0000-0000-0000EF0B0000}"/>
    <cellStyle name="汇总 3 2 6 2" xfId="6186" xr:uid="{00000000-0005-0000-0000-0000F00B0000}"/>
    <cellStyle name="汇总 3 2 7" xfId="4859" xr:uid="{00000000-0005-0000-0000-0000F10B0000}"/>
    <cellStyle name="汇总 3 3" xfId="3006" xr:uid="{00000000-0005-0000-0000-0000F20B0000}"/>
    <cellStyle name="汇总 3 3 2" xfId="3201" xr:uid="{00000000-0005-0000-0000-0000F30B0000}"/>
    <cellStyle name="汇总 3 3 2 2" xfId="3781" xr:uid="{00000000-0005-0000-0000-0000F40B0000}"/>
    <cellStyle name="汇总 3 3 2 2 2" xfId="5523" xr:uid="{00000000-0005-0000-0000-0000F50B0000}"/>
    <cellStyle name="汇总 3 3 2 3" xfId="4047" xr:uid="{00000000-0005-0000-0000-0000F60B0000}"/>
    <cellStyle name="汇总 3 3 2 3 2" xfId="5789" xr:uid="{00000000-0005-0000-0000-0000F70B0000}"/>
    <cellStyle name="汇总 3 3 2 4" xfId="4405" xr:uid="{00000000-0005-0000-0000-0000F80B0000}"/>
    <cellStyle name="汇总 3 3 2 4 2" xfId="6142" xr:uid="{00000000-0005-0000-0000-0000F90B0000}"/>
    <cellStyle name="汇总 3 3 2 5" xfId="4813" xr:uid="{00000000-0005-0000-0000-0000FA0B0000}"/>
    <cellStyle name="汇总 3 3 3" xfId="3343" xr:uid="{00000000-0005-0000-0000-0000FB0B0000}"/>
    <cellStyle name="汇总 3 3 3 2" xfId="3653" xr:uid="{00000000-0005-0000-0000-0000FC0B0000}"/>
    <cellStyle name="汇总 3 3 3 2 2" xfId="5395" xr:uid="{00000000-0005-0000-0000-0000FD0B0000}"/>
    <cellStyle name="汇总 3 3 3 3" xfId="4185" xr:uid="{00000000-0005-0000-0000-0000FE0B0000}"/>
    <cellStyle name="汇总 3 3 3 3 2" xfId="5927" xr:uid="{00000000-0005-0000-0000-0000FF0B0000}"/>
    <cellStyle name="汇总 3 3 3 4" xfId="4452" xr:uid="{00000000-0005-0000-0000-0000000C0000}"/>
    <cellStyle name="汇总 3 3 3 4 2" xfId="6189" xr:uid="{00000000-0005-0000-0000-0000010C0000}"/>
    <cellStyle name="汇总 3 3 3 5" xfId="4862" xr:uid="{00000000-0005-0000-0000-0000020C0000}"/>
    <cellStyle name="汇总 3 3 4" xfId="3499" xr:uid="{00000000-0005-0000-0000-0000030C0000}"/>
    <cellStyle name="汇总 3 3 4 2" xfId="5241" xr:uid="{00000000-0005-0000-0000-0000040C0000}"/>
    <cellStyle name="汇总 3 3 5" xfId="3919" xr:uid="{00000000-0005-0000-0000-0000050C0000}"/>
    <cellStyle name="汇总 3 3 5 2" xfId="5661" xr:uid="{00000000-0005-0000-0000-0000060C0000}"/>
    <cellStyle name="汇总 3 3 6" xfId="4451" xr:uid="{00000000-0005-0000-0000-0000070C0000}"/>
    <cellStyle name="汇总 3 3 6 2" xfId="6188" xr:uid="{00000000-0005-0000-0000-0000080C0000}"/>
    <cellStyle name="汇总 3 3 7" xfId="4861" xr:uid="{00000000-0005-0000-0000-0000090C0000}"/>
    <cellStyle name="汇总 3 4" xfId="3007" xr:uid="{00000000-0005-0000-0000-00000A0C0000}"/>
    <cellStyle name="汇总 3 4 2" xfId="3202" xr:uid="{00000000-0005-0000-0000-00000B0C0000}"/>
    <cellStyle name="汇总 3 4 2 2" xfId="3782" xr:uid="{00000000-0005-0000-0000-00000C0C0000}"/>
    <cellStyle name="汇总 3 4 2 2 2" xfId="5524" xr:uid="{00000000-0005-0000-0000-00000D0C0000}"/>
    <cellStyle name="汇总 3 4 2 3" xfId="4048" xr:uid="{00000000-0005-0000-0000-00000E0C0000}"/>
    <cellStyle name="汇总 3 4 2 3 2" xfId="5790" xr:uid="{00000000-0005-0000-0000-00000F0C0000}"/>
    <cellStyle name="汇总 3 4 2 4" xfId="4454" xr:uid="{00000000-0005-0000-0000-0000100C0000}"/>
    <cellStyle name="汇总 3 4 2 4 2" xfId="6191" xr:uid="{00000000-0005-0000-0000-0000110C0000}"/>
    <cellStyle name="汇总 3 4 2 5" xfId="4864" xr:uid="{00000000-0005-0000-0000-0000120C0000}"/>
    <cellStyle name="汇总 3 4 3" xfId="3344" xr:uid="{00000000-0005-0000-0000-0000130C0000}"/>
    <cellStyle name="汇总 3 4 3 2" xfId="3654" xr:uid="{00000000-0005-0000-0000-0000140C0000}"/>
    <cellStyle name="汇总 3 4 3 2 2" xfId="5396" xr:uid="{00000000-0005-0000-0000-0000150C0000}"/>
    <cellStyle name="汇总 3 4 3 3" xfId="4186" xr:uid="{00000000-0005-0000-0000-0000160C0000}"/>
    <cellStyle name="汇总 3 4 3 3 2" xfId="5928" xr:uid="{00000000-0005-0000-0000-0000170C0000}"/>
    <cellStyle name="汇总 3 4 3 4" xfId="4455" xr:uid="{00000000-0005-0000-0000-0000180C0000}"/>
    <cellStyle name="汇总 3 4 3 4 2" xfId="6192" xr:uid="{00000000-0005-0000-0000-0000190C0000}"/>
    <cellStyle name="汇总 3 4 3 5" xfId="4865" xr:uid="{00000000-0005-0000-0000-00001A0C0000}"/>
    <cellStyle name="汇总 3 4 4" xfId="3500" xr:uid="{00000000-0005-0000-0000-00001B0C0000}"/>
    <cellStyle name="汇总 3 4 4 2" xfId="5242" xr:uid="{00000000-0005-0000-0000-00001C0C0000}"/>
    <cellStyle name="汇总 3 4 5" xfId="3920" xr:uid="{00000000-0005-0000-0000-00001D0C0000}"/>
    <cellStyle name="汇总 3 4 5 2" xfId="5662" xr:uid="{00000000-0005-0000-0000-00001E0C0000}"/>
    <cellStyle name="汇总 3 4 6" xfId="4453" xr:uid="{00000000-0005-0000-0000-00001F0C0000}"/>
    <cellStyle name="汇总 3 4 6 2" xfId="6190" xr:uid="{00000000-0005-0000-0000-0000200C0000}"/>
    <cellStyle name="汇总 3 4 7" xfId="4863" xr:uid="{00000000-0005-0000-0000-0000210C0000}"/>
    <cellStyle name="汇总 3 5" xfId="3160" xr:uid="{00000000-0005-0000-0000-0000220C0000}"/>
    <cellStyle name="汇总 3 5 2" xfId="3746" xr:uid="{00000000-0005-0000-0000-0000230C0000}"/>
    <cellStyle name="汇总 3 5 2 2" xfId="5488" xr:uid="{00000000-0005-0000-0000-0000240C0000}"/>
    <cellStyle name="汇总 3 5 3" xfId="4012" xr:uid="{00000000-0005-0000-0000-0000250C0000}"/>
    <cellStyle name="汇总 3 5 3 2" xfId="5754" xr:uid="{00000000-0005-0000-0000-0000260C0000}"/>
    <cellStyle name="汇总 3 5 4" xfId="4456" xr:uid="{00000000-0005-0000-0000-0000270C0000}"/>
    <cellStyle name="汇总 3 5 4 2" xfId="6193" xr:uid="{00000000-0005-0000-0000-0000280C0000}"/>
    <cellStyle name="汇总 3 5 5" xfId="4866" xr:uid="{00000000-0005-0000-0000-0000290C0000}"/>
    <cellStyle name="汇总 3 6" xfId="3291" xr:uid="{00000000-0005-0000-0000-00002A0C0000}"/>
    <cellStyle name="汇总 3 6 2" xfId="3601" xr:uid="{00000000-0005-0000-0000-00002B0C0000}"/>
    <cellStyle name="汇总 3 6 2 2" xfId="5343" xr:uid="{00000000-0005-0000-0000-00002C0C0000}"/>
    <cellStyle name="汇总 3 6 3" xfId="4133" xr:uid="{00000000-0005-0000-0000-00002D0C0000}"/>
    <cellStyle name="汇总 3 6 3 2" xfId="5875" xr:uid="{00000000-0005-0000-0000-00002E0C0000}"/>
    <cellStyle name="汇总 3 6 4" xfId="4457" xr:uid="{00000000-0005-0000-0000-00002F0C0000}"/>
    <cellStyle name="汇总 3 6 4 2" xfId="6194" xr:uid="{00000000-0005-0000-0000-0000300C0000}"/>
    <cellStyle name="汇总 3 6 5" xfId="4867" xr:uid="{00000000-0005-0000-0000-0000310C0000}"/>
    <cellStyle name="汇总 3 7" xfId="3446" xr:uid="{00000000-0005-0000-0000-0000320C0000}"/>
    <cellStyle name="汇总 3 7 2" xfId="5189" xr:uid="{00000000-0005-0000-0000-0000330C0000}"/>
    <cellStyle name="汇总 3 8" xfId="3867" xr:uid="{00000000-0005-0000-0000-0000340C0000}"/>
    <cellStyle name="汇总 3 8 2" xfId="5609" xr:uid="{00000000-0005-0000-0000-0000350C0000}"/>
    <cellStyle name="汇总 3 9" xfId="4321" xr:uid="{00000000-0005-0000-0000-0000360C0000}"/>
    <cellStyle name="汇总 3 9 2" xfId="6058" xr:uid="{00000000-0005-0000-0000-0000370C0000}"/>
    <cellStyle name="汇总 4" xfId="3008" xr:uid="{00000000-0005-0000-0000-0000380C0000}"/>
    <cellStyle name="汇总 4 10" xfId="4868" xr:uid="{00000000-0005-0000-0000-0000390C0000}"/>
    <cellStyle name="汇总 4 2" xfId="2531" xr:uid="{00000000-0005-0000-0000-00003A0C0000}"/>
    <cellStyle name="汇总 4 2 2" xfId="3180" xr:uid="{00000000-0005-0000-0000-00003B0C0000}"/>
    <cellStyle name="汇总 4 2 2 2" xfId="3762" xr:uid="{00000000-0005-0000-0000-00003C0C0000}"/>
    <cellStyle name="汇总 4 2 2 2 2" xfId="5504" xr:uid="{00000000-0005-0000-0000-00003D0C0000}"/>
    <cellStyle name="汇总 4 2 2 3" xfId="4028" xr:uid="{00000000-0005-0000-0000-00003E0C0000}"/>
    <cellStyle name="汇总 4 2 2 3 2" xfId="5770" xr:uid="{00000000-0005-0000-0000-00003F0C0000}"/>
    <cellStyle name="汇总 4 2 2 4" xfId="4411" xr:uid="{00000000-0005-0000-0000-0000400C0000}"/>
    <cellStyle name="汇总 4 2 2 4 2" xfId="6148" xr:uid="{00000000-0005-0000-0000-0000410C0000}"/>
    <cellStyle name="汇总 4 2 2 5" xfId="4820" xr:uid="{00000000-0005-0000-0000-0000420C0000}"/>
    <cellStyle name="汇总 4 2 3" xfId="3322" xr:uid="{00000000-0005-0000-0000-0000430C0000}"/>
    <cellStyle name="汇总 4 2 3 2" xfId="3632" xr:uid="{00000000-0005-0000-0000-0000440C0000}"/>
    <cellStyle name="汇总 4 2 3 2 2" xfId="5374" xr:uid="{00000000-0005-0000-0000-0000450C0000}"/>
    <cellStyle name="汇总 4 2 3 3" xfId="4164" xr:uid="{00000000-0005-0000-0000-0000460C0000}"/>
    <cellStyle name="汇总 4 2 3 3 2" xfId="5906" xr:uid="{00000000-0005-0000-0000-0000470C0000}"/>
    <cellStyle name="汇总 4 2 3 4" xfId="4412" xr:uid="{00000000-0005-0000-0000-0000480C0000}"/>
    <cellStyle name="汇总 4 2 3 4 2" xfId="6149" xr:uid="{00000000-0005-0000-0000-0000490C0000}"/>
    <cellStyle name="汇总 4 2 3 5" xfId="4821" xr:uid="{00000000-0005-0000-0000-00004A0C0000}"/>
    <cellStyle name="汇总 4 2 4" xfId="3478" xr:uid="{00000000-0005-0000-0000-00004B0C0000}"/>
    <cellStyle name="汇总 4 2 4 2" xfId="5220" xr:uid="{00000000-0005-0000-0000-00004C0C0000}"/>
    <cellStyle name="汇总 4 2 5" xfId="3898" xr:uid="{00000000-0005-0000-0000-00004D0C0000}"/>
    <cellStyle name="汇总 4 2 5 2" xfId="5640" xr:uid="{00000000-0005-0000-0000-00004E0C0000}"/>
    <cellStyle name="汇总 4 2 6" xfId="4407" xr:uid="{00000000-0005-0000-0000-00004F0C0000}"/>
    <cellStyle name="汇总 4 2 6 2" xfId="6144" xr:uid="{00000000-0005-0000-0000-0000500C0000}"/>
    <cellStyle name="汇总 4 2 7" xfId="4816" xr:uid="{00000000-0005-0000-0000-0000510C0000}"/>
    <cellStyle name="汇总 4 3" xfId="3009" xr:uid="{00000000-0005-0000-0000-0000520C0000}"/>
    <cellStyle name="汇总 4 3 2" xfId="3204" xr:uid="{00000000-0005-0000-0000-0000530C0000}"/>
    <cellStyle name="汇总 4 3 2 2" xfId="3784" xr:uid="{00000000-0005-0000-0000-0000540C0000}"/>
    <cellStyle name="汇总 4 3 2 2 2" xfId="5526" xr:uid="{00000000-0005-0000-0000-0000550C0000}"/>
    <cellStyle name="汇总 4 3 2 3" xfId="4050" xr:uid="{00000000-0005-0000-0000-0000560C0000}"/>
    <cellStyle name="汇总 4 3 2 3 2" xfId="5792" xr:uid="{00000000-0005-0000-0000-0000570C0000}"/>
    <cellStyle name="汇总 4 3 2 4" xfId="4460" xr:uid="{00000000-0005-0000-0000-0000580C0000}"/>
    <cellStyle name="汇总 4 3 2 4 2" xfId="6197" xr:uid="{00000000-0005-0000-0000-0000590C0000}"/>
    <cellStyle name="汇总 4 3 2 5" xfId="4870" xr:uid="{00000000-0005-0000-0000-00005A0C0000}"/>
    <cellStyle name="汇总 4 3 3" xfId="3346" xr:uid="{00000000-0005-0000-0000-00005B0C0000}"/>
    <cellStyle name="汇总 4 3 3 2" xfId="3656" xr:uid="{00000000-0005-0000-0000-00005C0C0000}"/>
    <cellStyle name="汇总 4 3 3 2 2" xfId="5398" xr:uid="{00000000-0005-0000-0000-00005D0C0000}"/>
    <cellStyle name="汇总 4 3 3 3" xfId="4188" xr:uid="{00000000-0005-0000-0000-00005E0C0000}"/>
    <cellStyle name="汇总 4 3 3 3 2" xfId="5930" xr:uid="{00000000-0005-0000-0000-00005F0C0000}"/>
    <cellStyle name="汇总 4 3 3 4" xfId="4461" xr:uid="{00000000-0005-0000-0000-0000600C0000}"/>
    <cellStyle name="汇总 4 3 3 4 2" xfId="6198" xr:uid="{00000000-0005-0000-0000-0000610C0000}"/>
    <cellStyle name="汇总 4 3 3 5" xfId="4871" xr:uid="{00000000-0005-0000-0000-0000620C0000}"/>
    <cellStyle name="汇总 4 3 4" xfId="3502" xr:uid="{00000000-0005-0000-0000-0000630C0000}"/>
    <cellStyle name="汇总 4 3 4 2" xfId="5244" xr:uid="{00000000-0005-0000-0000-0000640C0000}"/>
    <cellStyle name="汇总 4 3 5" xfId="3922" xr:uid="{00000000-0005-0000-0000-0000650C0000}"/>
    <cellStyle name="汇总 4 3 5 2" xfId="5664" xr:uid="{00000000-0005-0000-0000-0000660C0000}"/>
    <cellStyle name="汇总 4 3 6" xfId="4459" xr:uid="{00000000-0005-0000-0000-0000670C0000}"/>
    <cellStyle name="汇总 4 3 6 2" xfId="6196" xr:uid="{00000000-0005-0000-0000-0000680C0000}"/>
    <cellStyle name="汇总 4 3 7" xfId="4869" xr:uid="{00000000-0005-0000-0000-0000690C0000}"/>
    <cellStyle name="汇总 4 4" xfId="2819" xr:uid="{00000000-0005-0000-0000-00006A0C0000}"/>
    <cellStyle name="汇总 4 4 2" xfId="3194" xr:uid="{00000000-0005-0000-0000-00006B0C0000}"/>
    <cellStyle name="汇总 4 4 2 2" xfId="3774" xr:uid="{00000000-0005-0000-0000-00006C0C0000}"/>
    <cellStyle name="汇总 4 4 2 2 2" xfId="5516" xr:uid="{00000000-0005-0000-0000-00006D0C0000}"/>
    <cellStyle name="汇总 4 4 2 3" xfId="4040" xr:uid="{00000000-0005-0000-0000-00006E0C0000}"/>
    <cellStyle name="汇总 4 4 2 3 2" xfId="5782" xr:uid="{00000000-0005-0000-0000-00006F0C0000}"/>
    <cellStyle name="汇总 4 4 2 4" xfId="4462" xr:uid="{00000000-0005-0000-0000-0000700C0000}"/>
    <cellStyle name="汇总 4 4 2 4 2" xfId="6199" xr:uid="{00000000-0005-0000-0000-0000710C0000}"/>
    <cellStyle name="汇总 4 4 2 5" xfId="4872" xr:uid="{00000000-0005-0000-0000-0000720C0000}"/>
    <cellStyle name="汇总 4 4 3" xfId="3335" xr:uid="{00000000-0005-0000-0000-0000730C0000}"/>
    <cellStyle name="汇总 4 4 3 2" xfId="3645" xr:uid="{00000000-0005-0000-0000-0000740C0000}"/>
    <cellStyle name="汇总 4 4 3 2 2" xfId="5387" xr:uid="{00000000-0005-0000-0000-0000750C0000}"/>
    <cellStyle name="汇总 4 4 3 3" xfId="4177" xr:uid="{00000000-0005-0000-0000-0000760C0000}"/>
    <cellStyle name="汇总 4 4 3 3 2" xfId="5919" xr:uid="{00000000-0005-0000-0000-0000770C0000}"/>
    <cellStyle name="汇总 4 4 3 4" xfId="4463" xr:uid="{00000000-0005-0000-0000-0000780C0000}"/>
    <cellStyle name="汇总 4 4 3 4 2" xfId="6200" xr:uid="{00000000-0005-0000-0000-0000790C0000}"/>
    <cellStyle name="汇总 4 4 3 5" xfId="4873" xr:uid="{00000000-0005-0000-0000-00007A0C0000}"/>
    <cellStyle name="汇总 4 4 4" xfId="3491" xr:uid="{00000000-0005-0000-0000-00007B0C0000}"/>
    <cellStyle name="汇总 4 4 4 2" xfId="5233" xr:uid="{00000000-0005-0000-0000-00007C0C0000}"/>
    <cellStyle name="汇总 4 4 5" xfId="3911" xr:uid="{00000000-0005-0000-0000-00007D0C0000}"/>
    <cellStyle name="汇总 4 4 5 2" xfId="5653" xr:uid="{00000000-0005-0000-0000-00007E0C0000}"/>
    <cellStyle name="汇总 4 4 6" xfId="4430" xr:uid="{00000000-0005-0000-0000-00007F0C0000}"/>
    <cellStyle name="汇总 4 4 6 2" xfId="6167" xr:uid="{00000000-0005-0000-0000-0000800C0000}"/>
    <cellStyle name="汇总 4 4 7" xfId="4839" xr:uid="{00000000-0005-0000-0000-0000810C0000}"/>
    <cellStyle name="汇总 4 5" xfId="3203" xr:uid="{00000000-0005-0000-0000-0000820C0000}"/>
    <cellStyle name="汇总 4 5 2" xfId="3783" xr:uid="{00000000-0005-0000-0000-0000830C0000}"/>
    <cellStyle name="汇总 4 5 2 2" xfId="5525" xr:uid="{00000000-0005-0000-0000-0000840C0000}"/>
    <cellStyle name="汇总 4 5 3" xfId="4049" xr:uid="{00000000-0005-0000-0000-0000850C0000}"/>
    <cellStyle name="汇总 4 5 3 2" xfId="5791" xr:uid="{00000000-0005-0000-0000-0000860C0000}"/>
    <cellStyle name="汇总 4 5 4" xfId="4464" xr:uid="{00000000-0005-0000-0000-0000870C0000}"/>
    <cellStyle name="汇总 4 5 4 2" xfId="6201" xr:uid="{00000000-0005-0000-0000-0000880C0000}"/>
    <cellStyle name="汇总 4 5 5" xfId="4874" xr:uid="{00000000-0005-0000-0000-0000890C0000}"/>
    <cellStyle name="汇总 4 6" xfId="3345" xr:uid="{00000000-0005-0000-0000-00008A0C0000}"/>
    <cellStyle name="汇总 4 6 2" xfId="3655" xr:uid="{00000000-0005-0000-0000-00008B0C0000}"/>
    <cellStyle name="汇总 4 6 2 2" xfId="5397" xr:uid="{00000000-0005-0000-0000-00008C0C0000}"/>
    <cellStyle name="汇总 4 6 3" xfId="4187" xr:uid="{00000000-0005-0000-0000-00008D0C0000}"/>
    <cellStyle name="汇总 4 6 3 2" xfId="5929" xr:uid="{00000000-0005-0000-0000-00008E0C0000}"/>
    <cellStyle name="汇总 4 6 4" xfId="4320" xr:uid="{00000000-0005-0000-0000-00008F0C0000}"/>
    <cellStyle name="汇总 4 6 4 2" xfId="6057" xr:uid="{00000000-0005-0000-0000-0000900C0000}"/>
    <cellStyle name="汇总 4 6 5" xfId="4701" xr:uid="{00000000-0005-0000-0000-0000910C0000}"/>
    <cellStyle name="汇总 4 7" xfId="3501" xr:uid="{00000000-0005-0000-0000-0000920C0000}"/>
    <cellStyle name="汇总 4 7 2" xfId="5243" xr:uid="{00000000-0005-0000-0000-0000930C0000}"/>
    <cellStyle name="汇总 4 8" xfId="3921" xr:uid="{00000000-0005-0000-0000-0000940C0000}"/>
    <cellStyle name="汇总 4 8 2" xfId="5663" xr:uid="{00000000-0005-0000-0000-0000950C0000}"/>
    <cellStyle name="汇总 4 9" xfId="4458" xr:uid="{00000000-0005-0000-0000-0000960C0000}"/>
    <cellStyle name="汇总 4 9 2" xfId="6195" xr:uid="{00000000-0005-0000-0000-0000970C0000}"/>
    <cellStyle name="汇总 5" xfId="3010" xr:uid="{00000000-0005-0000-0000-0000980C0000}"/>
    <cellStyle name="汇总 5 10" xfId="4875" xr:uid="{00000000-0005-0000-0000-0000990C0000}"/>
    <cellStyle name="汇总 5 2" xfId="3011" xr:uid="{00000000-0005-0000-0000-00009A0C0000}"/>
    <cellStyle name="汇总 5 2 2" xfId="3206" xr:uid="{00000000-0005-0000-0000-00009B0C0000}"/>
    <cellStyle name="汇总 5 2 2 2" xfId="3786" xr:uid="{00000000-0005-0000-0000-00009C0C0000}"/>
    <cellStyle name="汇总 5 2 2 2 2" xfId="5528" xr:uid="{00000000-0005-0000-0000-00009D0C0000}"/>
    <cellStyle name="汇总 5 2 2 3" xfId="4052" xr:uid="{00000000-0005-0000-0000-00009E0C0000}"/>
    <cellStyle name="汇总 5 2 2 3 2" xfId="5794" xr:uid="{00000000-0005-0000-0000-00009F0C0000}"/>
    <cellStyle name="汇总 5 2 2 4" xfId="4467" xr:uid="{00000000-0005-0000-0000-0000A00C0000}"/>
    <cellStyle name="汇总 5 2 2 4 2" xfId="6204" xr:uid="{00000000-0005-0000-0000-0000A10C0000}"/>
    <cellStyle name="汇总 5 2 2 5" xfId="4877" xr:uid="{00000000-0005-0000-0000-0000A20C0000}"/>
    <cellStyle name="汇总 5 2 3" xfId="3348" xr:uid="{00000000-0005-0000-0000-0000A30C0000}"/>
    <cellStyle name="汇总 5 2 3 2" xfId="3658" xr:uid="{00000000-0005-0000-0000-0000A40C0000}"/>
    <cellStyle name="汇总 5 2 3 2 2" xfId="5400" xr:uid="{00000000-0005-0000-0000-0000A50C0000}"/>
    <cellStyle name="汇总 5 2 3 3" xfId="4190" xr:uid="{00000000-0005-0000-0000-0000A60C0000}"/>
    <cellStyle name="汇总 5 2 3 3 2" xfId="5932" xr:uid="{00000000-0005-0000-0000-0000A70C0000}"/>
    <cellStyle name="汇总 5 2 3 4" xfId="4468" xr:uid="{00000000-0005-0000-0000-0000A80C0000}"/>
    <cellStyle name="汇总 5 2 3 4 2" xfId="6205" xr:uid="{00000000-0005-0000-0000-0000A90C0000}"/>
    <cellStyle name="汇总 5 2 3 5" xfId="4878" xr:uid="{00000000-0005-0000-0000-0000AA0C0000}"/>
    <cellStyle name="汇总 5 2 4" xfId="3504" xr:uid="{00000000-0005-0000-0000-0000AB0C0000}"/>
    <cellStyle name="汇总 5 2 4 2" xfId="5246" xr:uid="{00000000-0005-0000-0000-0000AC0C0000}"/>
    <cellStyle name="汇总 5 2 5" xfId="3924" xr:uid="{00000000-0005-0000-0000-0000AD0C0000}"/>
    <cellStyle name="汇总 5 2 5 2" xfId="5666" xr:uid="{00000000-0005-0000-0000-0000AE0C0000}"/>
    <cellStyle name="汇总 5 2 6" xfId="4466" xr:uid="{00000000-0005-0000-0000-0000AF0C0000}"/>
    <cellStyle name="汇总 5 2 6 2" xfId="6203" xr:uid="{00000000-0005-0000-0000-0000B00C0000}"/>
    <cellStyle name="汇总 5 2 7" xfId="4876" xr:uid="{00000000-0005-0000-0000-0000B10C0000}"/>
    <cellStyle name="汇总 5 3" xfId="3012" xr:uid="{00000000-0005-0000-0000-0000B20C0000}"/>
    <cellStyle name="汇总 5 3 2" xfId="3207" xr:uid="{00000000-0005-0000-0000-0000B30C0000}"/>
    <cellStyle name="汇总 5 3 2 2" xfId="3787" xr:uid="{00000000-0005-0000-0000-0000B40C0000}"/>
    <cellStyle name="汇总 5 3 2 2 2" xfId="5529" xr:uid="{00000000-0005-0000-0000-0000B50C0000}"/>
    <cellStyle name="汇总 5 3 2 3" xfId="4053" xr:uid="{00000000-0005-0000-0000-0000B60C0000}"/>
    <cellStyle name="汇总 5 3 2 3 2" xfId="5795" xr:uid="{00000000-0005-0000-0000-0000B70C0000}"/>
    <cellStyle name="汇总 5 3 2 4" xfId="4470" xr:uid="{00000000-0005-0000-0000-0000B80C0000}"/>
    <cellStyle name="汇总 5 3 2 4 2" xfId="6207" xr:uid="{00000000-0005-0000-0000-0000B90C0000}"/>
    <cellStyle name="汇总 5 3 2 5" xfId="4880" xr:uid="{00000000-0005-0000-0000-0000BA0C0000}"/>
    <cellStyle name="汇总 5 3 3" xfId="3349" xr:uid="{00000000-0005-0000-0000-0000BB0C0000}"/>
    <cellStyle name="汇总 5 3 3 2" xfId="3659" xr:uid="{00000000-0005-0000-0000-0000BC0C0000}"/>
    <cellStyle name="汇总 5 3 3 2 2" xfId="5401" xr:uid="{00000000-0005-0000-0000-0000BD0C0000}"/>
    <cellStyle name="汇总 5 3 3 3" xfId="4191" xr:uid="{00000000-0005-0000-0000-0000BE0C0000}"/>
    <cellStyle name="汇总 5 3 3 3 2" xfId="5933" xr:uid="{00000000-0005-0000-0000-0000BF0C0000}"/>
    <cellStyle name="汇总 5 3 3 4" xfId="4471" xr:uid="{00000000-0005-0000-0000-0000C00C0000}"/>
    <cellStyle name="汇总 5 3 3 4 2" xfId="6208" xr:uid="{00000000-0005-0000-0000-0000C10C0000}"/>
    <cellStyle name="汇总 5 3 3 5" xfId="4881" xr:uid="{00000000-0005-0000-0000-0000C20C0000}"/>
    <cellStyle name="汇总 5 3 4" xfId="3505" xr:uid="{00000000-0005-0000-0000-0000C30C0000}"/>
    <cellStyle name="汇总 5 3 4 2" xfId="5247" xr:uid="{00000000-0005-0000-0000-0000C40C0000}"/>
    <cellStyle name="汇总 5 3 5" xfId="3925" xr:uid="{00000000-0005-0000-0000-0000C50C0000}"/>
    <cellStyle name="汇总 5 3 5 2" xfId="5667" xr:uid="{00000000-0005-0000-0000-0000C60C0000}"/>
    <cellStyle name="汇总 5 3 6" xfId="4469" xr:uid="{00000000-0005-0000-0000-0000C70C0000}"/>
    <cellStyle name="汇总 5 3 6 2" xfId="6206" xr:uid="{00000000-0005-0000-0000-0000C80C0000}"/>
    <cellStyle name="汇总 5 3 7" xfId="4879" xr:uid="{00000000-0005-0000-0000-0000C90C0000}"/>
    <cellStyle name="汇总 5 4" xfId="3013" xr:uid="{00000000-0005-0000-0000-0000CA0C0000}"/>
    <cellStyle name="汇总 5 4 2" xfId="3208" xr:uid="{00000000-0005-0000-0000-0000CB0C0000}"/>
    <cellStyle name="汇总 5 4 2 2" xfId="3788" xr:uid="{00000000-0005-0000-0000-0000CC0C0000}"/>
    <cellStyle name="汇总 5 4 2 2 2" xfId="5530" xr:uid="{00000000-0005-0000-0000-0000CD0C0000}"/>
    <cellStyle name="汇总 5 4 2 3" xfId="4054" xr:uid="{00000000-0005-0000-0000-0000CE0C0000}"/>
    <cellStyle name="汇总 5 4 2 3 2" xfId="5796" xr:uid="{00000000-0005-0000-0000-0000CF0C0000}"/>
    <cellStyle name="汇总 5 4 2 4" xfId="4473" xr:uid="{00000000-0005-0000-0000-0000D00C0000}"/>
    <cellStyle name="汇总 5 4 2 4 2" xfId="6210" xr:uid="{00000000-0005-0000-0000-0000D10C0000}"/>
    <cellStyle name="汇总 5 4 2 5" xfId="4883" xr:uid="{00000000-0005-0000-0000-0000D20C0000}"/>
    <cellStyle name="汇总 5 4 3" xfId="3350" xr:uid="{00000000-0005-0000-0000-0000D30C0000}"/>
    <cellStyle name="汇总 5 4 3 2" xfId="3660" xr:uid="{00000000-0005-0000-0000-0000D40C0000}"/>
    <cellStyle name="汇总 5 4 3 2 2" xfId="5402" xr:uid="{00000000-0005-0000-0000-0000D50C0000}"/>
    <cellStyle name="汇总 5 4 3 3" xfId="4192" xr:uid="{00000000-0005-0000-0000-0000D60C0000}"/>
    <cellStyle name="汇总 5 4 3 3 2" xfId="5934" xr:uid="{00000000-0005-0000-0000-0000D70C0000}"/>
    <cellStyle name="汇总 5 4 3 4" xfId="4474" xr:uid="{00000000-0005-0000-0000-0000D80C0000}"/>
    <cellStyle name="汇总 5 4 3 4 2" xfId="6211" xr:uid="{00000000-0005-0000-0000-0000D90C0000}"/>
    <cellStyle name="汇总 5 4 3 5" xfId="4884" xr:uid="{00000000-0005-0000-0000-0000DA0C0000}"/>
    <cellStyle name="汇总 5 4 4" xfId="3506" xr:uid="{00000000-0005-0000-0000-0000DB0C0000}"/>
    <cellStyle name="汇总 5 4 4 2" xfId="5248" xr:uid="{00000000-0005-0000-0000-0000DC0C0000}"/>
    <cellStyle name="汇总 5 4 5" xfId="3926" xr:uid="{00000000-0005-0000-0000-0000DD0C0000}"/>
    <cellStyle name="汇总 5 4 5 2" xfId="5668" xr:uid="{00000000-0005-0000-0000-0000DE0C0000}"/>
    <cellStyle name="汇总 5 4 6" xfId="4472" xr:uid="{00000000-0005-0000-0000-0000DF0C0000}"/>
    <cellStyle name="汇总 5 4 6 2" xfId="6209" xr:uid="{00000000-0005-0000-0000-0000E00C0000}"/>
    <cellStyle name="汇总 5 4 7" xfId="4882" xr:uid="{00000000-0005-0000-0000-0000E10C0000}"/>
    <cellStyle name="汇总 5 5" xfId="3205" xr:uid="{00000000-0005-0000-0000-0000E20C0000}"/>
    <cellStyle name="汇总 5 5 2" xfId="3785" xr:uid="{00000000-0005-0000-0000-0000E30C0000}"/>
    <cellStyle name="汇总 5 5 2 2" xfId="5527" xr:uid="{00000000-0005-0000-0000-0000E40C0000}"/>
    <cellStyle name="汇总 5 5 3" xfId="4051" xr:uid="{00000000-0005-0000-0000-0000E50C0000}"/>
    <cellStyle name="汇总 5 5 3 2" xfId="5793" xr:uid="{00000000-0005-0000-0000-0000E60C0000}"/>
    <cellStyle name="汇总 5 5 4" xfId="4475" xr:uid="{00000000-0005-0000-0000-0000E70C0000}"/>
    <cellStyle name="汇总 5 5 4 2" xfId="6212" xr:uid="{00000000-0005-0000-0000-0000E80C0000}"/>
    <cellStyle name="汇总 5 5 5" xfId="4885" xr:uid="{00000000-0005-0000-0000-0000E90C0000}"/>
    <cellStyle name="汇总 5 6" xfId="3347" xr:uid="{00000000-0005-0000-0000-0000EA0C0000}"/>
    <cellStyle name="汇总 5 6 2" xfId="3657" xr:uid="{00000000-0005-0000-0000-0000EB0C0000}"/>
    <cellStyle name="汇总 5 6 2 2" xfId="5399" xr:uid="{00000000-0005-0000-0000-0000EC0C0000}"/>
    <cellStyle name="汇总 5 6 3" xfId="4189" xr:uid="{00000000-0005-0000-0000-0000ED0C0000}"/>
    <cellStyle name="汇总 5 6 3 2" xfId="5931" xr:uid="{00000000-0005-0000-0000-0000EE0C0000}"/>
    <cellStyle name="汇总 5 6 4" xfId="4477" xr:uid="{00000000-0005-0000-0000-0000EF0C0000}"/>
    <cellStyle name="汇总 5 6 4 2" xfId="6214" xr:uid="{00000000-0005-0000-0000-0000F00C0000}"/>
    <cellStyle name="汇总 5 6 5" xfId="4887" xr:uid="{00000000-0005-0000-0000-0000F10C0000}"/>
    <cellStyle name="汇总 5 7" xfId="3503" xr:uid="{00000000-0005-0000-0000-0000F20C0000}"/>
    <cellStyle name="汇总 5 7 2" xfId="5245" xr:uid="{00000000-0005-0000-0000-0000F30C0000}"/>
    <cellStyle name="汇总 5 8" xfId="3923" xr:uid="{00000000-0005-0000-0000-0000F40C0000}"/>
    <cellStyle name="汇总 5 8 2" xfId="5665" xr:uid="{00000000-0005-0000-0000-0000F50C0000}"/>
    <cellStyle name="汇总 5 9" xfId="4465" xr:uid="{00000000-0005-0000-0000-0000F60C0000}"/>
    <cellStyle name="汇总 5 9 2" xfId="6202" xr:uid="{00000000-0005-0000-0000-0000F70C0000}"/>
    <cellStyle name="汇总 6" xfId="1894" xr:uid="{00000000-0005-0000-0000-0000F80C0000}"/>
    <cellStyle name="汇总 6 10" xfId="4777" xr:uid="{00000000-0005-0000-0000-0000F90C0000}"/>
    <cellStyle name="汇总 6 2" xfId="3014" xr:uid="{00000000-0005-0000-0000-0000FA0C0000}"/>
    <cellStyle name="汇总 6 2 2" xfId="3209" xr:uid="{00000000-0005-0000-0000-0000FB0C0000}"/>
    <cellStyle name="汇总 6 2 2 2" xfId="3789" xr:uid="{00000000-0005-0000-0000-0000FC0C0000}"/>
    <cellStyle name="汇总 6 2 2 2 2" xfId="5531" xr:uid="{00000000-0005-0000-0000-0000FD0C0000}"/>
    <cellStyle name="汇总 6 2 2 3" xfId="4055" xr:uid="{00000000-0005-0000-0000-0000FE0C0000}"/>
    <cellStyle name="汇总 6 2 2 3 2" xfId="5797" xr:uid="{00000000-0005-0000-0000-0000FF0C0000}"/>
    <cellStyle name="汇总 6 2 2 4" xfId="4325" xr:uid="{00000000-0005-0000-0000-0000000D0000}"/>
    <cellStyle name="汇总 6 2 2 4 2" xfId="6062" xr:uid="{00000000-0005-0000-0000-0000010D0000}"/>
    <cellStyle name="汇总 6 2 2 5" xfId="4712" xr:uid="{00000000-0005-0000-0000-0000020D0000}"/>
    <cellStyle name="汇总 6 2 3" xfId="3351" xr:uid="{00000000-0005-0000-0000-0000030D0000}"/>
    <cellStyle name="汇总 6 2 3 2" xfId="3661" xr:uid="{00000000-0005-0000-0000-0000040D0000}"/>
    <cellStyle name="汇总 6 2 3 2 2" xfId="5403" xr:uid="{00000000-0005-0000-0000-0000050D0000}"/>
    <cellStyle name="汇总 6 2 3 3" xfId="4193" xr:uid="{00000000-0005-0000-0000-0000060D0000}"/>
    <cellStyle name="汇总 6 2 3 3 2" xfId="5935" xr:uid="{00000000-0005-0000-0000-0000070D0000}"/>
    <cellStyle name="汇总 6 2 3 4" xfId="4334" xr:uid="{00000000-0005-0000-0000-0000080D0000}"/>
    <cellStyle name="汇总 6 2 3 4 2" xfId="6071" xr:uid="{00000000-0005-0000-0000-0000090D0000}"/>
    <cellStyle name="汇总 6 2 3 5" xfId="4736" xr:uid="{00000000-0005-0000-0000-00000A0D0000}"/>
    <cellStyle name="汇总 6 2 4" xfId="3507" xr:uid="{00000000-0005-0000-0000-00000B0D0000}"/>
    <cellStyle name="汇总 6 2 4 2" xfId="5249" xr:uid="{00000000-0005-0000-0000-00000C0D0000}"/>
    <cellStyle name="汇总 6 2 5" xfId="3927" xr:uid="{00000000-0005-0000-0000-00000D0D0000}"/>
    <cellStyle name="汇总 6 2 5 2" xfId="5669" xr:uid="{00000000-0005-0000-0000-00000E0D0000}"/>
    <cellStyle name="汇总 6 2 6" xfId="4478" xr:uid="{00000000-0005-0000-0000-00000F0D0000}"/>
    <cellStyle name="汇总 6 2 6 2" xfId="6215" xr:uid="{00000000-0005-0000-0000-0000100D0000}"/>
    <cellStyle name="汇总 6 2 7" xfId="4888" xr:uid="{00000000-0005-0000-0000-0000110D0000}"/>
    <cellStyle name="汇总 6 3" xfId="3015" xr:uid="{00000000-0005-0000-0000-0000120D0000}"/>
    <cellStyle name="汇总 6 3 2" xfId="3210" xr:uid="{00000000-0005-0000-0000-0000130D0000}"/>
    <cellStyle name="汇总 6 3 2 2" xfId="3790" xr:uid="{00000000-0005-0000-0000-0000140D0000}"/>
    <cellStyle name="汇总 6 3 2 2 2" xfId="5532" xr:uid="{00000000-0005-0000-0000-0000150D0000}"/>
    <cellStyle name="汇总 6 3 2 3" xfId="4056" xr:uid="{00000000-0005-0000-0000-0000160D0000}"/>
    <cellStyle name="汇总 6 3 2 3 2" xfId="5798" xr:uid="{00000000-0005-0000-0000-0000170D0000}"/>
    <cellStyle name="汇总 6 3 2 4" xfId="4480" xr:uid="{00000000-0005-0000-0000-0000180D0000}"/>
    <cellStyle name="汇总 6 3 2 4 2" xfId="6217" xr:uid="{00000000-0005-0000-0000-0000190D0000}"/>
    <cellStyle name="汇总 6 3 2 5" xfId="4890" xr:uid="{00000000-0005-0000-0000-00001A0D0000}"/>
    <cellStyle name="汇总 6 3 3" xfId="3352" xr:uid="{00000000-0005-0000-0000-00001B0D0000}"/>
    <cellStyle name="汇总 6 3 3 2" xfId="3662" xr:uid="{00000000-0005-0000-0000-00001C0D0000}"/>
    <cellStyle name="汇总 6 3 3 2 2" xfId="5404" xr:uid="{00000000-0005-0000-0000-00001D0D0000}"/>
    <cellStyle name="汇总 6 3 3 3" xfId="4194" xr:uid="{00000000-0005-0000-0000-00001E0D0000}"/>
    <cellStyle name="汇总 6 3 3 3 2" xfId="5936" xr:uid="{00000000-0005-0000-0000-00001F0D0000}"/>
    <cellStyle name="汇总 6 3 3 4" xfId="4391" xr:uid="{00000000-0005-0000-0000-0000200D0000}"/>
    <cellStyle name="汇总 6 3 3 4 2" xfId="6128" xr:uid="{00000000-0005-0000-0000-0000210D0000}"/>
    <cellStyle name="汇总 6 3 3 5" xfId="4798" xr:uid="{00000000-0005-0000-0000-0000220D0000}"/>
    <cellStyle name="汇总 6 3 4" xfId="3508" xr:uid="{00000000-0005-0000-0000-0000230D0000}"/>
    <cellStyle name="汇总 6 3 4 2" xfId="5250" xr:uid="{00000000-0005-0000-0000-0000240D0000}"/>
    <cellStyle name="汇总 6 3 5" xfId="3928" xr:uid="{00000000-0005-0000-0000-0000250D0000}"/>
    <cellStyle name="汇总 6 3 5 2" xfId="5670" xr:uid="{00000000-0005-0000-0000-0000260D0000}"/>
    <cellStyle name="汇总 6 3 6" xfId="4479" xr:uid="{00000000-0005-0000-0000-0000270D0000}"/>
    <cellStyle name="汇总 6 3 6 2" xfId="6216" xr:uid="{00000000-0005-0000-0000-0000280D0000}"/>
    <cellStyle name="汇总 6 3 7" xfId="4889" xr:uid="{00000000-0005-0000-0000-0000290D0000}"/>
    <cellStyle name="汇总 6 4" xfId="3016" xr:uid="{00000000-0005-0000-0000-00002A0D0000}"/>
    <cellStyle name="汇总 6 4 2" xfId="3211" xr:uid="{00000000-0005-0000-0000-00002B0D0000}"/>
    <cellStyle name="汇总 6 4 2 2" xfId="3791" xr:uid="{00000000-0005-0000-0000-00002C0D0000}"/>
    <cellStyle name="汇总 6 4 2 2 2" xfId="5533" xr:uid="{00000000-0005-0000-0000-00002D0D0000}"/>
    <cellStyle name="汇总 6 4 2 3" xfId="4057" xr:uid="{00000000-0005-0000-0000-00002E0D0000}"/>
    <cellStyle name="汇总 6 4 2 3 2" xfId="5799" xr:uid="{00000000-0005-0000-0000-00002F0D0000}"/>
    <cellStyle name="汇总 6 4 2 4" xfId="4415" xr:uid="{00000000-0005-0000-0000-0000300D0000}"/>
    <cellStyle name="汇总 6 4 2 4 2" xfId="6152" xr:uid="{00000000-0005-0000-0000-0000310D0000}"/>
    <cellStyle name="汇总 6 4 2 5" xfId="4824" xr:uid="{00000000-0005-0000-0000-0000320D0000}"/>
    <cellStyle name="汇总 6 4 3" xfId="3353" xr:uid="{00000000-0005-0000-0000-0000330D0000}"/>
    <cellStyle name="汇总 6 4 3 2" xfId="3663" xr:uid="{00000000-0005-0000-0000-0000340D0000}"/>
    <cellStyle name="汇总 6 4 3 2 2" xfId="5405" xr:uid="{00000000-0005-0000-0000-0000350D0000}"/>
    <cellStyle name="汇总 6 4 3 3" xfId="4195" xr:uid="{00000000-0005-0000-0000-0000360D0000}"/>
    <cellStyle name="汇总 6 4 3 3 2" xfId="5937" xr:uid="{00000000-0005-0000-0000-0000370D0000}"/>
    <cellStyle name="汇总 6 4 3 4" xfId="4482" xr:uid="{00000000-0005-0000-0000-0000380D0000}"/>
    <cellStyle name="汇总 6 4 3 4 2" xfId="6219" xr:uid="{00000000-0005-0000-0000-0000390D0000}"/>
    <cellStyle name="汇总 6 4 3 5" xfId="4892" xr:uid="{00000000-0005-0000-0000-00003A0D0000}"/>
    <cellStyle name="汇总 6 4 4" xfId="3509" xr:uid="{00000000-0005-0000-0000-00003B0D0000}"/>
    <cellStyle name="汇总 6 4 4 2" xfId="5251" xr:uid="{00000000-0005-0000-0000-00003C0D0000}"/>
    <cellStyle name="汇总 6 4 5" xfId="3929" xr:uid="{00000000-0005-0000-0000-00003D0D0000}"/>
    <cellStyle name="汇总 6 4 5 2" xfId="5671" xr:uid="{00000000-0005-0000-0000-00003E0D0000}"/>
    <cellStyle name="汇总 6 4 6" xfId="4481" xr:uid="{00000000-0005-0000-0000-00003F0D0000}"/>
    <cellStyle name="汇总 6 4 6 2" xfId="6218" xr:uid="{00000000-0005-0000-0000-0000400D0000}"/>
    <cellStyle name="汇总 6 4 7" xfId="4891" xr:uid="{00000000-0005-0000-0000-0000410D0000}"/>
    <cellStyle name="汇总 6 5" xfId="3172" xr:uid="{00000000-0005-0000-0000-0000420D0000}"/>
    <cellStyle name="汇总 6 5 2" xfId="3755" xr:uid="{00000000-0005-0000-0000-0000430D0000}"/>
    <cellStyle name="汇总 6 5 2 2" xfId="5497" xr:uid="{00000000-0005-0000-0000-0000440D0000}"/>
    <cellStyle name="汇总 6 5 3" xfId="4021" xr:uid="{00000000-0005-0000-0000-0000450D0000}"/>
    <cellStyle name="汇总 6 5 3 2" xfId="5763" xr:uid="{00000000-0005-0000-0000-0000460D0000}"/>
    <cellStyle name="汇总 6 5 4" xfId="4483" xr:uid="{00000000-0005-0000-0000-0000470D0000}"/>
    <cellStyle name="汇总 6 5 4 2" xfId="6220" xr:uid="{00000000-0005-0000-0000-0000480D0000}"/>
    <cellStyle name="汇总 6 5 5" xfId="4893" xr:uid="{00000000-0005-0000-0000-0000490D0000}"/>
    <cellStyle name="汇总 6 6" xfId="3313" xr:uid="{00000000-0005-0000-0000-00004A0D0000}"/>
    <cellStyle name="汇总 6 6 2" xfId="3623" xr:uid="{00000000-0005-0000-0000-00004B0D0000}"/>
    <cellStyle name="汇总 6 6 2 2" xfId="5365" xr:uid="{00000000-0005-0000-0000-00004C0D0000}"/>
    <cellStyle name="汇总 6 6 3" xfId="4155" xr:uid="{00000000-0005-0000-0000-00004D0D0000}"/>
    <cellStyle name="汇总 6 6 3 2" xfId="5897" xr:uid="{00000000-0005-0000-0000-00004E0D0000}"/>
    <cellStyle name="汇总 6 6 4" xfId="4485" xr:uid="{00000000-0005-0000-0000-00004F0D0000}"/>
    <cellStyle name="汇总 6 6 4 2" xfId="6222" xr:uid="{00000000-0005-0000-0000-0000500D0000}"/>
    <cellStyle name="汇总 6 6 5" xfId="4895" xr:uid="{00000000-0005-0000-0000-0000510D0000}"/>
    <cellStyle name="汇总 6 7" xfId="3469" xr:uid="{00000000-0005-0000-0000-0000520D0000}"/>
    <cellStyle name="汇总 6 7 2" xfId="5211" xr:uid="{00000000-0005-0000-0000-0000530D0000}"/>
    <cellStyle name="汇总 6 8" xfId="3889" xr:uid="{00000000-0005-0000-0000-0000540D0000}"/>
    <cellStyle name="汇总 6 8 2" xfId="5631" xr:uid="{00000000-0005-0000-0000-0000550D0000}"/>
    <cellStyle name="汇总 6 9" xfId="4372" xr:uid="{00000000-0005-0000-0000-0000560D0000}"/>
    <cellStyle name="汇总 6 9 2" xfId="6109" xr:uid="{00000000-0005-0000-0000-0000570D0000}"/>
    <cellStyle name="汇总 7" xfId="3017" xr:uid="{00000000-0005-0000-0000-0000580D0000}"/>
    <cellStyle name="汇总 7 10" xfId="4896" xr:uid="{00000000-0005-0000-0000-0000590D0000}"/>
    <cellStyle name="汇总 7 2" xfId="1102" xr:uid="{00000000-0005-0000-0000-00005A0D0000}"/>
    <cellStyle name="汇总 7 2 2" xfId="3165" xr:uid="{00000000-0005-0000-0000-00005B0D0000}"/>
    <cellStyle name="汇总 7 2 2 2" xfId="3750" xr:uid="{00000000-0005-0000-0000-00005C0D0000}"/>
    <cellStyle name="汇总 7 2 2 2 2" xfId="5492" xr:uid="{00000000-0005-0000-0000-00005D0D0000}"/>
    <cellStyle name="汇总 7 2 2 3" xfId="4016" xr:uid="{00000000-0005-0000-0000-00005E0D0000}"/>
    <cellStyle name="汇总 7 2 2 3 2" xfId="5758" xr:uid="{00000000-0005-0000-0000-00005F0D0000}"/>
    <cellStyle name="汇总 7 2 2 4" xfId="4487" xr:uid="{00000000-0005-0000-0000-0000600D0000}"/>
    <cellStyle name="汇总 7 2 2 4 2" xfId="6224" xr:uid="{00000000-0005-0000-0000-0000610D0000}"/>
    <cellStyle name="汇总 7 2 2 5" xfId="4897" xr:uid="{00000000-0005-0000-0000-0000620D0000}"/>
    <cellStyle name="汇总 7 2 3" xfId="3306" xr:uid="{00000000-0005-0000-0000-0000630D0000}"/>
    <cellStyle name="汇总 7 2 3 2" xfId="3616" xr:uid="{00000000-0005-0000-0000-0000640D0000}"/>
    <cellStyle name="汇总 7 2 3 2 2" xfId="5358" xr:uid="{00000000-0005-0000-0000-0000650D0000}"/>
    <cellStyle name="汇总 7 2 3 3" xfId="4148" xr:uid="{00000000-0005-0000-0000-0000660D0000}"/>
    <cellStyle name="汇总 7 2 3 3 2" xfId="5890" xr:uid="{00000000-0005-0000-0000-0000670D0000}"/>
    <cellStyle name="汇总 7 2 3 4" xfId="4335" xr:uid="{00000000-0005-0000-0000-0000680D0000}"/>
    <cellStyle name="汇总 7 2 3 4 2" xfId="6072" xr:uid="{00000000-0005-0000-0000-0000690D0000}"/>
    <cellStyle name="汇总 7 2 3 5" xfId="4737" xr:uid="{00000000-0005-0000-0000-00006A0D0000}"/>
    <cellStyle name="汇总 7 2 4" xfId="3461" xr:uid="{00000000-0005-0000-0000-00006B0D0000}"/>
    <cellStyle name="汇总 7 2 4 2" xfId="5204" xr:uid="{00000000-0005-0000-0000-00006C0D0000}"/>
    <cellStyle name="汇总 7 2 5" xfId="3882" xr:uid="{00000000-0005-0000-0000-00006D0D0000}"/>
    <cellStyle name="汇总 7 2 5 2" xfId="5624" xr:uid="{00000000-0005-0000-0000-00006E0D0000}"/>
    <cellStyle name="汇总 7 2 6" xfId="4340" xr:uid="{00000000-0005-0000-0000-00006F0D0000}"/>
    <cellStyle name="汇总 7 2 6 2" xfId="6077" xr:uid="{00000000-0005-0000-0000-0000700D0000}"/>
    <cellStyle name="汇总 7 2 7" xfId="4742" xr:uid="{00000000-0005-0000-0000-0000710D0000}"/>
    <cellStyle name="汇总 7 3" xfId="3018" xr:uid="{00000000-0005-0000-0000-0000720D0000}"/>
    <cellStyle name="汇总 7 3 2" xfId="3213" xr:uid="{00000000-0005-0000-0000-0000730D0000}"/>
    <cellStyle name="汇总 7 3 2 2" xfId="3793" xr:uid="{00000000-0005-0000-0000-0000740D0000}"/>
    <cellStyle name="汇总 7 3 2 2 2" xfId="5535" xr:uid="{00000000-0005-0000-0000-0000750D0000}"/>
    <cellStyle name="汇总 7 3 2 3" xfId="4059" xr:uid="{00000000-0005-0000-0000-0000760D0000}"/>
    <cellStyle name="汇总 7 3 2 3 2" xfId="5801" xr:uid="{00000000-0005-0000-0000-0000770D0000}"/>
    <cellStyle name="汇总 7 3 2 4" xfId="4489" xr:uid="{00000000-0005-0000-0000-0000780D0000}"/>
    <cellStyle name="汇总 7 3 2 4 2" xfId="6226" xr:uid="{00000000-0005-0000-0000-0000790D0000}"/>
    <cellStyle name="汇总 7 3 2 5" xfId="4899" xr:uid="{00000000-0005-0000-0000-00007A0D0000}"/>
    <cellStyle name="汇总 7 3 3" xfId="3355" xr:uid="{00000000-0005-0000-0000-00007B0D0000}"/>
    <cellStyle name="汇总 7 3 3 2" xfId="3665" xr:uid="{00000000-0005-0000-0000-00007C0D0000}"/>
    <cellStyle name="汇总 7 3 3 2 2" xfId="5407" xr:uid="{00000000-0005-0000-0000-00007D0D0000}"/>
    <cellStyle name="汇总 7 3 3 3" xfId="4197" xr:uid="{00000000-0005-0000-0000-00007E0D0000}"/>
    <cellStyle name="汇总 7 3 3 3 2" xfId="5939" xr:uid="{00000000-0005-0000-0000-00007F0D0000}"/>
    <cellStyle name="汇总 7 3 3 4" xfId="4490" xr:uid="{00000000-0005-0000-0000-0000800D0000}"/>
    <cellStyle name="汇总 7 3 3 4 2" xfId="6227" xr:uid="{00000000-0005-0000-0000-0000810D0000}"/>
    <cellStyle name="汇总 7 3 3 5" xfId="4900" xr:uid="{00000000-0005-0000-0000-0000820D0000}"/>
    <cellStyle name="汇总 7 3 4" xfId="3511" xr:uid="{00000000-0005-0000-0000-0000830D0000}"/>
    <cellStyle name="汇总 7 3 4 2" xfId="5253" xr:uid="{00000000-0005-0000-0000-0000840D0000}"/>
    <cellStyle name="汇总 7 3 5" xfId="3931" xr:uid="{00000000-0005-0000-0000-0000850D0000}"/>
    <cellStyle name="汇总 7 3 5 2" xfId="5673" xr:uid="{00000000-0005-0000-0000-0000860D0000}"/>
    <cellStyle name="汇总 7 3 6" xfId="4488" xr:uid="{00000000-0005-0000-0000-0000870D0000}"/>
    <cellStyle name="汇总 7 3 6 2" xfId="6225" xr:uid="{00000000-0005-0000-0000-0000880D0000}"/>
    <cellStyle name="汇总 7 3 7" xfId="4898" xr:uid="{00000000-0005-0000-0000-0000890D0000}"/>
    <cellStyle name="汇总 7 4" xfId="3019" xr:uid="{00000000-0005-0000-0000-00008A0D0000}"/>
    <cellStyle name="汇总 7 4 2" xfId="3214" xr:uid="{00000000-0005-0000-0000-00008B0D0000}"/>
    <cellStyle name="汇总 7 4 2 2" xfId="3794" xr:uid="{00000000-0005-0000-0000-00008C0D0000}"/>
    <cellStyle name="汇总 7 4 2 2 2" xfId="5536" xr:uid="{00000000-0005-0000-0000-00008D0D0000}"/>
    <cellStyle name="汇总 7 4 2 3" xfId="4060" xr:uid="{00000000-0005-0000-0000-00008E0D0000}"/>
    <cellStyle name="汇总 7 4 2 3 2" xfId="5802" xr:uid="{00000000-0005-0000-0000-00008F0D0000}"/>
    <cellStyle name="汇总 7 4 2 4" xfId="4492" xr:uid="{00000000-0005-0000-0000-0000900D0000}"/>
    <cellStyle name="汇总 7 4 2 4 2" xfId="6229" xr:uid="{00000000-0005-0000-0000-0000910D0000}"/>
    <cellStyle name="汇总 7 4 2 5" xfId="4902" xr:uid="{00000000-0005-0000-0000-0000920D0000}"/>
    <cellStyle name="汇总 7 4 3" xfId="3356" xr:uid="{00000000-0005-0000-0000-0000930D0000}"/>
    <cellStyle name="汇总 7 4 3 2" xfId="3666" xr:uid="{00000000-0005-0000-0000-0000940D0000}"/>
    <cellStyle name="汇总 7 4 3 2 2" xfId="5408" xr:uid="{00000000-0005-0000-0000-0000950D0000}"/>
    <cellStyle name="汇总 7 4 3 3" xfId="4198" xr:uid="{00000000-0005-0000-0000-0000960D0000}"/>
    <cellStyle name="汇总 7 4 3 3 2" xfId="5940" xr:uid="{00000000-0005-0000-0000-0000970D0000}"/>
    <cellStyle name="汇总 7 4 3 4" xfId="4493" xr:uid="{00000000-0005-0000-0000-0000980D0000}"/>
    <cellStyle name="汇总 7 4 3 4 2" xfId="6230" xr:uid="{00000000-0005-0000-0000-0000990D0000}"/>
    <cellStyle name="汇总 7 4 3 5" xfId="4903" xr:uid="{00000000-0005-0000-0000-00009A0D0000}"/>
    <cellStyle name="汇总 7 4 4" xfId="3512" xr:uid="{00000000-0005-0000-0000-00009B0D0000}"/>
    <cellStyle name="汇总 7 4 4 2" xfId="5254" xr:uid="{00000000-0005-0000-0000-00009C0D0000}"/>
    <cellStyle name="汇总 7 4 5" xfId="3932" xr:uid="{00000000-0005-0000-0000-00009D0D0000}"/>
    <cellStyle name="汇总 7 4 5 2" xfId="5674" xr:uid="{00000000-0005-0000-0000-00009E0D0000}"/>
    <cellStyle name="汇总 7 4 6" xfId="4491" xr:uid="{00000000-0005-0000-0000-00009F0D0000}"/>
    <cellStyle name="汇总 7 4 6 2" xfId="6228" xr:uid="{00000000-0005-0000-0000-0000A00D0000}"/>
    <cellStyle name="汇总 7 4 7" xfId="4901" xr:uid="{00000000-0005-0000-0000-0000A10D0000}"/>
    <cellStyle name="汇总 7 5" xfId="3212" xr:uid="{00000000-0005-0000-0000-0000A20D0000}"/>
    <cellStyle name="汇总 7 5 2" xfId="3792" xr:uid="{00000000-0005-0000-0000-0000A30D0000}"/>
    <cellStyle name="汇总 7 5 2 2" xfId="5534" xr:uid="{00000000-0005-0000-0000-0000A40D0000}"/>
    <cellStyle name="汇总 7 5 3" xfId="4058" xr:uid="{00000000-0005-0000-0000-0000A50D0000}"/>
    <cellStyle name="汇总 7 5 3 2" xfId="5800" xr:uid="{00000000-0005-0000-0000-0000A60D0000}"/>
    <cellStyle name="汇总 7 5 4" xfId="4494" xr:uid="{00000000-0005-0000-0000-0000A70D0000}"/>
    <cellStyle name="汇总 7 5 4 2" xfId="6231" xr:uid="{00000000-0005-0000-0000-0000A80D0000}"/>
    <cellStyle name="汇总 7 5 5" xfId="4904" xr:uid="{00000000-0005-0000-0000-0000A90D0000}"/>
    <cellStyle name="汇总 7 6" xfId="3354" xr:uid="{00000000-0005-0000-0000-0000AA0D0000}"/>
    <cellStyle name="汇总 7 6 2" xfId="3664" xr:uid="{00000000-0005-0000-0000-0000AB0D0000}"/>
    <cellStyle name="汇总 7 6 2 2" xfId="5406" xr:uid="{00000000-0005-0000-0000-0000AC0D0000}"/>
    <cellStyle name="汇总 7 6 3" xfId="4196" xr:uid="{00000000-0005-0000-0000-0000AD0D0000}"/>
    <cellStyle name="汇总 7 6 3 2" xfId="5938" xr:uid="{00000000-0005-0000-0000-0000AE0D0000}"/>
    <cellStyle name="汇总 7 6 4" xfId="4495" xr:uid="{00000000-0005-0000-0000-0000AF0D0000}"/>
    <cellStyle name="汇总 7 6 4 2" xfId="6232" xr:uid="{00000000-0005-0000-0000-0000B00D0000}"/>
    <cellStyle name="汇总 7 6 5" xfId="4905" xr:uid="{00000000-0005-0000-0000-0000B10D0000}"/>
    <cellStyle name="汇总 7 7" xfId="3510" xr:uid="{00000000-0005-0000-0000-0000B20D0000}"/>
    <cellStyle name="汇总 7 7 2" xfId="5252" xr:uid="{00000000-0005-0000-0000-0000B30D0000}"/>
    <cellStyle name="汇总 7 8" xfId="3930" xr:uid="{00000000-0005-0000-0000-0000B40D0000}"/>
    <cellStyle name="汇总 7 8 2" xfId="5672" xr:uid="{00000000-0005-0000-0000-0000B50D0000}"/>
    <cellStyle name="汇总 7 9" xfId="4486" xr:uid="{00000000-0005-0000-0000-0000B60D0000}"/>
    <cellStyle name="汇总 7 9 2" xfId="6223" xr:uid="{00000000-0005-0000-0000-0000B70D0000}"/>
    <cellStyle name="汇总 8" xfId="3020" xr:uid="{00000000-0005-0000-0000-0000B80D0000}"/>
    <cellStyle name="汇总 8 10" xfId="4906" xr:uid="{00000000-0005-0000-0000-0000B90D0000}"/>
    <cellStyle name="汇总 8 2" xfId="3021" xr:uid="{00000000-0005-0000-0000-0000BA0D0000}"/>
    <cellStyle name="汇总 8 2 2" xfId="3216" xr:uid="{00000000-0005-0000-0000-0000BB0D0000}"/>
    <cellStyle name="汇总 8 2 2 2" xfId="3796" xr:uid="{00000000-0005-0000-0000-0000BC0D0000}"/>
    <cellStyle name="汇总 8 2 2 2 2" xfId="5538" xr:uid="{00000000-0005-0000-0000-0000BD0D0000}"/>
    <cellStyle name="汇总 8 2 2 3" xfId="4062" xr:uid="{00000000-0005-0000-0000-0000BE0D0000}"/>
    <cellStyle name="汇总 8 2 2 3 2" xfId="5804" xr:uid="{00000000-0005-0000-0000-0000BF0D0000}"/>
    <cellStyle name="汇总 8 2 2 4" xfId="4342" xr:uid="{00000000-0005-0000-0000-0000C00D0000}"/>
    <cellStyle name="汇总 8 2 2 4 2" xfId="6079" xr:uid="{00000000-0005-0000-0000-0000C10D0000}"/>
    <cellStyle name="汇总 8 2 2 5" xfId="4744" xr:uid="{00000000-0005-0000-0000-0000C20D0000}"/>
    <cellStyle name="汇总 8 2 3" xfId="3358" xr:uid="{00000000-0005-0000-0000-0000C30D0000}"/>
    <cellStyle name="汇总 8 2 3 2" xfId="3668" xr:uid="{00000000-0005-0000-0000-0000C40D0000}"/>
    <cellStyle name="汇总 8 2 3 2 2" xfId="5410" xr:uid="{00000000-0005-0000-0000-0000C50D0000}"/>
    <cellStyle name="汇总 8 2 3 3" xfId="4200" xr:uid="{00000000-0005-0000-0000-0000C60D0000}"/>
    <cellStyle name="汇总 8 2 3 3 2" xfId="5942" xr:uid="{00000000-0005-0000-0000-0000C70D0000}"/>
    <cellStyle name="汇总 8 2 3 4" xfId="4337" xr:uid="{00000000-0005-0000-0000-0000C80D0000}"/>
    <cellStyle name="汇总 8 2 3 4 2" xfId="6074" xr:uid="{00000000-0005-0000-0000-0000C90D0000}"/>
    <cellStyle name="汇总 8 2 3 5" xfId="4739" xr:uid="{00000000-0005-0000-0000-0000CA0D0000}"/>
    <cellStyle name="汇总 8 2 4" xfId="3514" xr:uid="{00000000-0005-0000-0000-0000CB0D0000}"/>
    <cellStyle name="汇总 8 2 4 2" xfId="5256" xr:uid="{00000000-0005-0000-0000-0000CC0D0000}"/>
    <cellStyle name="汇总 8 2 5" xfId="3934" xr:uid="{00000000-0005-0000-0000-0000CD0D0000}"/>
    <cellStyle name="汇总 8 2 5 2" xfId="5676" xr:uid="{00000000-0005-0000-0000-0000CE0D0000}"/>
    <cellStyle name="汇总 8 2 6" xfId="4497" xr:uid="{00000000-0005-0000-0000-0000CF0D0000}"/>
    <cellStyle name="汇总 8 2 6 2" xfId="6234" xr:uid="{00000000-0005-0000-0000-0000D00D0000}"/>
    <cellStyle name="汇总 8 2 7" xfId="4907" xr:uid="{00000000-0005-0000-0000-0000D10D0000}"/>
    <cellStyle name="汇总 8 3" xfId="3022" xr:uid="{00000000-0005-0000-0000-0000D20D0000}"/>
    <cellStyle name="汇总 8 3 2" xfId="3217" xr:uid="{00000000-0005-0000-0000-0000D30D0000}"/>
    <cellStyle name="汇总 8 3 2 2" xfId="3797" xr:uid="{00000000-0005-0000-0000-0000D40D0000}"/>
    <cellStyle name="汇总 8 3 2 2 2" xfId="5539" xr:uid="{00000000-0005-0000-0000-0000D50D0000}"/>
    <cellStyle name="汇总 8 3 2 3" xfId="4063" xr:uid="{00000000-0005-0000-0000-0000D60D0000}"/>
    <cellStyle name="汇总 8 3 2 3 2" xfId="5805" xr:uid="{00000000-0005-0000-0000-0000D70D0000}"/>
    <cellStyle name="汇总 8 3 2 4" xfId="4500" xr:uid="{00000000-0005-0000-0000-0000D80D0000}"/>
    <cellStyle name="汇总 8 3 2 4 2" xfId="6237" xr:uid="{00000000-0005-0000-0000-0000D90D0000}"/>
    <cellStyle name="汇总 8 3 2 5" xfId="4910" xr:uid="{00000000-0005-0000-0000-0000DA0D0000}"/>
    <cellStyle name="汇总 8 3 3" xfId="3359" xr:uid="{00000000-0005-0000-0000-0000DB0D0000}"/>
    <cellStyle name="汇总 8 3 3 2" xfId="3669" xr:uid="{00000000-0005-0000-0000-0000DC0D0000}"/>
    <cellStyle name="汇总 8 3 3 2 2" xfId="5411" xr:uid="{00000000-0005-0000-0000-0000DD0D0000}"/>
    <cellStyle name="汇总 8 3 3 3" xfId="4201" xr:uid="{00000000-0005-0000-0000-0000DE0D0000}"/>
    <cellStyle name="汇总 8 3 3 3 2" xfId="5943" xr:uid="{00000000-0005-0000-0000-0000DF0D0000}"/>
    <cellStyle name="汇总 8 3 3 4" xfId="4502" xr:uid="{00000000-0005-0000-0000-0000E00D0000}"/>
    <cellStyle name="汇总 8 3 3 4 2" xfId="6239" xr:uid="{00000000-0005-0000-0000-0000E10D0000}"/>
    <cellStyle name="汇总 8 3 3 5" xfId="4912" xr:uid="{00000000-0005-0000-0000-0000E20D0000}"/>
    <cellStyle name="汇总 8 3 4" xfId="3515" xr:uid="{00000000-0005-0000-0000-0000E30D0000}"/>
    <cellStyle name="汇总 8 3 4 2" xfId="5257" xr:uid="{00000000-0005-0000-0000-0000E40D0000}"/>
    <cellStyle name="汇总 8 3 5" xfId="3935" xr:uid="{00000000-0005-0000-0000-0000E50D0000}"/>
    <cellStyle name="汇总 8 3 5 2" xfId="5677" xr:uid="{00000000-0005-0000-0000-0000E60D0000}"/>
    <cellStyle name="汇总 8 3 6" xfId="4498" xr:uid="{00000000-0005-0000-0000-0000E70D0000}"/>
    <cellStyle name="汇总 8 3 6 2" xfId="6235" xr:uid="{00000000-0005-0000-0000-0000E80D0000}"/>
    <cellStyle name="汇总 8 3 7" xfId="4908" xr:uid="{00000000-0005-0000-0000-0000E90D0000}"/>
    <cellStyle name="汇总 8 4" xfId="3023" xr:uid="{00000000-0005-0000-0000-0000EA0D0000}"/>
    <cellStyle name="汇总 8 4 2" xfId="3218" xr:uid="{00000000-0005-0000-0000-0000EB0D0000}"/>
    <cellStyle name="汇总 8 4 2 2" xfId="3798" xr:uid="{00000000-0005-0000-0000-0000EC0D0000}"/>
    <cellStyle name="汇总 8 4 2 2 2" xfId="5540" xr:uid="{00000000-0005-0000-0000-0000ED0D0000}"/>
    <cellStyle name="汇总 8 4 2 3" xfId="4064" xr:uid="{00000000-0005-0000-0000-0000EE0D0000}"/>
    <cellStyle name="汇总 8 4 2 3 2" xfId="5806" xr:uid="{00000000-0005-0000-0000-0000EF0D0000}"/>
    <cellStyle name="汇总 8 4 2 4" xfId="4505" xr:uid="{00000000-0005-0000-0000-0000F00D0000}"/>
    <cellStyle name="汇总 8 4 2 4 2" xfId="6242" xr:uid="{00000000-0005-0000-0000-0000F10D0000}"/>
    <cellStyle name="汇总 8 4 2 5" xfId="4915" xr:uid="{00000000-0005-0000-0000-0000F20D0000}"/>
    <cellStyle name="汇总 8 4 3" xfId="3360" xr:uid="{00000000-0005-0000-0000-0000F30D0000}"/>
    <cellStyle name="汇总 8 4 3 2" xfId="3670" xr:uid="{00000000-0005-0000-0000-0000F40D0000}"/>
    <cellStyle name="汇总 8 4 3 2 2" xfId="5412" xr:uid="{00000000-0005-0000-0000-0000F50D0000}"/>
    <cellStyle name="汇总 8 4 3 3" xfId="4202" xr:uid="{00000000-0005-0000-0000-0000F60D0000}"/>
    <cellStyle name="汇总 8 4 3 3 2" xfId="5944" xr:uid="{00000000-0005-0000-0000-0000F70D0000}"/>
    <cellStyle name="汇总 8 4 3 4" xfId="4507" xr:uid="{00000000-0005-0000-0000-0000F80D0000}"/>
    <cellStyle name="汇总 8 4 3 4 2" xfId="6244" xr:uid="{00000000-0005-0000-0000-0000F90D0000}"/>
    <cellStyle name="汇总 8 4 3 5" xfId="4917" xr:uid="{00000000-0005-0000-0000-0000FA0D0000}"/>
    <cellStyle name="汇总 8 4 4" xfId="3516" xr:uid="{00000000-0005-0000-0000-0000FB0D0000}"/>
    <cellStyle name="汇总 8 4 4 2" xfId="5258" xr:uid="{00000000-0005-0000-0000-0000FC0D0000}"/>
    <cellStyle name="汇总 8 4 5" xfId="3936" xr:uid="{00000000-0005-0000-0000-0000FD0D0000}"/>
    <cellStyle name="汇总 8 4 5 2" xfId="5678" xr:uid="{00000000-0005-0000-0000-0000FE0D0000}"/>
    <cellStyle name="汇总 8 4 6" xfId="4503" xr:uid="{00000000-0005-0000-0000-0000FF0D0000}"/>
    <cellStyle name="汇总 8 4 6 2" xfId="6240" xr:uid="{00000000-0005-0000-0000-0000000E0000}"/>
    <cellStyle name="汇总 8 4 7" xfId="4913" xr:uid="{00000000-0005-0000-0000-0000010E0000}"/>
    <cellStyle name="汇总 8 5" xfId="3215" xr:uid="{00000000-0005-0000-0000-0000020E0000}"/>
    <cellStyle name="汇总 8 5 2" xfId="3795" xr:uid="{00000000-0005-0000-0000-0000030E0000}"/>
    <cellStyle name="汇总 8 5 2 2" xfId="5537" xr:uid="{00000000-0005-0000-0000-0000040E0000}"/>
    <cellStyle name="汇总 8 5 3" xfId="4061" xr:uid="{00000000-0005-0000-0000-0000050E0000}"/>
    <cellStyle name="汇总 8 5 3 2" xfId="5803" xr:uid="{00000000-0005-0000-0000-0000060E0000}"/>
    <cellStyle name="汇总 8 5 4" xfId="4508" xr:uid="{00000000-0005-0000-0000-0000070E0000}"/>
    <cellStyle name="汇总 8 5 4 2" xfId="6245" xr:uid="{00000000-0005-0000-0000-0000080E0000}"/>
    <cellStyle name="汇总 8 5 5" xfId="4918" xr:uid="{00000000-0005-0000-0000-0000090E0000}"/>
    <cellStyle name="汇总 8 6" xfId="3357" xr:uid="{00000000-0005-0000-0000-00000A0E0000}"/>
    <cellStyle name="汇总 8 6 2" xfId="3667" xr:uid="{00000000-0005-0000-0000-00000B0E0000}"/>
    <cellStyle name="汇总 8 6 2 2" xfId="5409" xr:uid="{00000000-0005-0000-0000-00000C0E0000}"/>
    <cellStyle name="汇总 8 6 3" xfId="4199" xr:uid="{00000000-0005-0000-0000-00000D0E0000}"/>
    <cellStyle name="汇总 8 6 3 2" xfId="5941" xr:uid="{00000000-0005-0000-0000-00000E0E0000}"/>
    <cellStyle name="汇总 8 6 4" xfId="4381" xr:uid="{00000000-0005-0000-0000-00000F0E0000}"/>
    <cellStyle name="汇总 8 6 4 2" xfId="6118" xr:uid="{00000000-0005-0000-0000-0000100E0000}"/>
    <cellStyle name="汇总 8 6 5" xfId="4788" xr:uid="{00000000-0005-0000-0000-0000110E0000}"/>
    <cellStyle name="汇总 8 7" xfId="3513" xr:uid="{00000000-0005-0000-0000-0000120E0000}"/>
    <cellStyle name="汇总 8 7 2" xfId="5255" xr:uid="{00000000-0005-0000-0000-0000130E0000}"/>
    <cellStyle name="汇总 8 8" xfId="3933" xr:uid="{00000000-0005-0000-0000-0000140E0000}"/>
    <cellStyle name="汇总 8 8 2" xfId="5675" xr:uid="{00000000-0005-0000-0000-0000150E0000}"/>
    <cellStyle name="汇总 8 9" xfId="4496" xr:uid="{00000000-0005-0000-0000-0000160E0000}"/>
    <cellStyle name="汇总 8 9 2" xfId="6233" xr:uid="{00000000-0005-0000-0000-0000170E0000}"/>
    <cellStyle name="计算" xfId="6" builtinId="22"/>
    <cellStyle name="计算 2" xfId="3024" xr:uid="{00000000-0005-0000-0000-0000190E0000}"/>
    <cellStyle name="计算 2 10" xfId="4919" xr:uid="{00000000-0005-0000-0000-00001A0E0000}"/>
    <cellStyle name="计算 2 2" xfId="3025" xr:uid="{00000000-0005-0000-0000-00001B0E0000}"/>
    <cellStyle name="计算 2 2 2" xfId="3220" xr:uid="{00000000-0005-0000-0000-00001C0E0000}"/>
    <cellStyle name="计算 2 2 2 2" xfId="3800" xr:uid="{00000000-0005-0000-0000-00001D0E0000}"/>
    <cellStyle name="计算 2 2 2 2 2" xfId="5542" xr:uid="{00000000-0005-0000-0000-00001E0E0000}"/>
    <cellStyle name="计算 2 2 2 3" xfId="4066" xr:uid="{00000000-0005-0000-0000-00001F0E0000}"/>
    <cellStyle name="计算 2 2 2 3 2" xfId="5808" xr:uid="{00000000-0005-0000-0000-0000200E0000}"/>
    <cellStyle name="计算 2 2 2 4" xfId="4511" xr:uid="{00000000-0005-0000-0000-0000210E0000}"/>
    <cellStyle name="计算 2 2 2 4 2" xfId="6248" xr:uid="{00000000-0005-0000-0000-0000220E0000}"/>
    <cellStyle name="计算 2 2 2 5" xfId="4921" xr:uid="{00000000-0005-0000-0000-0000230E0000}"/>
    <cellStyle name="计算 2 2 3" xfId="3362" xr:uid="{00000000-0005-0000-0000-0000240E0000}"/>
    <cellStyle name="计算 2 2 3 2" xfId="3672" xr:uid="{00000000-0005-0000-0000-0000250E0000}"/>
    <cellStyle name="计算 2 2 3 2 2" xfId="5414" xr:uid="{00000000-0005-0000-0000-0000260E0000}"/>
    <cellStyle name="计算 2 2 3 3" xfId="4204" xr:uid="{00000000-0005-0000-0000-0000270E0000}"/>
    <cellStyle name="计算 2 2 3 3 2" xfId="5946" xr:uid="{00000000-0005-0000-0000-0000280E0000}"/>
    <cellStyle name="计算 2 2 3 4" xfId="4512" xr:uid="{00000000-0005-0000-0000-0000290E0000}"/>
    <cellStyle name="计算 2 2 3 4 2" xfId="6249" xr:uid="{00000000-0005-0000-0000-00002A0E0000}"/>
    <cellStyle name="计算 2 2 3 5" xfId="4922" xr:uid="{00000000-0005-0000-0000-00002B0E0000}"/>
    <cellStyle name="计算 2 2 4" xfId="3518" xr:uid="{00000000-0005-0000-0000-00002C0E0000}"/>
    <cellStyle name="计算 2 2 4 2" xfId="5260" xr:uid="{00000000-0005-0000-0000-00002D0E0000}"/>
    <cellStyle name="计算 2 2 5" xfId="3938" xr:uid="{00000000-0005-0000-0000-00002E0E0000}"/>
    <cellStyle name="计算 2 2 5 2" xfId="5680" xr:uid="{00000000-0005-0000-0000-00002F0E0000}"/>
    <cellStyle name="计算 2 2 6" xfId="4510" xr:uid="{00000000-0005-0000-0000-0000300E0000}"/>
    <cellStyle name="计算 2 2 6 2" xfId="6247" xr:uid="{00000000-0005-0000-0000-0000310E0000}"/>
    <cellStyle name="计算 2 2 7" xfId="4920" xr:uid="{00000000-0005-0000-0000-0000320E0000}"/>
    <cellStyle name="计算 2 3" xfId="2734" xr:uid="{00000000-0005-0000-0000-0000330E0000}"/>
    <cellStyle name="计算 2 3 2" xfId="3187" xr:uid="{00000000-0005-0000-0000-0000340E0000}"/>
    <cellStyle name="计算 2 3 2 2" xfId="3768" xr:uid="{00000000-0005-0000-0000-0000350E0000}"/>
    <cellStyle name="计算 2 3 2 2 2" xfId="5510" xr:uid="{00000000-0005-0000-0000-0000360E0000}"/>
    <cellStyle name="计算 2 3 2 3" xfId="4034" xr:uid="{00000000-0005-0000-0000-0000370E0000}"/>
    <cellStyle name="计算 2 3 2 3 2" xfId="5776" xr:uid="{00000000-0005-0000-0000-0000380E0000}"/>
    <cellStyle name="计算 2 3 2 4" xfId="4513" xr:uid="{00000000-0005-0000-0000-0000390E0000}"/>
    <cellStyle name="计算 2 3 2 4 2" xfId="6250" xr:uid="{00000000-0005-0000-0000-00003A0E0000}"/>
    <cellStyle name="计算 2 3 2 5" xfId="4923" xr:uid="{00000000-0005-0000-0000-00003B0E0000}"/>
    <cellStyle name="计算 2 3 3" xfId="3329" xr:uid="{00000000-0005-0000-0000-00003C0E0000}"/>
    <cellStyle name="计算 2 3 3 2" xfId="3639" xr:uid="{00000000-0005-0000-0000-00003D0E0000}"/>
    <cellStyle name="计算 2 3 3 2 2" xfId="5381" xr:uid="{00000000-0005-0000-0000-00003E0E0000}"/>
    <cellStyle name="计算 2 3 3 3" xfId="4171" xr:uid="{00000000-0005-0000-0000-00003F0E0000}"/>
    <cellStyle name="计算 2 3 3 3 2" xfId="5913" xr:uid="{00000000-0005-0000-0000-0000400E0000}"/>
    <cellStyle name="计算 2 3 3 4" xfId="4309" xr:uid="{00000000-0005-0000-0000-0000410E0000}"/>
    <cellStyle name="计算 2 3 3 4 2" xfId="6049" xr:uid="{00000000-0005-0000-0000-0000420E0000}"/>
    <cellStyle name="计算 2 3 3 5" xfId="4679" xr:uid="{00000000-0005-0000-0000-0000430E0000}"/>
    <cellStyle name="计算 2 3 4" xfId="3485" xr:uid="{00000000-0005-0000-0000-0000440E0000}"/>
    <cellStyle name="计算 2 3 4 2" xfId="5227" xr:uid="{00000000-0005-0000-0000-0000450E0000}"/>
    <cellStyle name="计算 2 3 5" xfId="3905" xr:uid="{00000000-0005-0000-0000-0000460E0000}"/>
    <cellStyle name="计算 2 3 5 2" xfId="5647" xr:uid="{00000000-0005-0000-0000-0000470E0000}"/>
    <cellStyle name="计算 2 3 6" xfId="4421" xr:uid="{00000000-0005-0000-0000-0000480E0000}"/>
    <cellStyle name="计算 2 3 6 2" xfId="6158" xr:uid="{00000000-0005-0000-0000-0000490E0000}"/>
    <cellStyle name="计算 2 3 7" xfId="4830" xr:uid="{00000000-0005-0000-0000-00004A0E0000}"/>
    <cellStyle name="计算 2 4" xfId="3026" xr:uid="{00000000-0005-0000-0000-00004B0E0000}"/>
    <cellStyle name="计算 2 4 2" xfId="3221" xr:uid="{00000000-0005-0000-0000-00004C0E0000}"/>
    <cellStyle name="计算 2 4 2 2" xfId="3801" xr:uid="{00000000-0005-0000-0000-00004D0E0000}"/>
    <cellStyle name="计算 2 4 2 2 2" xfId="5543" xr:uid="{00000000-0005-0000-0000-00004E0E0000}"/>
    <cellStyle name="计算 2 4 2 3" xfId="4067" xr:uid="{00000000-0005-0000-0000-00004F0E0000}"/>
    <cellStyle name="计算 2 4 2 3 2" xfId="5809" xr:uid="{00000000-0005-0000-0000-0000500E0000}"/>
    <cellStyle name="计算 2 4 2 4" xfId="4515" xr:uid="{00000000-0005-0000-0000-0000510E0000}"/>
    <cellStyle name="计算 2 4 2 4 2" xfId="6252" xr:uid="{00000000-0005-0000-0000-0000520E0000}"/>
    <cellStyle name="计算 2 4 2 5" xfId="4925" xr:uid="{00000000-0005-0000-0000-0000530E0000}"/>
    <cellStyle name="计算 2 4 3" xfId="3363" xr:uid="{00000000-0005-0000-0000-0000540E0000}"/>
    <cellStyle name="计算 2 4 3 2" xfId="3673" xr:uid="{00000000-0005-0000-0000-0000550E0000}"/>
    <cellStyle name="计算 2 4 3 2 2" xfId="5415" xr:uid="{00000000-0005-0000-0000-0000560E0000}"/>
    <cellStyle name="计算 2 4 3 3" xfId="4205" xr:uid="{00000000-0005-0000-0000-0000570E0000}"/>
    <cellStyle name="计算 2 4 3 3 2" xfId="5947" xr:uid="{00000000-0005-0000-0000-0000580E0000}"/>
    <cellStyle name="计算 2 4 3 4" xfId="4516" xr:uid="{00000000-0005-0000-0000-0000590E0000}"/>
    <cellStyle name="计算 2 4 3 4 2" xfId="6253" xr:uid="{00000000-0005-0000-0000-00005A0E0000}"/>
    <cellStyle name="计算 2 4 3 5" xfId="4926" xr:uid="{00000000-0005-0000-0000-00005B0E0000}"/>
    <cellStyle name="计算 2 4 4" xfId="3519" xr:uid="{00000000-0005-0000-0000-00005C0E0000}"/>
    <cellStyle name="计算 2 4 4 2" xfId="5261" xr:uid="{00000000-0005-0000-0000-00005D0E0000}"/>
    <cellStyle name="计算 2 4 5" xfId="3939" xr:uid="{00000000-0005-0000-0000-00005E0E0000}"/>
    <cellStyle name="计算 2 4 5 2" xfId="5681" xr:uid="{00000000-0005-0000-0000-00005F0E0000}"/>
    <cellStyle name="计算 2 4 6" xfId="4514" xr:uid="{00000000-0005-0000-0000-0000600E0000}"/>
    <cellStyle name="计算 2 4 6 2" xfId="6251" xr:uid="{00000000-0005-0000-0000-0000610E0000}"/>
    <cellStyle name="计算 2 4 7" xfId="4924" xr:uid="{00000000-0005-0000-0000-0000620E0000}"/>
    <cellStyle name="计算 2 5" xfId="3219" xr:uid="{00000000-0005-0000-0000-0000630E0000}"/>
    <cellStyle name="计算 2 5 2" xfId="3799" xr:uid="{00000000-0005-0000-0000-0000640E0000}"/>
    <cellStyle name="计算 2 5 2 2" xfId="5541" xr:uid="{00000000-0005-0000-0000-0000650E0000}"/>
    <cellStyle name="计算 2 5 3" xfId="4065" xr:uid="{00000000-0005-0000-0000-0000660E0000}"/>
    <cellStyle name="计算 2 5 3 2" xfId="5807" xr:uid="{00000000-0005-0000-0000-0000670E0000}"/>
    <cellStyle name="计算 2 5 4" xfId="4499" xr:uid="{00000000-0005-0000-0000-0000680E0000}"/>
    <cellStyle name="计算 2 5 4 2" xfId="6236" xr:uid="{00000000-0005-0000-0000-0000690E0000}"/>
    <cellStyle name="计算 2 5 5" xfId="4909" xr:uid="{00000000-0005-0000-0000-00006A0E0000}"/>
    <cellStyle name="计算 2 6" xfId="3361" xr:uid="{00000000-0005-0000-0000-00006B0E0000}"/>
    <cellStyle name="计算 2 6 2" xfId="3671" xr:uid="{00000000-0005-0000-0000-00006C0E0000}"/>
    <cellStyle name="计算 2 6 2 2" xfId="5413" xr:uid="{00000000-0005-0000-0000-00006D0E0000}"/>
    <cellStyle name="计算 2 6 3" xfId="4203" xr:uid="{00000000-0005-0000-0000-00006E0E0000}"/>
    <cellStyle name="计算 2 6 3 2" xfId="5945" xr:uid="{00000000-0005-0000-0000-00006F0E0000}"/>
    <cellStyle name="计算 2 6 4" xfId="4501" xr:uid="{00000000-0005-0000-0000-0000700E0000}"/>
    <cellStyle name="计算 2 6 4 2" xfId="6238" xr:uid="{00000000-0005-0000-0000-0000710E0000}"/>
    <cellStyle name="计算 2 6 5" xfId="4911" xr:uid="{00000000-0005-0000-0000-0000720E0000}"/>
    <cellStyle name="计算 2 7" xfId="3517" xr:uid="{00000000-0005-0000-0000-0000730E0000}"/>
    <cellStyle name="计算 2 7 2" xfId="5259" xr:uid="{00000000-0005-0000-0000-0000740E0000}"/>
    <cellStyle name="计算 2 8" xfId="3937" xr:uid="{00000000-0005-0000-0000-0000750E0000}"/>
    <cellStyle name="计算 2 8 2" xfId="5679" xr:uid="{00000000-0005-0000-0000-0000760E0000}"/>
    <cellStyle name="计算 2 9" xfId="4509" xr:uid="{00000000-0005-0000-0000-0000770E0000}"/>
    <cellStyle name="计算 2 9 2" xfId="6246" xr:uid="{00000000-0005-0000-0000-0000780E0000}"/>
    <cellStyle name="计算 3" xfId="3027" xr:uid="{00000000-0005-0000-0000-0000790E0000}"/>
    <cellStyle name="计算 3 10" xfId="4927" xr:uid="{00000000-0005-0000-0000-00007A0E0000}"/>
    <cellStyle name="计算 3 2" xfId="3028" xr:uid="{00000000-0005-0000-0000-00007B0E0000}"/>
    <cellStyle name="计算 3 2 2" xfId="3223" xr:uid="{00000000-0005-0000-0000-00007C0E0000}"/>
    <cellStyle name="计算 3 2 2 2" xfId="3803" xr:uid="{00000000-0005-0000-0000-00007D0E0000}"/>
    <cellStyle name="计算 3 2 2 2 2" xfId="5545" xr:uid="{00000000-0005-0000-0000-00007E0E0000}"/>
    <cellStyle name="计算 3 2 2 3" xfId="4069" xr:uid="{00000000-0005-0000-0000-00007F0E0000}"/>
    <cellStyle name="计算 3 2 2 3 2" xfId="5811" xr:uid="{00000000-0005-0000-0000-0000800E0000}"/>
    <cellStyle name="计算 3 2 2 4" xfId="4519" xr:uid="{00000000-0005-0000-0000-0000810E0000}"/>
    <cellStyle name="计算 3 2 2 4 2" xfId="6256" xr:uid="{00000000-0005-0000-0000-0000820E0000}"/>
    <cellStyle name="计算 3 2 2 5" xfId="4929" xr:uid="{00000000-0005-0000-0000-0000830E0000}"/>
    <cellStyle name="计算 3 2 3" xfId="3365" xr:uid="{00000000-0005-0000-0000-0000840E0000}"/>
    <cellStyle name="计算 3 2 3 2" xfId="3675" xr:uid="{00000000-0005-0000-0000-0000850E0000}"/>
    <cellStyle name="计算 3 2 3 2 2" xfId="5417" xr:uid="{00000000-0005-0000-0000-0000860E0000}"/>
    <cellStyle name="计算 3 2 3 3" xfId="4207" xr:uid="{00000000-0005-0000-0000-0000870E0000}"/>
    <cellStyle name="计算 3 2 3 3 2" xfId="5949" xr:uid="{00000000-0005-0000-0000-0000880E0000}"/>
    <cellStyle name="计算 3 2 3 4" xfId="4520" xr:uid="{00000000-0005-0000-0000-0000890E0000}"/>
    <cellStyle name="计算 3 2 3 4 2" xfId="6257" xr:uid="{00000000-0005-0000-0000-00008A0E0000}"/>
    <cellStyle name="计算 3 2 3 5" xfId="4930" xr:uid="{00000000-0005-0000-0000-00008B0E0000}"/>
    <cellStyle name="计算 3 2 4" xfId="3521" xr:uid="{00000000-0005-0000-0000-00008C0E0000}"/>
    <cellStyle name="计算 3 2 4 2" xfId="5263" xr:uid="{00000000-0005-0000-0000-00008D0E0000}"/>
    <cellStyle name="计算 3 2 5" xfId="3941" xr:uid="{00000000-0005-0000-0000-00008E0E0000}"/>
    <cellStyle name="计算 3 2 5 2" xfId="5683" xr:uid="{00000000-0005-0000-0000-00008F0E0000}"/>
    <cellStyle name="计算 3 2 6" xfId="4518" xr:uid="{00000000-0005-0000-0000-0000900E0000}"/>
    <cellStyle name="计算 3 2 6 2" xfId="6255" xr:uid="{00000000-0005-0000-0000-0000910E0000}"/>
    <cellStyle name="计算 3 2 7" xfId="4928" xr:uid="{00000000-0005-0000-0000-0000920E0000}"/>
    <cellStyle name="计算 3 3" xfId="2743" xr:uid="{00000000-0005-0000-0000-0000930E0000}"/>
    <cellStyle name="计算 3 3 2" xfId="3189" xr:uid="{00000000-0005-0000-0000-0000940E0000}"/>
    <cellStyle name="计算 3 3 2 2" xfId="3769" xr:uid="{00000000-0005-0000-0000-0000950E0000}"/>
    <cellStyle name="计算 3 3 2 2 2" xfId="5511" xr:uid="{00000000-0005-0000-0000-0000960E0000}"/>
    <cellStyle name="计算 3 3 2 3" xfId="4035" xr:uid="{00000000-0005-0000-0000-0000970E0000}"/>
    <cellStyle name="计算 3 3 2 3 2" xfId="5777" xr:uid="{00000000-0005-0000-0000-0000980E0000}"/>
    <cellStyle name="计算 3 3 2 4" xfId="4521" xr:uid="{00000000-0005-0000-0000-0000990E0000}"/>
    <cellStyle name="计算 3 3 2 4 2" xfId="6258" xr:uid="{00000000-0005-0000-0000-00009A0E0000}"/>
    <cellStyle name="计算 3 3 2 5" xfId="4931" xr:uid="{00000000-0005-0000-0000-00009B0E0000}"/>
    <cellStyle name="计算 3 3 3" xfId="3330" xr:uid="{00000000-0005-0000-0000-00009C0E0000}"/>
    <cellStyle name="计算 3 3 3 2" xfId="3640" xr:uid="{00000000-0005-0000-0000-00009D0E0000}"/>
    <cellStyle name="计算 3 3 3 2 2" xfId="5382" xr:uid="{00000000-0005-0000-0000-00009E0E0000}"/>
    <cellStyle name="计算 3 3 3 3" xfId="4172" xr:uid="{00000000-0005-0000-0000-00009F0E0000}"/>
    <cellStyle name="计算 3 3 3 3 2" xfId="5914" xr:uid="{00000000-0005-0000-0000-0000A00E0000}"/>
    <cellStyle name="计算 3 3 3 4" xfId="4522" xr:uid="{00000000-0005-0000-0000-0000A10E0000}"/>
    <cellStyle name="计算 3 3 3 4 2" xfId="6259" xr:uid="{00000000-0005-0000-0000-0000A20E0000}"/>
    <cellStyle name="计算 3 3 3 5" xfId="4932" xr:uid="{00000000-0005-0000-0000-0000A30E0000}"/>
    <cellStyle name="计算 3 3 4" xfId="3486" xr:uid="{00000000-0005-0000-0000-0000A40E0000}"/>
    <cellStyle name="计算 3 3 4 2" xfId="5228" xr:uid="{00000000-0005-0000-0000-0000A50E0000}"/>
    <cellStyle name="计算 3 3 5" xfId="3906" xr:uid="{00000000-0005-0000-0000-0000A60E0000}"/>
    <cellStyle name="计算 3 3 5 2" xfId="5648" xr:uid="{00000000-0005-0000-0000-0000A70E0000}"/>
    <cellStyle name="计算 3 3 6" xfId="4422" xr:uid="{00000000-0005-0000-0000-0000A80E0000}"/>
    <cellStyle name="计算 3 3 6 2" xfId="6159" xr:uid="{00000000-0005-0000-0000-0000A90E0000}"/>
    <cellStyle name="计算 3 3 7" xfId="4831" xr:uid="{00000000-0005-0000-0000-0000AA0E0000}"/>
    <cellStyle name="计算 3 4" xfId="3029" xr:uid="{00000000-0005-0000-0000-0000AB0E0000}"/>
    <cellStyle name="计算 3 4 2" xfId="3224" xr:uid="{00000000-0005-0000-0000-0000AC0E0000}"/>
    <cellStyle name="计算 3 4 2 2" xfId="3804" xr:uid="{00000000-0005-0000-0000-0000AD0E0000}"/>
    <cellStyle name="计算 3 4 2 2 2" xfId="5546" xr:uid="{00000000-0005-0000-0000-0000AE0E0000}"/>
    <cellStyle name="计算 3 4 2 3" xfId="4070" xr:uid="{00000000-0005-0000-0000-0000AF0E0000}"/>
    <cellStyle name="计算 3 4 2 3 2" xfId="5812" xr:uid="{00000000-0005-0000-0000-0000B00E0000}"/>
    <cellStyle name="计算 3 4 2 4" xfId="4524" xr:uid="{00000000-0005-0000-0000-0000B10E0000}"/>
    <cellStyle name="计算 3 4 2 4 2" xfId="6261" xr:uid="{00000000-0005-0000-0000-0000B20E0000}"/>
    <cellStyle name="计算 3 4 2 5" xfId="4934" xr:uid="{00000000-0005-0000-0000-0000B30E0000}"/>
    <cellStyle name="计算 3 4 3" xfId="3366" xr:uid="{00000000-0005-0000-0000-0000B40E0000}"/>
    <cellStyle name="计算 3 4 3 2" xfId="3676" xr:uid="{00000000-0005-0000-0000-0000B50E0000}"/>
    <cellStyle name="计算 3 4 3 2 2" xfId="5418" xr:uid="{00000000-0005-0000-0000-0000B60E0000}"/>
    <cellStyle name="计算 3 4 3 3" xfId="4208" xr:uid="{00000000-0005-0000-0000-0000B70E0000}"/>
    <cellStyle name="计算 3 4 3 3 2" xfId="5950" xr:uid="{00000000-0005-0000-0000-0000B80E0000}"/>
    <cellStyle name="计算 3 4 3 4" xfId="4525" xr:uid="{00000000-0005-0000-0000-0000B90E0000}"/>
    <cellStyle name="计算 3 4 3 4 2" xfId="6262" xr:uid="{00000000-0005-0000-0000-0000BA0E0000}"/>
    <cellStyle name="计算 3 4 3 5" xfId="4935" xr:uid="{00000000-0005-0000-0000-0000BB0E0000}"/>
    <cellStyle name="计算 3 4 4" xfId="3522" xr:uid="{00000000-0005-0000-0000-0000BC0E0000}"/>
    <cellStyle name="计算 3 4 4 2" xfId="5264" xr:uid="{00000000-0005-0000-0000-0000BD0E0000}"/>
    <cellStyle name="计算 3 4 5" xfId="3942" xr:uid="{00000000-0005-0000-0000-0000BE0E0000}"/>
    <cellStyle name="计算 3 4 5 2" xfId="5684" xr:uid="{00000000-0005-0000-0000-0000BF0E0000}"/>
    <cellStyle name="计算 3 4 6" xfId="4523" xr:uid="{00000000-0005-0000-0000-0000C00E0000}"/>
    <cellStyle name="计算 3 4 6 2" xfId="6260" xr:uid="{00000000-0005-0000-0000-0000C10E0000}"/>
    <cellStyle name="计算 3 4 7" xfId="4933" xr:uid="{00000000-0005-0000-0000-0000C20E0000}"/>
    <cellStyle name="计算 3 5" xfId="3222" xr:uid="{00000000-0005-0000-0000-0000C30E0000}"/>
    <cellStyle name="计算 3 5 2" xfId="3802" xr:uid="{00000000-0005-0000-0000-0000C40E0000}"/>
    <cellStyle name="计算 3 5 2 2" xfId="5544" xr:uid="{00000000-0005-0000-0000-0000C50E0000}"/>
    <cellStyle name="计算 3 5 3" xfId="4068" xr:uid="{00000000-0005-0000-0000-0000C60E0000}"/>
    <cellStyle name="计算 3 5 3 2" xfId="5810" xr:uid="{00000000-0005-0000-0000-0000C70E0000}"/>
    <cellStyle name="计算 3 5 4" xfId="4504" xr:uid="{00000000-0005-0000-0000-0000C80E0000}"/>
    <cellStyle name="计算 3 5 4 2" xfId="6241" xr:uid="{00000000-0005-0000-0000-0000C90E0000}"/>
    <cellStyle name="计算 3 5 5" xfId="4914" xr:uid="{00000000-0005-0000-0000-0000CA0E0000}"/>
    <cellStyle name="计算 3 6" xfId="3364" xr:uid="{00000000-0005-0000-0000-0000CB0E0000}"/>
    <cellStyle name="计算 3 6 2" xfId="3674" xr:uid="{00000000-0005-0000-0000-0000CC0E0000}"/>
    <cellStyle name="计算 3 6 2 2" xfId="5416" xr:uid="{00000000-0005-0000-0000-0000CD0E0000}"/>
    <cellStyle name="计算 3 6 3" xfId="4206" xr:uid="{00000000-0005-0000-0000-0000CE0E0000}"/>
    <cellStyle name="计算 3 6 3 2" xfId="5948" xr:uid="{00000000-0005-0000-0000-0000CF0E0000}"/>
    <cellStyle name="计算 3 6 4" xfId="4506" xr:uid="{00000000-0005-0000-0000-0000D00E0000}"/>
    <cellStyle name="计算 3 6 4 2" xfId="6243" xr:uid="{00000000-0005-0000-0000-0000D10E0000}"/>
    <cellStyle name="计算 3 6 5" xfId="4916" xr:uid="{00000000-0005-0000-0000-0000D20E0000}"/>
    <cellStyle name="计算 3 7" xfId="3520" xr:uid="{00000000-0005-0000-0000-0000D30E0000}"/>
    <cellStyle name="计算 3 7 2" xfId="5262" xr:uid="{00000000-0005-0000-0000-0000D40E0000}"/>
    <cellStyle name="计算 3 8" xfId="3940" xr:uid="{00000000-0005-0000-0000-0000D50E0000}"/>
    <cellStyle name="计算 3 8 2" xfId="5682" xr:uid="{00000000-0005-0000-0000-0000D60E0000}"/>
    <cellStyle name="计算 3 9" xfId="4517" xr:uid="{00000000-0005-0000-0000-0000D70E0000}"/>
    <cellStyle name="计算 3 9 2" xfId="6254" xr:uid="{00000000-0005-0000-0000-0000D80E0000}"/>
    <cellStyle name="计算 4" xfId="3030" xr:uid="{00000000-0005-0000-0000-0000D90E0000}"/>
    <cellStyle name="计算 4 10" xfId="4936" xr:uid="{00000000-0005-0000-0000-0000DA0E0000}"/>
    <cellStyle name="计算 4 2" xfId="1243" xr:uid="{00000000-0005-0000-0000-0000DB0E0000}"/>
    <cellStyle name="计算 4 2 2" xfId="3166" xr:uid="{00000000-0005-0000-0000-0000DC0E0000}"/>
    <cellStyle name="计算 4 2 2 2" xfId="3751" xr:uid="{00000000-0005-0000-0000-0000DD0E0000}"/>
    <cellStyle name="计算 4 2 2 2 2" xfId="5493" xr:uid="{00000000-0005-0000-0000-0000DE0E0000}"/>
    <cellStyle name="计算 4 2 2 3" xfId="4017" xr:uid="{00000000-0005-0000-0000-0000DF0E0000}"/>
    <cellStyle name="计算 4 2 2 3 2" xfId="5759" xr:uid="{00000000-0005-0000-0000-0000E00E0000}"/>
    <cellStyle name="计算 4 2 2 4" xfId="4527" xr:uid="{00000000-0005-0000-0000-0000E10E0000}"/>
    <cellStyle name="计算 4 2 2 4 2" xfId="6264" xr:uid="{00000000-0005-0000-0000-0000E20E0000}"/>
    <cellStyle name="计算 4 2 2 5" xfId="4937" xr:uid="{00000000-0005-0000-0000-0000E30E0000}"/>
    <cellStyle name="计算 4 2 3" xfId="3307" xr:uid="{00000000-0005-0000-0000-0000E40E0000}"/>
    <cellStyle name="计算 4 2 3 2" xfId="3617" xr:uid="{00000000-0005-0000-0000-0000E50E0000}"/>
    <cellStyle name="计算 4 2 3 2 2" xfId="5359" xr:uid="{00000000-0005-0000-0000-0000E60E0000}"/>
    <cellStyle name="计算 4 2 3 3" xfId="4149" xr:uid="{00000000-0005-0000-0000-0000E70E0000}"/>
    <cellStyle name="计算 4 2 3 3 2" xfId="5891" xr:uid="{00000000-0005-0000-0000-0000E80E0000}"/>
    <cellStyle name="计算 4 2 3 4" xfId="4433" xr:uid="{00000000-0005-0000-0000-0000E90E0000}"/>
    <cellStyle name="计算 4 2 3 4 2" xfId="6170" xr:uid="{00000000-0005-0000-0000-0000EA0E0000}"/>
    <cellStyle name="计算 4 2 3 5" xfId="4842" xr:uid="{00000000-0005-0000-0000-0000EB0E0000}"/>
    <cellStyle name="计算 4 2 4" xfId="3462" xr:uid="{00000000-0005-0000-0000-0000EC0E0000}"/>
    <cellStyle name="计算 4 2 4 2" xfId="5205" xr:uid="{00000000-0005-0000-0000-0000ED0E0000}"/>
    <cellStyle name="计算 4 2 5" xfId="3883" xr:uid="{00000000-0005-0000-0000-0000EE0E0000}"/>
    <cellStyle name="计算 4 2 5 2" xfId="5625" xr:uid="{00000000-0005-0000-0000-0000EF0E0000}"/>
    <cellStyle name="计算 4 2 6" xfId="4343" xr:uid="{00000000-0005-0000-0000-0000F00E0000}"/>
    <cellStyle name="计算 4 2 6 2" xfId="6080" xr:uid="{00000000-0005-0000-0000-0000F10E0000}"/>
    <cellStyle name="计算 4 2 7" xfId="4745" xr:uid="{00000000-0005-0000-0000-0000F20E0000}"/>
    <cellStyle name="计算 4 3" xfId="2749" xr:uid="{00000000-0005-0000-0000-0000F30E0000}"/>
    <cellStyle name="计算 4 3 2" xfId="3190" xr:uid="{00000000-0005-0000-0000-0000F40E0000}"/>
    <cellStyle name="计算 4 3 2 2" xfId="3770" xr:uid="{00000000-0005-0000-0000-0000F50E0000}"/>
    <cellStyle name="计算 4 3 2 2 2" xfId="5512" xr:uid="{00000000-0005-0000-0000-0000F60E0000}"/>
    <cellStyle name="计算 4 3 2 3" xfId="4036" xr:uid="{00000000-0005-0000-0000-0000F70E0000}"/>
    <cellStyle name="计算 4 3 2 3 2" xfId="5778" xr:uid="{00000000-0005-0000-0000-0000F80E0000}"/>
    <cellStyle name="计算 4 3 2 4" xfId="4528" xr:uid="{00000000-0005-0000-0000-0000F90E0000}"/>
    <cellStyle name="计算 4 3 2 4 2" xfId="6265" xr:uid="{00000000-0005-0000-0000-0000FA0E0000}"/>
    <cellStyle name="计算 4 3 2 5" xfId="4938" xr:uid="{00000000-0005-0000-0000-0000FB0E0000}"/>
    <cellStyle name="计算 4 3 3" xfId="3331" xr:uid="{00000000-0005-0000-0000-0000FC0E0000}"/>
    <cellStyle name="计算 4 3 3 2" xfId="3641" xr:uid="{00000000-0005-0000-0000-0000FD0E0000}"/>
    <cellStyle name="计算 4 3 3 2 2" xfId="5383" xr:uid="{00000000-0005-0000-0000-0000FE0E0000}"/>
    <cellStyle name="计算 4 3 3 3" xfId="4173" xr:uid="{00000000-0005-0000-0000-0000FF0E0000}"/>
    <cellStyle name="计算 4 3 3 3 2" xfId="5915" xr:uid="{00000000-0005-0000-0000-0000000F0000}"/>
    <cellStyle name="计算 4 3 3 4" xfId="4318" xr:uid="{00000000-0005-0000-0000-0000010F0000}"/>
    <cellStyle name="计算 4 3 3 4 2" xfId="6055" xr:uid="{00000000-0005-0000-0000-0000020F0000}"/>
    <cellStyle name="计算 4 3 3 5" xfId="4697" xr:uid="{00000000-0005-0000-0000-0000030F0000}"/>
    <cellStyle name="计算 4 3 4" xfId="3487" xr:uid="{00000000-0005-0000-0000-0000040F0000}"/>
    <cellStyle name="计算 4 3 4 2" xfId="5229" xr:uid="{00000000-0005-0000-0000-0000050F0000}"/>
    <cellStyle name="计算 4 3 5" xfId="3907" xr:uid="{00000000-0005-0000-0000-0000060F0000}"/>
    <cellStyle name="计算 4 3 5 2" xfId="5649" xr:uid="{00000000-0005-0000-0000-0000070F0000}"/>
    <cellStyle name="计算 4 3 6" xfId="4423" xr:uid="{00000000-0005-0000-0000-0000080F0000}"/>
    <cellStyle name="计算 4 3 6 2" xfId="6160" xr:uid="{00000000-0005-0000-0000-0000090F0000}"/>
    <cellStyle name="计算 4 3 7" xfId="4832" xr:uid="{00000000-0005-0000-0000-00000A0F0000}"/>
    <cellStyle name="计算 4 4" xfId="3031" xr:uid="{00000000-0005-0000-0000-00000B0F0000}"/>
    <cellStyle name="计算 4 4 2" xfId="3226" xr:uid="{00000000-0005-0000-0000-00000C0F0000}"/>
    <cellStyle name="计算 4 4 2 2" xfId="3806" xr:uid="{00000000-0005-0000-0000-00000D0F0000}"/>
    <cellStyle name="计算 4 4 2 2 2" xfId="5548" xr:uid="{00000000-0005-0000-0000-00000E0F0000}"/>
    <cellStyle name="计算 4 4 2 3" xfId="4072" xr:uid="{00000000-0005-0000-0000-00000F0F0000}"/>
    <cellStyle name="计算 4 4 2 3 2" xfId="5814" xr:uid="{00000000-0005-0000-0000-0000100F0000}"/>
    <cellStyle name="计算 4 4 2 4" xfId="4530" xr:uid="{00000000-0005-0000-0000-0000110F0000}"/>
    <cellStyle name="计算 4 4 2 4 2" xfId="6267" xr:uid="{00000000-0005-0000-0000-0000120F0000}"/>
    <cellStyle name="计算 4 4 2 5" xfId="4940" xr:uid="{00000000-0005-0000-0000-0000130F0000}"/>
    <cellStyle name="计算 4 4 3" xfId="3368" xr:uid="{00000000-0005-0000-0000-0000140F0000}"/>
    <cellStyle name="计算 4 4 3 2" xfId="3678" xr:uid="{00000000-0005-0000-0000-0000150F0000}"/>
    <cellStyle name="计算 4 4 3 2 2" xfId="5420" xr:uid="{00000000-0005-0000-0000-0000160F0000}"/>
    <cellStyle name="计算 4 4 3 3" xfId="4210" xr:uid="{00000000-0005-0000-0000-0000170F0000}"/>
    <cellStyle name="计算 4 4 3 3 2" xfId="5952" xr:uid="{00000000-0005-0000-0000-0000180F0000}"/>
    <cellStyle name="计算 4 4 3 4" xfId="4531" xr:uid="{00000000-0005-0000-0000-0000190F0000}"/>
    <cellStyle name="计算 4 4 3 4 2" xfId="6268" xr:uid="{00000000-0005-0000-0000-00001A0F0000}"/>
    <cellStyle name="计算 4 4 3 5" xfId="4941" xr:uid="{00000000-0005-0000-0000-00001B0F0000}"/>
    <cellStyle name="计算 4 4 4" xfId="3524" xr:uid="{00000000-0005-0000-0000-00001C0F0000}"/>
    <cellStyle name="计算 4 4 4 2" xfId="5266" xr:uid="{00000000-0005-0000-0000-00001D0F0000}"/>
    <cellStyle name="计算 4 4 5" xfId="3944" xr:uid="{00000000-0005-0000-0000-00001E0F0000}"/>
    <cellStyle name="计算 4 4 5 2" xfId="5686" xr:uid="{00000000-0005-0000-0000-00001F0F0000}"/>
    <cellStyle name="计算 4 4 6" xfId="4529" xr:uid="{00000000-0005-0000-0000-0000200F0000}"/>
    <cellStyle name="计算 4 4 6 2" xfId="6266" xr:uid="{00000000-0005-0000-0000-0000210F0000}"/>
    <cellStyle name="计算 4 4 7" xfId="4939" xr:uid="{00000000-0005-0000-0000-0000220F0000}"/>
    <cellStyle name="计算 4 5" xfId="3225" xr:uid="{00000000-0005-0000-0000-0000230F0000}"/>
    <cellStyle name="计算 4 5 2" xfId="3805" xr:uid="{00000000-0005-0000-0000-0000240F0000}"/>
    <cellStyle name="计算 4 5 2 2" xfId="5547" xr:uid="{00000000-0005-0000-0000-0000250F0000}"/>
    <cellStyle name="计算 4 5 3" xfId="4071" xr:uid="{00000000-0005-0000-0000-0000260F0000}"/>
    <cellStyle name="计算 4 5 3 2" xfId="5813" xr:uid="{00000000-0005-0000-0000-0000270F0000}"/>
    <cellStyle name="计算 4 5 4" xfId="4375" xr:uid="{00000000-0005-0000-0000-0000280F0000}"/>
    <cellStyle name="计算 4 5 4 2" xfId="6112" xr:uid="{00000000-0005-0000-0000-0000290F0000}"/>
    <cellStyle name="计算 4 5 5" xfId="4782" xr:uid="{00000000-0005-0000-0000-00002A0F0000}"/>
    <cellStyle name="计算 4 6" xfId="3367" xr:uid="{00000000-0005-0000-0000-00002B0F0000}"/>
    <cellStyle name="计算 4 6 2" xfId="3677" xr:uid="{00000000-0005-0000-0000-00002C0F0000}"/>
    <cellStyle name="计算 4 6 2 2" xfId="5419" xr:uid="{00000000-0005-0000-0000-00002D0F0000}"/>
    <cellStyle name="计算 4 6 3" xfId="4209" xr:uid="{00000000-0005-0000-0000-00002E0F0000}"/>
    <cellStyle name="计算 4 6 3 2" xfId="5951" xr:uid="{00000000-0005-0000-0000-00002F0F0000}"/>
    <cellStyle name="计算 4 6 4" xfId="4532" xr:uid="{00000000-0005-0000-0000-0000300F0000}"/>
    <cellStyle name="计算 4 6 4 2" xfId="6269" xr:uid="{00000000-0005-0000-0000-0000310F0000}"/>
    <cellStyle name="计算 4 6 5" xfId="4942" xr:uid="{00000000-0005-0000-0000-0000320F0000}"/>
    <cellStyle name="计算 4 7" xfId="3523" xr:uid="{00000000-0005-0000-0000-0000330F0000}"/>
    <cellStyle name="计算 4 7 2" xfId="5265" xr:uid="{00000000-0005-0000-0000-0000340F0000}"/>
    <cellStyle name="计算 4 8" xfId="3943" xr:uid="{00000000-0005-0000-0000-0000350F0000}"/>
    <cellStyle name="计算 4 8 2" xfId="5685" xr:uid="{00000000-0005-0000-0000-0000360F0000}"/>
    <cellStyle name="计算 4 9" xfId="4526" xr:uid="{00000000-0005-0000-0000-0000370F0000}"/>
    <cellStyle name="计算 4 9 2" xfId="6263" xr:uid="{00000000-0005-0000-0000-0000380F0000}"/>
    <cellStyle name="计算 5" xfId="3032" xr:uid="{00000000-0005-0000-0000-0000390F0000}"/>
    <cellStyle name="计算 5 10" xfId="4943" xr:uid="{00000000-0005-0000-0000-00003A0F0000}"/>
    <cellStyle name="计算 5 2" xfId="3033" xr:uid="{00000000-0005-0000-0000-00003B0F0000}"/>
    <cellStyle name="计算 5 2 2" xfId="3228" xr:uid="{00000000-0005-0000-0000-00003C0F0000}"/>
    <cellStyle name="计算 5 2 2 2" xfId="3808" xr:uid="{00000000-0005-0000-0000-00003D0F0000}"/>
    <cellStyle name="计算 5 2 2 2 2" xfId="5550" xr:uid="{00000000-0005-0000-0000-00003E0F0000}"/>
    <cellStyle name="计算 5 2 2 3" xfId="4074" xr:uid="{00000000-0005-0000-0000-00003F0F0000}"/>
    <cellStyle name="计算 5 2 2 3 2" xfId="5816" xr:uid="{00000000-0005-0000-0000-0000400F0000}"/>
    <cellStyle name="计算 5 2 2 4" xfId="4373" xr:uid="{00000000-0005-0000-0000-0000410F0000}"/>
    <cellStyle name="计算 5 2 2 4 2" xfId="6110" xr:uid="{00000000-0005-0000-0000-0000420F0000}"/>
    <cellStyle name="计算 5 2 2 5" xfId="4780" xr:uid="{00000000-0005-0000-0000-0000430F0000}"/>
    <cellStyle name="计算 5 2 3" xfId="3370" xr:uid="{00000000-0005-0000-0000-0000440F0000}"/>
    <cellStyle name="计算 5 2 3 2" xfId="3680" xr:uid="{00000000-0005-0000-0000-0000450F0000}"/>
    <cellStyle name="计算 5 2 3 2 2" xfId="5422" xr:uid="{00000000-0005-0000-0000-0000460F0000}"/>
    <cellStyle name="计算 5 2 3 3" xfId="4212" xr:uid="{00000000-0005-0000-0000-0000470F0000}"/>
    <cellStyle name="计算 5 2 3 3 2" xfId="5954" xr:uid="{00000000-0005-0000-0000-0000480F0000}"/>
    <cellStyle name="计算 5 2 3 4" xfId="4378" xr:uid="{00000000-0005-0000-0000-0000490F0000}"/>
    <cellStyle name="计算 5 2 3 4 2" xfId="6115" xr:uid="{00000000-0005-0000-0000-00004A0F0000}"/>
    <cellStyle name="计算 5 2 3 5" xfId="4785" xr:uid="{00000000-0005-0000-0000-00004B0F0000}"/>
    <cellStyle name="计算 5 2 4" xfId="3526" xr:uid="{00000000-0005-0000-0000-00004C0F0000}"/>
    <cellStyle name="计算 5 2 4 2" xfId="5268" xr:uid="{00000000-0005-0000-0000-00004D0F0000}"/>
    <cellStyle name="计算 5 2 5" xfId="3946" xr:uid="{00000000-0005-0000-0000-00004E0F0000}"/>
    <cellStyle name="计算 5 2 5 2" xfId="5688" xr:uid="{00000000-0005-0000-0000-00004F0F0000}"/>
    <cellStyle name="计算 5 2 6" xfId="4312" xr:uid="{00000000-0005-0000-0000-0000500F0000}"/>
    <cellStyle name="计算 5 2 6 2" xfId="6051" xr:uid="{00000000-0005-0000-0000-0000510F0000}"/>
    <cellStyle name="计算 5 2 7" xfId="4688" xr:uid="{00000000-0005-0000-0000-0000520F0000}"/>
    <cellStyle name="计算 5 3" xfId="2752" xr:uid="{00000000-0005-0000-0000-0000530F0000}"/>
    <cellStyle name="计算 5 3 2" xfId="3191" xr:uid="{00000000-0005-0000-0000-0000540F0000}"/>
    <cellStyle name="计算 5 3 2 2" xfId="3771" xr:uid="{00000000-0005-0000-0000-0000550F0000}"/>
    <cellStyle name="计算 5 3 2 2 2" xfId="5513" xr:uid="{00000000-0005-0000-0000-0000560F0000}"/>
    <cellStyle name="计算 5 3 2 3" xfId="4037" xr:uid="{00000000-0005-0000-0000-0000570F0000}"/>
    <cellStyle name="计算 5 3 2 3 2" xfId="5779" xr:uid="{00000000-0005-0000-0000-0000580F0000}"/>
    <cellStyle name="计算 5 3 2 4" xfId="4534" xr:uid="{00000000-0005-0000-0000-0000590F0000}"/>
    <cellStyle name="计算 5 3 2 4 2" xfId="6271" xr:uid="{00000000-0005-0000-0000-00005A0F0000}"/>
    <cellStyle name="计算 5 3 2 5" xfId="4944" xr:uid="{00000000-0005-0000-0000-00005B0F0000}"/>
    <cellStyle name="计算 5 3 3" xfId="3332" xr:uid="{00000000-0005-0000-0000-00005C0F0000}"/>
    <cellStyle name="计算 5 3 3 2" xfId="3642" xr:uid="{00000000-0005-0000-0000-00005D0F0000}"/>
    <cellStyle name="计算 5 3 3 2 2" xfId="5384" xr:uid="{00000000-0005-0000-0000-00005E0F0000}"/>
    <cellStyle name="计算 5 3 3 3" xfId="4174" xr:uid="{00000000-0005-0000-0000-00005F0F0000}"/>
    <cellStyle name="计算 5 3 3 3 2" xfId="5916" xr:uid="{00000000-0005-0000-0000-0000600F0000}"/>
    <cellStyle name="计算 5 3 3 4" xfId="4379" xr:uid="{00000000-0005-0000-0000-0000610F0000}"/>
    <cellStyle name="计算 5 3 3 4 2" xfId="6116" xr:uid="{00000000-0005-0000-0000-0000620F0000}"/>
    <cellStyle name="计算 5 3 3 5" xfId="4786" xr:uid="{00000000-0005-0000-0000-0000630F0000}"/>
    <cellStyle name="计算 5 3 4" xfId="3488" xr:uid="{00000000-0005-0000-0000-0000640F0000}"/>
    <cellStyle name="计算 5 3 4 2" xfId="5230" xr:uid="{00000000-0005-0000-0000-0000650F0000}"/>
    <cellStyle name="计算 5 3 5" xfId="3908" xr:uid="{00000000-0005-0000-0000-0000660F0000}"/>
    <cellStyle name="计算 5 3 5 2" xfId="5650" xr:uid="{00000000-0005-0000-0000-0000670F0000}"/>
    <cellStyle name="计算 5 3 6" xfId="4424" xr:uid="{00000000-0005-0000-0000-0000680F0000}"/>
    <cellStyle name="计算 5 3 6 2" xfId="6161" xr:uid="{00000000-0005-0000-0000-0000690F0000}"/>
    <cellStyle name="计算 5 3 7" xfId="4833" xr:uid="{00000000-0005-0000-0000-00006A0F0000}"/>
    <cellStyle name="计算 5 4" xfId="3034" xr:uid="{00000000-0005-0000-0000-00006B0F0000}"/>
    <cellStyle name="计算 5 4 2" xfId="3229" xr:uid="{00000000-0005-0000-0000-00006C0F0000}"/>
    <cellStyle name="计算 5 4 2 2" xfId="3809" xr:uid="{00000000-0005-0000-0000-00006D0F0000}"/>
    <cellStyle name="计算 5 4 2 2 2" xfId="5551" xr:uid="{00000000-0005-0000-0000-00006E0F0000}"/>
    <cellStyle name="计算 5 4 2 3" xfId="4075" xr:uid="{00000000-0005-0000-0000-00006F0F0000}"/>
    <cellStyle name="计算 5 4 2 3 2" xfId="5817" xr:uid="{00000000-0005-0000-0000-0000700F0000}"/>
    <cellStyle name="计算 5 4 2 4" xfId="4536" xr:uid="{00000000-0005-0000-0000-0000710F0000}"/>
    <cellStyle name="计算 5 4 2 4 2" xfId="6273" xr:uid="{00000000-0005-0000-0000-0000720F0000}"/>
    <cellStyle name="计算 5 4 2 5" xfId="4946" xr:uid="{00000000-0005-0000-0000-0000730F0000}"/>
    <cellStyle name="计算 5 4 3" xfId="3371" xr:uid="{00000000-0005-0000-0000-0000740F0000}"/>
    <cellStyle name="计算 5 4 3 2" xfId="3681" xr:uid="{00000000-0005-0000-0000-0000750F0000}"/>
    <cellStyle name="计算 5 4 3 2 2" xfId="5423" xr:uid="{00000000-0005-0000-0000-0000760F0000}"/>
    <cellStyle name="计算 5 4 3 3" xfId="4213" xr:uid="{00000000-0005-0000-0000-0000770F0000}"/>
    <cellStyle name="计算 5 4 3 3 2" xfId="5955" xr:uid="{00000000-0005-0000-0000-0000780F0000}"/>
    <cellStyle name="计算 5 4 3 4" xfId="4380" xr:uid="{00000000-0005-0000-0000-0000790F0000}"/>
    <cellStyle name="计算 5 4 3 4 2" xfId="6117" xr:uid="{00000000-0005-0000-0000-00007A0F0000}"/>
    <cellStyle name="计算 5 4 3 5" xfId="4787" xr:uid="{00000000-0005-0000-0000-00007B0F0000}"/>
    <cellStyle name="计算 5 4 4" xfId="3527" xr:uid="{00000000-0005-0000-0000-00007C0F0000}"/>
    <cellStyle name="计算 5 4 4 2" xfId="5269" xr:uid="{00000000-0005-0000-0000-00007D0F0000}"/>
    <cellStyle name="计算 5 4 5" xfId="3947" xr:uid="{00000000-0005-0000-0000-00007E0F0000}"/>
    <cellStyle name="计算 5 4 5 2" xfId="5689" xr:uid="{00000000-0005-0000-0000-00007F0F0000}"/>
    <cellStyle name="计算 5 4 6" xfId="4535" xr:uid="{00000000-0005-0000-0000-0000800F0000}"/>
    <cellStyle name="计算 5 4 6 2" xfId="6272" xr:uid="{00000000-0005-0000-0000-0000810F0000}"/>
    <cellStyle name="计算 5 4 7" xfId="4945" xr:uid="{00000000-0005-0000-0000-0000820F0000}"/>
    <cellStyle name="计算 5 5" xfId="3227" xr:uid="{00000000-0005-0000-0000-0000830F0000}"/>
    <cellStyle name="计算 5 5 2" xfId="3807" xr:uid="{00000000-0005-0000-0000-0000840F0000}"/>
    <cellStyle name="计算 5 5 2 2" xfId="5549" xr:uid="{00000000-0005-0000-0000-0000850F0000}"/>
    <cellStyle name="计算 5 5 3" xfId="4073" xr:uid="{00000000-0005-0000-0000-0000860F0000}"/>
    <cellStyle name="计算 5 5 3 2" xfId="5815" xr:uid="{00000000-0005-0000-0000-0000870F0000}"/>
    <cellStyle name="计算 5 5 4" xfId="4537" xr:uid="{00000000-0005-0000-0000-0000880F0000}"/>
    <cellStyle name="计算 5 5 4 2" xfId="6274" xr:uid="{00000000-0005-0000-0000-0000890F0000}"/>
    <cellStyle name="计算 5 5 5" xfId="4947" xr:uid="{00000000-0005-0000-0000-00008A0F0000}"/>
    <cellStyle name="计算 5 6" xfId="3369" xr:uid="{00000000-0005-0000-0000-00008B0F0000}"/>
    <cellStyle name="计算 5 6 2" xfId="3679" xr:uid="{00000000-0005-0000-0000-00008C0F0000}"/>
    <cellStyle name="计算 5 6 2 2" xfId="5421" xr:uid="{00000000-0005-0000-0000-00008D0F0000}"/>
    <cellStyle name="计算 5 6 3" xfId="4211" xr:uid="{00000000-0005-0000-0000-00008E0F0000}"/>
    <cellStyle name="计算 5 6 3 2" xfId="5953" xr:uid="{00000000-0005-0000-0000-00008F0F0000}"/>
    <cellStyle name="计算 5 6 4" xfId="4538" xr:uid="{00000000-0005-0000-0000-0000900F0000}"/>
    <cellStyle name="计算 5 6 4 2" xfId="6275" xr:uid="{00000000-0005-0000-0000-0000910F0000}"/>
    <cellStyle name="计算 5 6 5" xfId="4948" xr:uid="{00000000-0005-0000-0000-0000920F0000}"/>
    <cellStyle name="计算 5 7" xfId="3525" xr:uid="{00000000-0005-0000-0000-0000930F0000}"/>
    <cellStyle name="计算 5 7 2" xfId="5267" xr:uid="{00000000-0005-0000-0000-0000940F0000}"/>
    <cellStyle name="计算 5 8" xfId="3945" xr:uid="{00000000-0005-0000-0000-0000950F0000}"/>
    <cellStyle name="计算 5 8 2" xfId="5687" xr:uid="{00000000-0005-0000-0000-0000960F0000}"/>
    <cellStyle name="计算 5 9" xfId="4533" xr:uid="{00000000-0005-0000-0000-0000970F0000}"/>
    <cellStyle name="计算 5 9 2" xfId="6270" xr:uid="{00000000-0005-0000-0000-0000980F0000}"/>
    <cellStyle name="计算 6" xfId="2360" xr:uid="{00000000-0005-0000-0000-0000990F0000}"/>
    <cellStyle name="计算 6 10" xfId="4804" xr:uid="{00000000-0005-0000-0000-00009A0F0000}"/>
    <cellStyle name="计算 6 2" xfId="3035" xr:uid="{00000000-0005-0000-0000-00009B0F0000}"/>
    <cellStyle name="计算 6 2 2" xfId="3230" xr:uid="{00000000-0005-0000-0000-00009C0F0000}"/>
    <cellStyle name="计算 6 2 2 2" xfId="3810" xr:uid="{00000000-0005-0000-0000-00009D0F0000}"/>
    <cellStyle name="计算 6 2 2 2 2" xfId="5552" xr:uid="{00000000-0005-0000-0000-00009E0F0000}"/>
    <cellStyle name="计算 6 2 2 3" xfId="4076" xr:uid="{00000000-0005-0000-0000-00009F0F0000}"/>
    <cellStyle name="计算 6 2 2 3 2" xfId="5818" xr:uid="{00000000-0005-0000-0000-0000A00F0000}"/>
    <cellStyle name="计算 6 2 2 4" xfId="4540" xr:uid="{00000000-0005-0000-0000-0000A10F0000}"/>
    <cellStyle name="计算 6 2 2 4 2" xfId="6277" xr:uid="{00000000-0005-0000-0000-0000A20F0000}"/>
    <cellStyle name="计算 6 2 2 5" xfId="4950" xr:uid="{00000000-0005-0000-0000-0000A30F0000}"/>
    <cellStyle name="计算 6 2 3" xfId="3372" xr:uid="{00000000-0005-0000-0000-0000A40F0000}"/>
    <cellStyle name="计算 6 2 3 2" xfId="3682" xr:uid="{00000000-0005-0000-0000-0000A50F0000}"/>
    <cellStyle name="计算 6 2 3 2 2" xfId="5424" xr:uid="{00000000-0005-0000-0000-0000A60F0000}"/>
    <cellStyle name="计算 6 2 3 3" xfId="4214" xr:uid="{00000000-0005-0000-0000-0000A70F0000}"/>
    <cellStyle name="计算 6 2 3 3 2" xfId="5956" xr:uid="{00000000-0005-0000-0000-0000A80F0000}"/>
    <cellStyle name="计算 6 2 3 4" xfId="4541" xr:uid="{00000000-0005-0000-0000-0000A90F0000}"/>
    <cellStyle name="计算 6 2 3 4 2" xfId="6278" xr:uid="{00000000-0005-0000-0000-0000AA0F0000}"/>
    <cellStyle name="计算 6 2 3 5" xfId="4951" xr:uid="{00000000-0005-0000-0000-0000AB0F0000}"/>
    <cellStyle name="计算 6 2 4" xfId="3528" xr:uid="{00000000-0005-0000-0000-0000AC0F0000}"/>
    <cellStyle name="计算 6 2 4 2" xfId="5270" xr:uid="{00000000-0005-0000-0000-0000AD0F0000}"/>
    <cellStyle name="计算 6 2 5" xfId="3948" xr:uid="{00000000-0005-0000-0000-0000AE0F0000}"/>
    <cellStyle name="计算 6 2 5 2" xfId="5690" xr:uid="{00000000-0005-0000-0000-0000AF0F0000}"/>
    <cellStyle name="计算 6 2 6" xfId="4539" xr:uid="{00000000-0005-0000-0000-0000B00F0000}"/>
    <cellStyle name="计算 6 2 6 2" xfId="6276" xr:uid="{00000000-0005-0000-0000-0000B10F0000}"/>
    <cellStyle name="计算 6 2 7" xfId="4949" xr:uid="{00000000-0005-0000-0000-0000B20F0000}"/>
    <cellStyle name="计算 6 3" xfId="2759" xr:uid="{00000000-0005-0000-0000-0000B30F0000}"/>
    <cellStyle name="计算 6 3 2" xfId="3192" xr:uid="{00000000-0005-0000-0000-0000B40F0000}"/>
    <cellStyle name="计算 6 3 2 2" xfId="3772" xr:uid="{00000000-0005-0000-0000-0000B50F0000}"/>
    <cellStyle name="计算 6 3 2 2 2" xfId="5514" xr:uid="{00000000-0005-0000-0000-0000B60F0000}"/>
    <cellStyle name="计算 6 3 2 3" xfId="4038" xr:uid="{00000000-0005-0000-0000-0000B70F0000}"/>
    <cellStyle name="计算 6 3 2 3 2" xfId="5780" xr:uid="{00000000-0005-0000-0000-0000B80F0000}"/>
    <cellStyle name="计算 6 3 2 4" xfId="4542" xr:uid="{00000000-0005-0000-0000-0000B90F0000}"/>
    <cellStyle name="计算 6 3 2 4 2" xfId="6279" xr:uid="{00000000-0005-0000-0000-0000BA0F0000}"/>
    <cellStyle name="计算 6 3 2 5" xfId="4952" xr:uid="{00000000-0005-0000-0000-0000BB0F0000}"/>
    <cellStyle name="计算 6 3 3" xfId="3333" xr:uid="{00000000-0005-0000-0000-0000BC0F0000}"/>
    <cellStyle name="计算 6 3 3 2" xfId="3643" xr:uid="{00000000-0005-0000-0000-0000BD0F0000}"/>
    <cellStyle name="计算 6 3 3 2 2" xfId="5385" xr:uid="{00000000-0005-0000-0000-0000BE0F0000}"/>
    <cellStyle name="计算 6 3 3 3" xfId="4175" xr:uid="{00000000-0005-0000-0000-0000BF0F0000}"/>
    <cellStyle name="计算 6 3 3 3 2" xfId="5917" xr:uid="{00000000-0005-0000-0000-0000C00F0000}"/>
    <cellStyle name="计算 6 3 3 4" xfId="4543" xr:uid="{00000000-0005-0000-0000-0000C10F0000}"/>
    <cellStyle name="计算 6 3 3 4 2" xfId="6280" xr:uid="{00000000-0005-0000-0000-0000C20F0000}"/>
    <cellStyle name="计算 6 3 3 5" xfId="4953" xr:uid="{00000000-0005-0000-0000-0000C30F0000}"/>
    <cellStyle name="计算 6 3 4" xfId="3489" xr:uid="{00000000-0005-0000-0000-0000C40F0000}"/>
    <cellStyle name="计算 6 3 4 2" xfId="5231" xr:uid="{00000000-0005-0000-0000-0000C50F0000}"/>
    <cellStyle name="计算 6 3 5" xfId="3909" xr:uid="{00000000-0005-0000-0000-0000C60F0000}"/>
    <cellStyle name="计算 6 3 5 2" xfId="5651" xr:uid="{00000000-0005-0000-0000-0000C70F0000}"/>
    <cellStyle name="计算 6 3 6" xfId="4426" xr:uid="{00000000-0005-0000-0000-0000C80F0000}"/>
    <cellStyle name="计算 6 3 6 2" xfId="6163" xr:uid="{00000000-0005-0000-0000-0000C90F0000}"/>
    <cellStyle name="计算 6 3 7" xfId="4835" xr:uid="{00000000-0005-0000-0000-0000CA0F0000}"/>
    <cellStyle name="计算 6 4" xfId="3036" xr:uid="{00000000-0005-0000-0000-0000CB0F0000}"/>
    <cellStyle name="计算 6 4 2" xfId="3231" xr:uid="{00000000-0005-0000-0000-0000CC0F0000}"/>
    <cellStyle name="计算 6 4 2 2" xfId="3811" xr:uid="{00000000-0005-0000-0000-0000CD0F0000}"/>
    <cellStyle name="计算 6 4 2 2 2" xfId="5553" xr:uid="{00000000-0005-0000-0000-0000CE0F0000}"/>
    <cellStyle name="计算 6 4 2 3" xfId="4077" xr:uid="{00000000-0005-0000-0000-0000CF0F0000}"/>
    <cellStyle name="计算 6 4 2 3 2" xfId="5819" xr:uid="{00000000-0005-0000-0000-0000D00F0000}"/>
    <cellStyle name="计算 6 4 2 4" xfId="4545" xr:uid="{00000000-0005-0000-0000-0000D10F0000}"/>
    <cellStyle name="计算 6 4 2 4 2" xfId="6282" xr:uid="{00000000-0005-0000-0000-0000D20F0000}"/>
    <cellStyle name="计算 6 4 2 5" xfId="4955" xr:uid="{00000000-0005-0000-0000-0000D30F0000}"/>
    <cellStyle name="计算 6 4 3" xfId="3373" xr:uid="{00000000-0005-0000-0000-0000D40F0000}"/>
    <cellStyle name="计算 6 4 3 2" xfId="3683" xr:uid="{00000000-0005-0000-0000-0000D50F0000}"/>
    <cellStyle name="计算 6 4 3 2 2" xfId="5425" xr:uid="{00000000-0005-0000-0000-0000D60F0000}"/>
    <cellStyle name="计算 6 4 3 3" xfId="4215" xr:uid="{00000000-0005-0000-0000-0000D70F0000}"/>
    <cellStyle name="计算 6 4 3 3 2" xfId="5957" xr:uid="{00000000-0005-0000-0000-0000D80F0000}"/>
    <cellStyle name="计算 6 4 3 4" xfId="4546" xr:uid="{00000000-0005-0000-0000-0000D90F0000}"/>
    <cellStyle name="计算 6 4 3 4 2" xfId="6283" xr:uid="{00000000-0005-0000-0000-0000DA0F0000}"/>
    <cellStyle name="计算 6 4 3 5" xfId="4956" xr:uid="{00000000-0005-0000-0000-0000DB0F0000}"/>
    <cellStyle name="计算 6 4 4" xfId="3529" xr:uid="{00000000-0005-0000-0000-0000DC0F0000}"/>
    <cellStyle name="计算 6 4 4 2" xfId="5271" xr:uid="{00000000-0005-0000-0000-0000DD0F0000}"/>
    <cellStyle name="计算 6 4 5" xfId="3949" xr:uid="{00000000-0005-0000-0000-0000DE0F0000}"/>
    <cellStyle name="计算 6 4 5 2" xfId="5691" xr:uid="{00000000-0005-0000-0000-0000DF0F0000}"/>
    <cellStyle name="计算 6 4 6" xfId="4544" xr:uid="{00000000-0005-0000-0000-0000E00F0000}"/>
    <cellStyle name="计算 6 4 6 2" xfId="6281" xr:uid="{00000000-0005-0000-0000-0000E10F0000}"/>
    <cellStyle name="计算 6 4 7" xfId="4954" xr:uid="{00000000-0005-0000-0000-0000E20F0000}"/>
    <cellStyle name="计算 6 5" xfId="3176" xr:uid="{00000000-0005-0000-0000-0000E30F0000}"/>
    <cellStyle name="计算 6 5 2" xfId="3758" xr:uid="{00000000-0005-0000-0000-0000E40F0000}"/>
    <cellStyle name="计算 6 5 2 2" xfId="5500" xr:uid="{00000000-0005-0000-0000-0000E50F0000}"/>
    <cellStyle name="计算 6 5 3" xfId="4024" xr:uid="{00000000-0005-0000-0000-0000E60F0000}"/>
    <cellStyle name="计算 6 5 3 2" xfId="5766" xr:uid="{00000000-0005-0000-0000-0000E70F0000}"/>
    <cellStyle name="计算 6 5 4" xfId="4547" xr:uid="{00000000-0005-0000-0000-0000E80F0000}"/>
    <cellStyle name="计算 6 5 4 2" xfId="6284" xr:uid="{00000000-0005-0000-0000-0000E90F0000}"/>
    <cellStyle name="计算 6 5 5" xfId="4957" xr:uid="{00000000-0005-0000-0000-0000EA0F0000}"/>
    <cellStyle name="计算 6 6" xfId="3317" xr:uid="{00000000-0005-0000-0000-0000EB0F0000}"/>
    <cellStyle name="计算 6 6 2" xfId="3627" xr:uid="{00000000-0005-0000-0000-0000EC0F0000}"/>
    <cellStyle name="计算 6 6 2 2" xfId="5369" xr:uid="{00000000-0005-0000-0000-0000ED0F0000}"/>
    <cellStyle name="计算 6 6 3" xfId="4159" xr:uid="{00000000-0005-0000-0000-0000EE0F0000}"/>
    <cellStyle name="计算 6 6 3 2" xfId="5901" xr:uid="{00000000-0005-0000-0000-0000EF0F0000}"/>
    <cellStyle name="计算 6 6 4" xfId="4548" xr:uid="{00000000-0005-0000-0000-0000F00F0000}"/>
    <cellStyle name="计算 6 6 4 2" xfId="6285" xr:uid="{00000000-0005-0000-0000-0000F10F0000}"/>
    <cellStyle name="计算 6 6 5" xfId="4958" xr:uid="{00000000-0005-0000-0000-0000F20F0000}"/>
    <cellStyle name="计算 6 7" xfId="3473" xr:uid="{00000000-0005-0000-0000-0000F30F0000}"/>
    <cellStyle name="计算 6 7 2" xfId="5215" xr:uid="{00000000-0005-0000-0000-0000F40F0000}"/>
    <cellStyle name="计算 6 8" xfId="3893" xr:uid="{00000000-0005-0000-0000-0000F50F0000}"/>
    <cellStyle name="计算 6 8 2" xfId="5635" xr:uid="{00000000-0005-0000-0000-0000F60F0000}"/>
    <cellStyle name="计算 6 9" xfId="4397" xr:uid="{00000000-0005-0000-0000-0000F70F0000}"/>
    <cellStyle name="计算 6 9 2" xfId="6134" xr:uid="{00000000-0005-0000-0000-0000F80F0000}"/>
    <cellStyle name="计算 7" xfId="3037" xr:uid="{00000000-0005-0000-0000-0000F90F0000}"/>
    <cellStyle name="计算 7 10" xfId="4959" xr:uid="{00000000-0005-0000-0000-0000FA0F0000}"/>
    <cellStyle name="计算 7 2" xfId="3038" xr:uid="{00000000-0005-0000-0000-0000FB0F0000}"/>
    <cellStyle name="计算 7 2 2" xfId="3233" xr:uid="{00000000-0005-0000-0000-0000FC0F0000}"/>
    <cellStyle name="计算 7 2 2 2" xfId="3813" xr:uid="{00000000-0005-0000-0000-0000FD0F0000}"/>
    <cellStyle name="计算 7 2 2 2 2" xfId="5555" xr:uid="{00000000-0005-0000-0000-0000FE0F0000}"/>
    <cellStyle name="计算 7 2 2 3" xfId="4079" xr:uid="{00000000-0005-0000-0000-0000FF0F0000}"/>
    <cellStyle name="计算 7 2 2 3 2" xfId="5821" xr:uid="{00000000-0005-0000-0000-000000100000}"/>
    <cellStyle name="计算 7 2 2 4" xfId="4550" xr:uid="{00000000-0005-0000-0000-000001100000}"/>
    <cellStyle name="计算 7 2 2 4 2" xfId="6287" xr:uid="{00000000-0005-0000-0000-000002100000}"/>
    <cellStyle name="计算 7 2 2 5" xfId="4960" xr:uid="{00000000-0005-0000-0000-000003100000}"/>
    <cellStyle name="计算 7 2 3" xfId="3375" xr:uid="{00000000-0005-0000-0000-000004100000}"/>
    <cellStyle name="计算 7 2 3 2" xfId="3685" xr:uid="{00000000-0005-0000-0000-000005100000}"/>
    <cellStyle name="计算 7 2 3 2 2" xfId="5427" xr:uid="{00000000-0005-0000-0000-000006100000}"/>
    <cellStyle name="计算 7 2 3 3" xfId="4217" xr:uid="{00000000-0005-0000-0000-000007100000}"/>
    <cellStyle name="计算 7 2 3 3 2" xfId="5959" xr:uid="{00000000-0005-0000-0000-000008100000}"/>
    <cellStyle name="计算 7 2 3 4" xfId="4382" xr:uid="{00000000-0005-0000-0000-000009100000}"/>
    <cellStyle name="计算 7 2 3 4 2" xfId="6119" xr:uid="{00000000-0005-0000-0000-00000A100000}"/>
    <cellStyle name="计算 7 2 3 5" xfId="4789" xr:uid="{00000000-0005-0000-0000-00000B100000}"/>
    <cellStyle name="计算 7 2 4" xfId="3531" xr:uid="{00000000-0005-0000-0000-00000C100000}"/>
    <cellStyle name="计算 7 2 4 2" xfId="5273" xr:uid="{00000000-0005-0000-0000-00000D100000}"/>
    <cellStyle name="计算 7 2 5" xfId="3951" xr:uid="{00000000-0005-0000-0000-00000E100000}"/>
    <cellStyle name="计算 7 2 5 2" xfId="5693" xr:uid="{00000000-0005-0000-0000-00000F100000}"/>
    <cellStyle name="计算 7 2 6" xfId="4314" xr:uid="{00000000-0005-0000-0000-000010100000}"/>
    <cellStyle name="计算 7 2 6 2" xfId="6052" xr:uid="{00000000-0005-0000-0000-000011100000}"/>
    <cellStyle name="计算 7 2 7" xfId="4689" xr:uid="{00000000-0005-0000-0000-000012100000}"/>
    <cellStyle name="计算 7 3" xfId="3039" xr:uid="{00000000-0005-0000-0000-000013100000}"/>
    <cellStyle name="计算 7 3 2" xfId="3234" xr:uid="{00000000-0005-0000-0000-000014100000}"/>
    <cellStyle name="计算 7 3 2 2" xfId="3814" xr:uid="{00000000-0005-0000-0000-000015100000}"/>
    <cellStyle name="计算 7 3 2 2 2" xfId="5556" xr:uid="{00000000-0005-0000-0000-000016100000}"/>
    <cellStyle name="计算 7 3 2 3" xfId="4080" xr:uid="{00000000-0005-0000-0000-000017100000}"/>
    <cellStyle name="计算 7 3 2 3 2" xfId="5822" xr:uid="{00000000-0005-0000-0000-000018100000}"/>
    <cellStyle name="计算 7 3 2 4" xfId="4552" xr:uid="{00000000-0005-0000-0000-000019100000}"/>
    <cellStyle name="计算 7 3 2 4 2" xfId="6289" xr:uid="{00000000-0005-0000-0000-00001A100000}"/>
    <cellStyle name="计算 7 3 2 5" xfId="4962" xr:uid="{00000000-0005-0000-0000-00001B100000}"/>
    <cellStyle name="计算 7 3 3" xfId="3376" xr:uid="{00000000-0005-0000-0000-00001C100000}"/>
    <cellStyle name="计算 7 3 3 2" xfId="3686" xr:uid="{00000000-0005-0000-0000-00001D100000}"/>
    <cellStyle name="计算 7 3 3 2 2" xfId="5428" xr:uid="{00000000-0005-0000-0000-00001E100000}"/>
    <cellStyle name="计算 7 3 3 3" xfId="4218" xr:uid="{00000000-0005-0000-0000-00001F100000}"/>
    <cellStyle name="计算 7 3 3 3 2" xfId="5960" xr:uid="{00000000-0005-0000-0000-000020100000}"/>
    <cellStyle name="计算 7 3 3 4" xfId="4383" xr:uid="{00000000-0005-0000-0000-000021100000}"/>
    <cellStyle name="计算 7 3 3 4 2" xfId="6120" xr:uid="{00000000-0005-0000-0000-000022100000}"/>
    <cellStyle name="计算 7 3 3 5" xfId="4790" xr:uid="{00000000-0005-0000-0000-000023100000}"/>
    <cellStyle name="计算 7 3 4" xfId="3532" xr:uid="{00000000-0005-0000-0000-000024100000}"/>
    <cellStyle name="计算 7 3 4 2" xfId="5274" xr:uid="{00000000-0005-0000-0000-000025100000}"/>
    <cellStyle name="计算 7 3 5" xfId="3952" xr:uid="{00000000-0005-0000-0000-000026100000}"/>
    <cellStyle name="计算 7 3 5 2" xfId="5694" xr:uid="{00000000-0005-0000-0000-000027100000}"/>
    <cellStyle name="计算 7 3 6" xfId="4551" xr:uid="{00000000-0005-0000-0000-000028100000}"/>
    <cellStyle name="计算 7 3 6 2" xfId="6288" xr:uid="{00000000-0005-0000-0000-000029100000}"/>
    <cellStyle name="计算 7 3 7" xfId="4961" xr:uid="{00000000-0005-0000-0000-00002A100000}"/>
    <cellStyle name="计算 7 4" xfId="3040" xr:uid="{00000000-0005-0000-0000-00002B100000}"/>
    <cellStyle name="计算 7 4 2" xfId="3235" xr:uid="{00000000-0005-0000-0000-00002C100000}"/>
    <cellStyle name="计算 7 4 2 2" xfId="3815" xr:uid="{00000000-0005-0000-0000-00002D100000}"/>
    <cellStyle name="计算 7 4 2 2 2" xfId="5557" xr:uid="{00000000-0005-0000-0000-00002E100000}"/>
    <cellStyle name="计算 7 4 2 3" xfId="4081" xr:uid="{00000000-0005-0000-0000-00002F100000}"/>
    <cellStyle name="计算 7 4 2 3 2" xfId="5823" xr:uid="{00000000-0005-0000-0000-000030100000}"/>
    <cellStyle name="计算 7 4 2 4" xfId="4435" xr:uid="{00000000-0005-0000-0000-000031100000}"/>
    <cellStyle name="计算 7 4 2 4 2" xfId="6172" xr:uid="{00000000-0005-0000-0000-000032100000}"/>
    <cellStyle name="计算 7 4 2 5" xfId="4844" xr:uid="{00000000-0005-0000-0000-000033100000}"/>
    <cellStyle name="计算 7 4 3" xfId="3377" xr:uid="{00000000-0005-0000-0000-000034100000}"/>
    <cellStyle name="计算 7 4 3 2" xfId="3687" xr:uid="{00000000-0005-0000-0000-000035100000}"/>
    <cellStyle name="计算 7 4 3 2 2" xfId="5429" xr:uid="{00000000-0005-0000-0000-000036100000}"/>
    <cellStyle name="计算 7 4 3 3" xfId="4219" xr:uid="{00000000-0005-0000-0000-000037100000}"/>
    <cellStyle name="计算 7 4 3 3 2" xfId="5961" xr:uid="{00000000-0005-0000-0000-000038100000}"/>
    <cellStyle name="计算 7 4 3 4" xfId="4384" xr:uid="{00000000-0005-0000-0000-000039100000}"/>
    <cellStyle name="计算 7 4 3 4 2" xfId="6121" xr:uid="{00000000-0005-0000-0000-00003A100000}"/>
    <cellStyle name="计算 7 4 3 5" xfId="4791" xr:uid="{00000000-0005-0000-0000-00003B100000}"/>
    <cellStyle name="计算 7 4 4" xfId="3533" xr:uid="{00000000-0005-0000-0000-00003C100000}"/>
    <cellStyle name="计算 7 4 4 2" xfId="5275" xr:uid="{00000000-0005-0000-0000-00003D100000}"/>
    <cellStyle name="计算 7 4 5" xfId="3953" xr:uid="{00000000-0005-0000-0000-00003E100000}"/>
    <cellStyle name="计算 7 4 5 2" xfId="5695" xr:uid="{00000000-0005-0000-0000-00003F100000}"/>
    <cellStyle name="计算 7 4 6" xfId="4553" xr:uid="{00000000-0005-0000-0000-000040100000}"/>
    <cellStyle name="计算 7 4 6 2" xfId="6290" xr:uid="{00000000-0005-0000-0000-000041100000}"/>
    <cellStyle name="计算 7 4 7" xfId="4963" xr:uid="{00000000-0005-0000-0000-000042100000}"/>
    <cellStyle name="计算 7 5" xfId="3232" xr:uid="{00000000-0005-0000-0000-000043100000}"/>
    <cellStyle name="计算 7 5 2" xfId="3812" xr:uid="{00000000-0005-0000-0000-000044100000}"/>
    <cellStyle name="计算 7 5 2 2" xfId="5554" xr:uid="{00000000-0005-0000-0000-000045100000}"/>
    <cellStyle name="计算 7 5 3" xfId="4078" xr:uid="{00000000-0005-0000-0000-000046100000}"/>
    <cellStyle name="计算 7 5 3 2" xfId="5820" xr:uid="{00000000-0005-0000-0000-000047100000}"/>
    <cellStyle name="计算 7 5 4" xfId="4554" xr:uid="{00000000-0005-0000-0000-000048100000}"/>
    <cellStyle name="计算 7 5 4 2" xfId="6291" xr:uid="{00000000-0005-0000-0000-000049100000}"/>
    <cellStyle name="计算 7 5 5" xfId="4964" xr:uid="{00000000-0005-0000-0000-00004A100000}"/>
    <cellStyle name="计算 7 6" xfId="3374" xr:uid="{00000000-0005-0000-0000-00004B100000}"/>
    <cellStyle name="计算 7 6 2" xfId="3684" xr:uid="{00000000-0005-0000-0000-00004C100000}"/>
    <cellStyle name="计算 7 6 2 2" xfId="5426" xr:uid="{00000000-0005-0000-0000-00004D100000}"/>
    <cellStyle name="计算 7 6 3" xfId="4216" xr:uid="{00000000-0005-0000-0000-00004E100000}"/>
    <cellStyle name="计算 7 6 3 2" xfId="5958" xr:uid="{00000000-0005-0000-0000-00004F100000}"/>
    <cellStyle name="计算 7 6 4" xfId="4432" xr:uid="{00000000-0005-0000-0000-000050100000}"/>
    <cellStyle name="计算 7 6 4 2" xfId="6169" xr:uid="{00000000-0005-0000-0000-000051100000}"/>
    <cellStyle name="计算 7 6 5" xfId="4841" xr:uid="{00000000-0005-0000-0000-000052100000}"/>
    <cellStyle name="计算 7 7" xfId="3530" xr:uid="{00000000-0005-0000-0000-000053100000}"/>
    <cellStyle name="计算 7 7 2" xfId="5272" xr:uid="{00000000-0005-0000-0000-000054100000}"/>
    <cellStyle name="计算 7 8" xfId="3950" xr:uid="{00000000-0005-0000-0000-000055100000}"/>
    <cellStyle name="计算 7 8 2" xfId="5692" xr:uid="{00000000-0005-0000-0000-000056100000}"/>
    <cellStyle name="计算 7 9" xfId="4549" xr:uid="{00000000-0005-0000-0000-000057100000}"/>
    <cellStyle name="计算 7 9 2" xfId="6286" xr:uid="{00000000-0005-0000-0000-000058100000}"/>
    <cellStyle name="计算 8" xfId="687" xr:uid="{00000000-0005-0000-0000-000059100000}"/>
    <cellStyle name="计算 8 10" xfId="4717" xr:uid="{00000000-0005-0000-0000-00005A100000}"/>
    <cellStyle name="计算 8 2" xfId="726" xr:uid="{00000000-0005-0000-0000-00005B100000}"/>
    <cellStyle name="计算 8 2 2" xfId="3163" xr:uid="{00000000-0005-0000-0000-00005C100000}"/>
    <cellStyle name="计算 8 2 2 2" xfId="3748" xr:uid="{00000000-0005-0000-0000-00005D100000}"/>
    <cellStyle name="计算 8 2 2 2 2" xfId="5490" xr:uid="{00000000-0005-0000-0000-00005E100000}"/>
    <cellStyle name="计算 8 2 2 3" xfId="4014" xr:uid="{00000000-0005-0000-0000-00005F100000}"/>
    <cellStyle name="计算 8 2 2 3 2" xfId="5756" xr:uid="{00000000-0005-0000-0000-000060100000}"/>
    <cellStyle name="计算 8 2 2 4" xfId="4319" xr:uid="{00000000-0005-0000-0000-000061100000}"/>
    <cellStyle name="计算 8 2 2 4 2" xfId="6056" xr:uid="{00000000-0005-0000-0000-000062100000}"/>
    <cellStyle name="计算 8 2 2 5" xfId="4700" xr:uid="{00000000-0005-0000-0000-000063100000}"/>
    <cellStyle name="计算 8 2 3" xfId="3298" xr:uid="{00000000-0005-0000-0000-000064100000}"/>
    <cellStyle name="计算 8 2 3 2" xfId="3608" xr:uid="{00000000-0005-0000-0000-000065100000}"/>
    <cellStyle name="计算 8 2 3 2 2" xfId="5350" xr:uid="{00000000-0005-0000-0000-000066100000}"/>
    <cellStyle name="计算 8 2 3 3" xfId="4140" xr:uid="{00000000-0005-0000-0000-000067100000}"/>
    <cellStyle name="计算 8 2 3 3 2" xfId="5882" xr:uid="{00000000-0005-0000-0000-000068100000}"/>
    <cellStyle name="计算 8 2 3 4" xfId="4392" xr:uid="{00000000-0005-0000-0000-000069100000}"/>
    <cellStyle name="计算 8 2 3 4 2" xfId="6129" xr:uid="{00000000-0005-0000-0000-00006A100000}"/>
    <cellStyle name="计算 8 2 3 5" xfId="4799" xr:uid="{00000000-0005-0000-0000-00006B100000}"/>
    <cellStyle name="计算 8 2 4" xfId="3453" xr:uid="{00000000-0005-0000-0000-00006C100000}"/>
    <cellStyle name="计算 8 2 4 2" xfId="5196" xr:uid="{00000000-0005-0000-0000-00006D100000}"/>
    <cellStyle name="计算 8 2 5" xfId="3874" xr:uid="{00000000-0005-0000-0000-00006E100000}"/>
    <cellStyle name="计算 8 2 5 2" xfId="5616" xr:uid="{00000000-0005-0000-0000-00006F100000}"/>
    <cellStyle name="计算 8 2 6" xfId="4329" xr:uid="{00000000-0005-0000-0000-000070100000}"/>
    <cellStyle name="计算 8 2 6 2" xfId="6066" xr:uid="{00000000-0005-0000-0000-000071100000}"/>
    <cellStyle name="计算 8 2 7" xfId="4723" xr:uid="{00000000-0005-0000-0000-000072100000}"/>
    <cellStyle name="计算 8 3" xfId="1748" xr:uid="{00000000-0005-0000-0000-000073100000}"/>
    <cellStyle name="计算 8 3 2" xfId="3170" xr:uid="{00000000-0005-0000-0000-000074100000}"/>
    <cellStyle name="计算 8 3 2 2" xfId="3753" xr:uid="{00000000-0005-0000-0000-000075100000}"/>
    <cellStyle name="计算 8 3 2 2 2" xfId="5495" xr:uid="{00000000-0005-0000-0000-000076100000}"/>
    <cellStyle name="计算 8 3 2 3" xfId="4019" xr:uid="{00000000-0005-0000-0000-000077100000}"/>
    <cellStyle name="计算 8 3 2 3 2" xfId="5761" xr:uid="{00000000-0005-0000-0000-000078100000}"/>
    <cellStyle name="计算 8 3 2 4" xfId="4476" xr:uid="{00000000-0005-0000-0000-000079100000}"/>
    <cellStyle name="计算 8 3 2 4 2" xfId="6213" xr:uid="{00000000-0005-0000-0000-00007A100000}"/>
    <cellStyle name="计算 8 3 2 5" xfId="4886" xr:uid="{00000000-0005-0000-0000-00007B100000}"/>
    <cellStyle name="计算 8 3 3" xfId="3311" xr:uid="{00000000-0005-0000-0000-00007C100000}"/>
    <cellStyle name="计算 8 3 3 2" xfId="3621" xr:uid="{00000000-0005-0000-0000-00007D100000}"/>
    <cellStyle name="计算 8 3 3 2 2" xfId="5363" xr:uid="{00000000-0005-0000-0000-00007E100000}"/>
    <cellStyle name="计算 8 3 3 3" xfId="4153" xr:uid="{00000000-0005-0000-0000-00007F100000}"/>
    <cellStyle name="计算 8 3 3 3 2" xfId="5895" xr:uid="{00000000-0005-0000-0000-000080100000}"/>
    <cellStyle name="计算 8 3 3 4" xfId="4394" xr:uid="{00000000-0005-0000-0000-000081100000}"/>
    <cellStyle name="计算 8 3 3 4 2" xfId="6131" xr:uid="{00000000-0005-0000-0000-000082100000}"/>
    <cellStyle name="计算 8 3 3 5" xfId="4801" xr:uid="{00000000-0005-0000-0000-000083100000}"/>
    <cellStyle name="计算 8 3 4" xfId="3467" xr:uid="{00000000-0005-0000-0000-000084100000}"/>
    <cellStyle name="计算 8 3 4 2" xfId="5209" xr:uid="{00000000-0005-0000-0000-000085100000}"/>
    <cellStyle name="计算 8 3 5" xfId="3887" xr:uid="{00000000-0005-0000-0000-000086100000}"/>
    <cellStyle name="计算 8 3 5 2" xfId="5629" xr:uid="{00000000-0005-0000-0000-000087100000}"/>
    <cellStyle name="计算 8 3 6" xfId="4370" xr:uid="{00000000-0005-0000-0000-000088100000}"/>
    <cellStyle name="计算 8 3 6 2" xfId="6107" xr:uid="{00000000-0005-0000-0000-000089100000}"/>
    <cellStyle name="计算 8 3 7" xfId="4774" xr:uid="{00000000-0005-0000-0000-00008A100000}"/>
    <cellStyle name="计算 8 4" xfId="3041" xr:uid="{00000000-0005-0000-0000-00008B100000}"/>
    <cellStyle name="计算 8 4 2" xfId="3236" xr:uid="{00000000-0005-0000-0000-00008C100000}"/>
    <cellStyle name="计算 8 4 2 2" xfId="3816" xr:uid="{00000000-0005-0000-0000-00008D100000}"/>
    <cellStyle name="计算 8 4 2 2 2" xfId="5558" xr:uid="{00000000-0005-0000-0000-00008E100000}"/>
    <cellStyle name="计算 8 4 2 3" xfId="4082" xr:uid="{00000000-0005-0000-0000-00008F100000}"/>
    <cellStyle name="计算 8 4 2 3 2" xfId="5824" xr:uid="{00000000-0005-0000-0000-000090100000}"/>
    <cellStyle name="计算 8 4 2 4" xfId="4484" xr:uid="{00000000-0005-0000-0000-000091100000}"/>
    <cellStyle name="计算 8 4 2 4 2" xfId="6221" xr:uid="{00000000-0005-0000-0000-000092100000}"/>
    <cellStyle name="计算 8 4 2 5" xfId="4894" xr:uid="{00000000-0005-0000-0000-000093100000}"/>
    <cellStyle name="计算 8 4 3" xfId="3378" xr:uid="{00000000-0005-0000-0000-000094100000}"/>
    <cellStyle name="计算 8 4 3 2" xfId="3688" xr:uid="{00000000-0005-0000-0000-000095100000}"/>
    <cellStyle name="计算 8 4 3 2 2" xfId="5430" xr:uid="{00000000-0005-0000-0000-000096100000}"/>
    <cellStyle name="计算 8 4 3 3" xfId="4220" xr:uid="{00000000-0005-0000-0000-000097100000}"/>
    <cellStyle name="计算 8 4 3 3 2" xfId="5962" xr:uid="{00000000-0005-0000-0000-000098100000}"/>
    <cellStyle name="计算 8 4 3 4" xfId="4396" xr:uid="{00000000-0005-0000-0000-000099100000}"/>
    <cellStyle name="计算 8 4 3 4 2" xfId="6133" xr:uid="{00000000-0005-0000-0000-00009A100000}"/>
    <cellStyle name="计算 8 4 3 5" xfId="4803" xr:uid="{00000000-0005-0000-0000-00009B100000}"/>
    <cellStyle name="计算 8 4 4" xfId="3534" xr:uid="{00000000-0005-0000-0000-00009C100000}"/>
    <cellStyle name="计算 8 4 4 2" xfId="5276" xr:uid="{00000000-0005-0000-0000-00009D100000}"/>
    <cellStyle name="计算 8 4 5" xfId="3954" xr:uid="{00000000-0005-0000-0000-00009E100000}"/>
    <cellStyle name="计算 8 4 5 2" xfId="5696" xr:uid="{00000000-0005-0000-0000-00009F100000}"/>
    <cellStyle name="计算 8 4 6" xfId="4555" xr:uid="{00000000-0005-0000-0000-0000A0100000}"/>
    <cellStyle name="计算 8 4 6 2" xfId="6292" xr:uid="{00000000-0005-0000-0000-0000A1100000}"/>
    <cellStyle name="计算 8 4 7" xfId="4965" xr:uid="{00000000-0005-0000-0000-0000A2100000}"/>
    <cellStyle name="计算 8 5" xfId="3162" xr:uid="{00000000-0005-0000-0000-0000A3100000}"/>
    <cellStyle name="计算 8 5 2" xfId="3747" xr:uid="{00000000-0005-0000-0000-0000A4100000}"/>
    <cellStyle name="计算 8 5 2 2" xfId="5489" xr:uid="{00000000-0005-0000-0000-0000A5100000}"/>
    <cellStyle name="计算 8 5 3" xfId="4013" xr:uid="{00000000-0005-0000-0000-0000A6100000}"/>
    <cellStyle name="计算 8 5 3 2" xfId="5755" xr:uid="{00000000-0005-0000-0000-0000A7100000}"/>
    <cellStyle name="计算 8 5 4" xfId="4556" xr:uid="{00000000-0005-0000-0000-0000A8100000}"/>
    <cellStyle name="计算 8 5 4 2" xfId="6293" xr:uid="{00000000-0005-0000-0000-0000A9100000}"/>
    <cellStyle name="计算 8 5 5" xfId="4966" xr:uid="{00000000-0005-0000-0000-0000AA100000}"/>
    <cellStyle name="计算 8 6" xfId="3296" xr:uid="{00000000-0005-0000-0000-0000AB100000}"/>
    <cellStyle name="计算 8 6 2" xfId="3606" xr:uid="{00000000-0005-0000-0000-0000AC100000}"/>
    <cellStyle name="计算 8 6 2 2" xfId="5348" xr:uid="{00000000-0005-0000-0000-0000AD100000}"/>
    <cellStyle name="计算 8 6 3" xfId="4138" xr:uid="{00000000-0005-0000-0000-0000AE100000}"/>
    <cellStyle name="计算 8 6 3 2" xfId="5880" xr:uid="{00000000-0005-0000-0000-0000AF100000}"/>
    <cellStyle name="计算 8 6 4" xfId="4557" xr:uid="{00000000-0005-0000-0000-0000B0100000}"/>
    <cellStyle name="计算 8 6 4 2" xfId="6294" xr:uid="{00000000-0005-0000-0000-0000B1100000}"/>
    <cellStyle name="计算 8 6 5" xfId="4967" xr:uid="{00000000-0005-0000-0000-0000B2100000}"/>
    <cellStyle name="计算 8 7" xfId="3451" xr:uid="{00000000-0005-0000-0000-0000B3100000}"/>
    <cellStyle name="计算 8 7 2" xfId="5194" xr:uid="{00000000-0005-0000-0000-0000B4100000}"/>
    <cellStyle name="计算 8 8" xfId="3872" xr:uid="{00000000-0005-0000-0000-0000B5100000}"/>
    <cellStyle name="计算 8 8 2" xfId="5614" xr:uid="{00000000-0005-0000-0000-0000B6100000}"/>
    <cellStyle name="计算 8 9" xfId="4327" xr:uid="{00000000-0005-0000-0000-0000B7100000}"/>
    <cellStyle name="计算 8 9 2" xfId="6064" xr:uid="{00000000-0005-0000-0000-0000B8100000}"/>
    <cellStyle name="检查单元格 2" xfId="999" xr:uid="{00000000-0005-0000-0000-0000B9100000}"/>
    <cellStyle name="检查单元格 3" xfId="3042" xr:uid="{00000000-0005-0000-0000-0000BA100000}"/>
    <cellStyle name="检查单元格 4" xfId="3043" xr:uid="{00000000-0005-0000-0000-0000BB100000}"/>
    <cellStyle name="检查单元格 5" xfId="3044" xr:uid="{00000000-0005-0000-0000-0000BC100000}"/>
    <cellStyle name="检查单元格 6" xfId="3045" xr:uid="{00000000-0005-0000-0000-0000BD100000}"/>
    <cellStyle name="检查单元格 7" xfId="3046" xr:uid="{00000000-0005-0000-0000-0000BE100000}"/>
    <cellStyle name="检查单元格 8" xfId="3047" xr:uid="{00000000-0005-0000-0000-0000BF100000}"/>
    <cellStyle name="解释性文本 2" xfId="2766" xr:uid="{00000000-0005-0000-0000-0000C0100000}"/>
    <cellStyle name="解释性文本 3" xfId="3048" xr:uid="{00000000-0005-0000-0000-0000C1100000}"/>
    <cellStyle name="解释性文本 4" xfId="2167" xr:uid="{00000000-0005-0000-0000-0000C2100000}"/>
    <cellStyle name="解释性文本 5" xfId="450" xr:uid="{00000000-0005-0000-0000-0000C3100000}"/>
    <cellStyle name="解释性文本 6" xfId="457" xr:uid="{00000000-0005-0000-0000-0000C4100000}"/>
    <cellStyle name="解释性文本 7" xfId="459" xr:uid="{00000000-0005-0000-0000-0000C5100000}"/>
    <cellStyle name="解释性文本 8" xfId="461" xr:uid="{00000000-0005-0000-0000-0000C6100000}"/>
    <cellStyle name="警告文本 2" xfId="2646" xr:uid="{00000000-0005-0000-0000-0000C7100000}"/>
    <cellStyle name="警告文本 3" xfId="3049" xr:uid="{00000000-0005-0000-0000-0000C8100000}"/>
    <cellStyle name="警告文本 4" xfId="656" xr:uid="{00000000-0005-0000-0000-0000C9100000}"/>
    <cellStyle name="警告文本 5" xfId="3050" xr:uid="{00000000-0005-0000-0000-0000CA100000}"/>
    <cellStyle name="警告文本 6" xfId="3051" xr:uid="{00000000-0005-0000-0000-0000CB100000}"/>
    <cellStyle name="警告文本 7" xfId="3052" xr:uid="{00000000-0005-0000-0000-0000CC100000}"/>
    <cellStyle name="警告文本 8" xfId="3053" xr:uid="{00000000-0005-0000-0000-0000CD100000}"/>
    <cellStyle name="链接单元格 2" xfId="3054" xr:uid="{00000000-0005-0000-0000-0000CE100000}"/>
    <cellStyle name="链接单元格 3" xfId="3055" xr:uid="{00000000-0005-0000-0000-0000CF100000}"/>
    <cellStyle name="链接单元格 4" xfId="3056" xr:uid="{00000000-0005-0000-0000-0000D0100000}"/>
    <cellStyle name="链接单元格 5" xfId="3057" xr:uid="{00000000-0005-0000-0000-0000D1100000}"/>
    <cellStyle name="链接单元格 6" xfId="2357" xr:uid="{00000000-0005-0000-0000-0000D2100000}"/>
    <cellStyle name="链接单元格 7" xfId="2880" xr:uid="{00000000-0005-0000-0000-0000D3100000}"/>
    <cellStyle name="链接单元格 8" xfId="2884" xr:uid="{00000000-0005-0000-0000-0000D4100000}"/>
    <cellStyle name="千位分隔 11" xfId="742" xr:uid="{00000000-0005-0000-0000-0000D5100000}"/>
    <cellStyle name="千位分隔 2" xfId="3058" xr:uid="{00000000-0005-0000-0000-0000D6100000}"/>
    <cellStyle name="千位分隔 2 2" xfId="2349" xr:uid="{00000000-0005-0000-0000-0000D7100000}"/>
    <cellStyle name="千位分隔 2 2 2" xfId="3059" xr:uid="{00000000-0005-0000-0000-0000D8100000}"/>
    <cellStyle name="千位分隔 2 2 2 2" xfId="3379" xr:uid="{00000000-0005-0000-0000-0000D9100000}"/>
    <cellStyle name="千位分隔 2 2 2 2 2" xfId="3689" xr:uid="{00000000-0005-0000-0000-0000DA100000}"/>
    <cellStyle name="千位分隔 2 2 2 2 2 2" xfId="4296" xr:uid="{00000000-0005-0000-0000-0000DB100000}"/>
    <cellStyle name="千位分隔 2 2 2 2 2 2 2" xfId="6038" xr:uid="{00000000-0005-0000-0000-0000DC100000}"/>
    <cellStyle name="千位分隔 2 2 2 2 2 2 3" xfId="6488" xr:uid="{00000000-0005-0000-0000-0000DD100000}"/>
    <cellStyle name="千位分隔 2 2 2 2 2 3" xfId="5431" xr:uid="{00000000-0005-0000-0000-0000DE100000}"/>
    <cellStyle name="千位分隔 2 2 2 2 2 4" xfId="5115" xr:uid="{00000000-0005-0000-0000-0000DF100000}"/>
    <cellStyle name="千位分隔 2 2 2 2 3" xfId="4221" xr:uid="{00000000-0005-0000-0000-0000E0100000}"/>
    <cellStyle name="千位分隔 2 2 2 2 3 2" xfId="5963" xr:uid="{00000000-0005-0000-0000-0000E1100000}"/>
    <cellStyle name="千位分隔 2 2 2 2 3 3" xfId="6460" xr:uid="{00000000-0005-0000-0000-0000E2100000}"/>
    <cellStyle name="千位分隔 2 2 2 2 4" xfId="4561" xr:uid="{00000000-0005-0000-0000-0000E3100000}"/>
    <cellStyle name="千位分隔 2 2 2 2 4 2" xfId="6298" xr:uid="{00000000-0005-0000-0000-0000E4100000}"/>
    <cellStyle name="千位分隔 2 2 2 2 4 3" xfId="6509" xr:uid="{00000000-0005-0000-0000-0000E5100000}"/>
    <cellStyle name="千位分隔 2 2 2 2 5" xfId="4971" xr:uid="{00000000-0005-0000-0000-0000E6100000}"/>
    <cellStyle name="千位分隔 2 2 2 2 5 2" xfId="6425" xr:uid="{00000000-0005-0000-0000-0000E7100000}"/>
    <cellStyle name="千位分隔 2 2 2 2 5 3" xfId="6537" xr:uid="{00000000-0005-0000-0000-0000E8100000}"/>
    <cellStyle name="千位分隔 2 2 2 2 6" xfId="5170" xr:uid="{00000000-0005-0000-0000-0000E9100000}"/>
    <cellStyle name="千位分隔 2 2 2 2 7" xfId="5130" xr:uid="{00000000-0005-0000-0000-0000EA100000}"/>
    <cellStyle name="千位分隔 2 2 2 3" xfId="3535" xr:uid="{00000000-0005-0000-0000-0000EB100000}"/>
    <cellStyle name="千位分隔 2 2 2 3 2" xfId="4282" xr:uid="{00000000-0005-0000-0000-0000EC100000}"/>
    <cellStyle name="千位分隔 2 2 2 3 2 2" xfId="6024" xr:uid="{00000000-0005-0000-0000-0000ED100000}"/>
    <cellStyle name="千位分隔 2 2 2 3 2 3" xfId="6474" xr:uid="{00000000-0005-0000-0000-0000EE100000}"/>
    <cellStyle name="千位分隔 2 2 2 3 3" xfId="5277" xr:uid="{00000000-0005-0000-0000-0000EF100000}"/>
    <cellStyle name="千位分隔 2 2 2 3 4" xfId="5131" xr:uid="{00000000-0005-0000-0000-0000F0100000}"/>
    <cellStyle name="千位分隔 2 2 2 4" xfId="3955" xr:uid="{00000000-0005-0000-0000-0000F1100000}"/>
    <cellStyle name="千位分隔 2 2 2 4 2" xfId="5697" xr:uid="{00000000-0005-0000-0000-0000F2100000}"/>
    <cellStyle name="千位分隔 2 2 2 4 3" xfId="6446" xr:uid="{00000000-0005-0000-0000-0000F3100000}"/>
    <cellStyle name="千位分隔 2 2 2 5" xfId="4560" xr:uid="{00000000-0005-0000-0000-0000F4100000}"/>
    <cellStyle name="千位分隔 2 2 2 5 2" xfId="6297" xr:uid="{00000000-0005-0000-0000-0000F5100000}"/>
    <cellStyle name="千位分隔 2 2 2 5 3" xfId="6508" xr:uid="{00000000-0005-0000-0000-0000F6100000}"/>
    <cellStyle name="千位分隔 2 2 2 6" xfId="4970" xr:uid="{00000000-0005-0000-0000-0000F7100000}"/>
    <cellStyle name="千位分隔 2 2 2 6 2" xfId="6424" xr:uid="{00000000-0005-0000-0000-0000F8100000}"/>
    <cellStyle name="千位分隔 2 2 2 6 3" xfId="6536" xr:uid="{00000000-0005-0000-0000-0000F9100000}"/>
    <cellStyle name="千位分隔 2 2 2 7" xfId="5156" xr:uid="{00000000-0005-0000-0000-0000FA100000}"/>
    <cellStyle name="千位分隔 2 2 2 8" xfId="5151" xr:uid="{00000000-0005-0000-0000-0000FB100000}"/>
    <cellStyle name="千位分隔 2 3" xfId="3060" xr:uid="{00000000-0005-0000-0000-0000FC100000}"/>
    <cellStyle name="千位分隔 2 3 2" xfId="3061" xr:uid="{00000000-0005-0000-0000-0000FD100000}"/>
    <cellStyle name="千位分隔 2 3 2 2" xfId="3380" xr:uid="{00000000-0005-0000-0000-0000FE100000}"/>
    <cellStyle name="千位分隔 2 3 2 2 2" xfId="3690" xr:uid="{00000000-0005-0000-0000-0000FF100000}"/>
    <cellStyle name="千位分隔 2 3 2 2 2 2" xfId="4297" xr:uid="{00000000-0005-0000-0000-000000110000}"/>
    <cellStyle name="千位分隔 2 3 2 2 2 2 2" xfId="6039" xr:uid="{00000000-0005-0000-0000-000001110000}"/>
    <cellStyle name="千位分隔 2 3 2 2 2 2 3" xfId="6489" xr:uid="{00000000-0005-0000-0000-000002110000}"/>
    <cellStyle name="千位分隔 2 3 2 2 2 3" xfId="5432" xr:uid="{00000000-0005-0000-0000-000003110000}"/>
    <cellStyle name="千位分隔 2 3 2 2 2 4" xfId="5110" xr:uid="{00000000-0005-0000-0000-000004110000}"/>
    <cellStyle name="千位分隔 2 3 2 2 3" xfId="4222" xr:uid="{00000000-0005-0000-0000-000005110000}"/>
    <cellStyle name="千位分隔 2 3 2 2 3 2" xfId="5964" xr:uid="{00000000-0005-0000-0000-000006110000}"/>
    <cellStyle name="千位分隔 2 3 2 2 3 3" xfId="6461" xr:uid="{00000000-0005-0000-0000-000007110000}"/>
    <cellStyle name="千位分隔 2 3 2 2 4" xfId="4563" xr:uid="{00000000-0005-0000-0000-000008110000}"/>
    <cellStyle name="千位分隔 2 3 2 2 4 2" xfId="6300" xr:uid="{00000000-0005-0000-0000-000009110000}"/>
    <cellStyle name="千位分隔 2 3 2 2 4 3" xfId="6511" xr:uid="{00000000-0005-0000-0000-00000A110000}"/>
    <cellStyle name="千位分隔 2 3 2 2 5" xfId="4973" xr:uid="{00000000-0005-0000-0000-00000B110000}"/>
    <cellStyle name="千位分隔 2 3 2 2 5 2" xfId="6427" xr:uid="{00000000-0005-0000-0000-00000C110000}"/>
    <cellStyle name="千位分隔 2 3 2 2 5 3" xfId="6539" xr:uid="{00000000-0005-0000-0000-00000D110000}"/>
    <cellStyle name="千位分隔 2 3 2 2 6" xfId="5171" xr:uid="{00000000-0005-0000-0000-00000E110000}"/>
    <cellStyle name="千位分隔 2 3 2 2 7" xfId="5111" xr:uid="{00000000-0005-0000-0000-00000F110000}"/>
    <cellStyle name="千位分隔 2 3 2 3" xfId="3536" xr:uid="{00000000-0005-0000-0000-000010110000}"/>
    <cellStyle name="千位分隔 2 3 2 3 2" xfId="4283" xr:uid="{00000000-0005-0000-0000-000011110000}"/>
    <cellStyle name="千位分隔 2 3 2 3 2 2" xfId="6025" xr:uid="{00000000-0005-0000-0000-000012110000}"/>
    <cellStyle name="千位分隔 2 3 2 3 2 3" xfId="6475" xr:uid="{00000000-0005-0000-0000-000013110000}"/>
    <cellStyle name="千位分隔 2 3 2 3 3" xfId="5278" xr:uid="{00000000-0005-0000-0000-000014110000}"/>
    <cellStyle name="千位分隔 2 3 2 3 4" xfId="5129" xr:uid="{00000000-0005-0000-0000-000015110000}"/>
    <cellStyle name="千位分隔 2 3 2 4" xfId="3956" xr:uid="{00000000-0005-0000-0000-000016110000}"/>
    <cellStyle name="千位分隔 2 3 2 4 2" xfId="5698" xr:uid="{00000000-0005-0000-0000-000017110000}"/>
    <cellStyle name="千位分隔 2 3 2 4 3" xfId="6447" xr:uid="{00000000-0005-0000-0000-000018110000}"/>
    <cellStyle name="千位分隔 2 3 2 5" xfId="4562" xr:uid="{00000000-0005-0000-0000-000019110000}"/>
    <cellStyle name="千位分隔 2 3 2 5 2" xfId="6299" xr:uid="{00000000-0005-0000-0000-00001A110000}"/>
    <cellStyle name="千位分隔 2 3 2 5 3" xfId="6510" xr:uid="{00000000-0005-0000-0000-00001B110000}"/>
    <cellStyle name="千位分隔 2 3 2 6" xfId="4972" xr:uid="{00000000-0005-0000-0000-00001C110000}"/>
    <cellStyle name="千位分隔 2 3 2 6 2" xfId="6426" xr:uid="{00000000-0005-0000-0000-00001D110000}"/>
    <cellStyle name="千位分隔 2 3 2 6 3" xfId="6538" xr:uid="{00000000-0005-0000-0000-00001E110000}"/>
    <cellStyle name="千位分隔 2 3 2 7" xfId="5157" xr:uid="{00000000-0005-0000-0000-00001F110000}"/>
    <cellStyle name="千位分隔 2 3 2 8" xfId="5150" xr:uid="{00000000-0005-0000-0000-000020110000}"/>
    <cellStyle name="千位分隔 2 4" xfId="3062" xr:uid="{00000000-0005-0000-0000-000021110000}"/>
    <cellStyle name="千位分隔 2 4 2" xfId="3381" xr:uid="{00000000-0005-0000-0000-000022110000}"/>
    <cellStyle name="千位分隔 2 4 2 2" xfId="3691" xr:uid="{00000000-0005-0000-0000-000023110000}"/>
    <cellStyle name="千位分隔 2 4 2 2 2" xfId="4298" xr:uid="{00000000-0005-0000-0000-000024110000}"/>
    <cellStyle name="千位分隔 2 4 2 2 2 2" xfId="6040" xr:uid="{00000000-0005-0000-0000-000025110000}"/>
    <cellStyle name="千位分隔 2 4 2 2 2 3" xfId="6490" xr:uid="{00000000-0005-0000-0000-000026110000}"/>
    <cellStyle name="千位分隔 2 4 2 2 3" xfId="5433" xr:uid="{00000000-0005-0000-0000-000027110000}"/>
    <cellStyle name="千位分隔 2 4 2 2 4" xfId="5109" xr:uid="{00000000-0005-0000-0000-000028110000}"/>
    <cellStyle name="千位分隔 2 4 2 3" xfId="4223" xr:uid="{00000000-0005-0000-0000-000029110000}"/>
    <cellStyle name="千位分隔 2 4 2 3 2" xfId="5965" xr:uid="{00000000-0005-0000-0000-00002A110000}"/>
    <cellStyle name="千位分隔 2 4 2 3 3" xfId="6462" xr:uid="{00000000-0005-0000-0000-00002B110000}"/>
    <cellStyle name="千位分隔 2 4 2 4" xfId="4565" xr:uid="{00000000-0005-0000-0000-00002C110000}"/>
    <cellStyle name="千位分隔 2 4 2 4 2" xfId="6302" xr:uid="{00000000-0005-0000-0000-00002D110000}"/>
    <cellStyle name="千位分隔 2 4 2 4 3" xfId="6513" xr:uid="{00000000-0005-0000-0000-00002E110000}"/>
    <cellStyle name="千位分隔 2 4 2 5" xfId="4975" xr:uid="{00000000-0005-0000-0000-00002F110000}"/>
    <cellStyle name="千位分隔 2 4 2 5 2" xfId="6429" xr:uid="{00000000-0005-0000-0000-000030110000}"/>
    <cellStyle name="千位分隔 2 4 2 5 3" xfId="6541" xr:uid="{00000000-0005-0000-0000-000031110000}"/>
    <cellStyle name="千位分隔 2 4 2 6" xfId="5172" xr:uid="{00000000-0005-0000-0000-000032110000}"/>
    <cellStyle name="千位分隔 2 4 2 7" xfId="5117" xr:uid="{00000000-0005-0000-0000-000033110000}"/>
    <cellStyle name="千位分隔 2 4 3" xfId="3537" xr:uid="{00000000-0005-0000-0000-000034110000}"/>
    <cellStyle name="千位分隔 2 4 3 2" xfId="4284" xr:uid="{00000000-0005-0000-0000-000035110000}"/>
    <cellStyle name="千位分隔 2 4 3 2 2" xfId="6026" xr:uid="{00000000-0005-0000-0000-000036110000}"/>
    <cellStyle name="千位分隔 2 4 3 2 3" xfId="6476" xr:uid="{00000000-0005-0000-0000-000037110000}"/>
    <cellStyle name="千位分隔 2 4 3 3" xfId="5279" xr:uid="{00000000-0005-0000-0000-000038110000}"/>
    <cellStyle name="千位分隔 2 4 3 4" xfId="5112" xr:uid="{00000000-0005-0000-0000-000039110000}"/>
    <cellStyle name="千位分隔 2 4 4" xfId="3957" xr:uid="{00000000-0005-0000-0000-00003A110000}"/>
    <cellStyle name="千位分隔 2 4 4 2" xfId="5699" xr:uid="{00000000-0005-0000-0000-00003B110000}"/>
    <cellStyle name="千位分隔 2 4 4 3" xfId="6448" xr:uid="{00000000-0005-0000-0000-00003C110000}"/>
    <cellStyle name="千位分隔 2 4 5" xfId="4564" xr:uid="{00000000-0005-0000-0000-00003D110000}"/>
    <cellStyle name="千位分隔 2 4 5 2" xfId="6301" xr:uid="{00000000-0005-0000-0000-00003E110000}"/>
    <cellStyle name="千位分隔 2 4 5 3" xfId="6512" xr:uid="{00000000-0005-0000-0000-00003F110000}"/>
    <cellStyle name="千位分隔 2 4 6" xfId="4974" xr:uid="{00000000-0005-0000-0000-000040110000}"/>
    <cellStyle name="千位分隔 2 4 6 2" xfId="6428" xr:uid="{00000000-0005-0000-0000-000041110000}"/>
    <cellStyle name="千位分隔 2 4 6 3" xfId="6540" xr:uid="{00000000-0005-0000-0000-000042110000}"/>
    <cellStyle name="千位分隔 2 4 7" xfId="5158" xr:uid="{00000000-0005-0000-0000-000043110000}"/>
    <cellStyle name="千位分隔 2 4 8" xfId="5149" xr:uid="{00000000-0005-0000-0000-000044110000}"/>
    <cellStyle name="千位分隔 2 5" xfId="3063" xr:uid="{00000000-0005-0000-0000-000045110000}"/>
    <cellStyle name="千位分隔 2 5 2" xfId="3382" xr:uid="{00000000-0005-0000-0000-000046110000}"/>
    <cellStyle name="千位分隔 2 5 2 2" xfId="3692" xr:uid="{00000000-0005-0000-0000-000047110000}"/>
    <cellStyle name="千位分隔 2 5 2 2 2" xfId="4299" xr:uid="{00000000-0005-0000-0000-000048110000}"/>
    <cellStyle name="千位分隔 2 5 2 2 2 2" xfId="6041" xr:uid="{00000000-0005-0000-0000-000049110000}"/>
    <cellStyle name="千位分隔 2 5 2 2 2 3" xfId="6491" xr:uid="{00000000-0005-0000-0000-00004A110000}"/>
    <cellStyle name="千位分隔 2 5 2 2 3" xfId="5434" xr:uid="{00000000-0005-0000-0000-00004B110000}"/>
    <cellStyle name="千位分隔 2 5 2 2 4" xfId="5108" xr:uid="{00000000-0005-0000-0000-00004C110000}"/>
    <cellStyle name="千位分隔 2 5 2 3" xfId="4224" xr:uid="{00000000-0005-0000-0000-00004D110000}"/>
    <cellStyle name="千位分隔 2 5 2 3 2" xfId="5966" xr:uid="{00000000-0005-0000-0000-00004E110000}"/>
    <cellStyle name="千位分隔 2 5 2 3 3" xfId="6463" xr:uid="{00000000-0005-0000-0000-00004F110000}"/>
    <cellStyle name="千位分隔 2 5 2 4" xfId="4567" xr:uid="{00000000-0005-0000-0000-000050110000}"/>
    <cellStyle name="千位分隔 2 5 2 4 2" xfId="6304" xr:uid="{00000000-0005-0000-0000-000051110000}"/>
    <cellStyle name="千位分隔 2 5 2 4 3" xfId="6515" xr:uid="{00000000-0005-0000-0000-000052110000}"/>
    <cellStyle name="千位分隔 2 5 2 5" xfId="4977" xr:uid="{00000000-0005-0000-0000-000053110000}"/>
    <cellStyle name="千位分隔 2 5 2 5 2" xfId="6431" xr:uid="{00000000-0005-0000-0000-000054110000}"/>
    <cellStyle name="千位分隔 2 5 2 5 3" xfId="6543" xr:uid="{00000000-0005-0000-0000-000055110000}"/>
    <cellStyle name="千位分隔 2 5 2 6" xfId="5173" xr:uid="{00000000-0005-0000-0000-000056110000}"/>
    <cellStyle name="千位分隔 2 5 2 7" xfId="5099" xr:uid="{00000000-0005-0000-0000-000057110000}"/>
    <cellStyle name="千位分隔 2 5 3" xfId="3538" xr:uid="{00000000-0005-0000-0000-000058110000}"/>
    <cellStyle name="千位分隔 2 5 3 2" xfId="4285" xr:uid="{00000000-0005-0000-0000-000059110000}"/>
    <cellStyle name="千位分隔 2 5 3 2 2" xfId="6027" xr:uid="{00000000-0005-0000-0000-00005A110000}"/>
    <cellStyle name="千位分隔 2 5 3 2 3" xfId="6477" xr:uid="{00000000-0005-0000-0000-00005B110000}"/>
    <cellStyle name="千位分隔 2 5 3 3" xfId="5280" xr:uid="{00000000-0005-0000-0000-00005C110000}"/>
    <cellStyle name="千位分隔 2 5 3 4" xfId="5128" xr:uid="{00000000-0005-0000-0000-00005D110000}"/>
    <cellStyle name="千位分隔 2 5 4" xfId="3958" xr:uid="{00000000-0005-0000-0000-00005E110000}"/>
    <cellStyle name="千位分隔 2 5 4 2" xfId="5700" xr:uid="{00000000-0005-0000-0000-00005F110000}"/>
    <cellStyle name="千位分隔 2 5 4 3" xfId="6449" xr:uid="{00000000-0005-0000-0000-000060110000}"/>
    <cellStyle name="千位分隔 2 5 5" xfId="4566" xr:uid="{00000000-0005-0000-0000-000061110000}"/>
    <cellStyle name="千位分隔 2 5 5 2" xfId="6303" xr:uid="{00000000-0005-0000-0000-000062110000}"/>
    <cellStyle name="千位分隔 2 5 5 3" xfId="6514" xr:uid="{00000000-0005-0000-0000-000063110000}"/>
    <cellStyle name="千位分隔 2 5 6" xfId="4976" xr:uid="{00000000-0005-0000-0000-000064110000}"/>
    <cellStyle name="千位分隔 2 5 6 2" xfId="6430" xr:uid="{00000000-0005-0000-0000-000065110000}"/>
    <cellStyle name="千位分隔 2 5 6 3" xfId="6542" xr:uid="{00000000-0005-0000-0000-000066110000}"/>
    <cellStyle name="千位分隔 2 5 7" xfId="5159" xr:uid="{00000000-0005-0000-0000-000067110000}"/>
    <cellStyle name="千位分隔 2 5 8" xfId="5148" xr:uid="{00000000-0005-0000-0000-000068110000}"/>
    <cellStyle name="千位分隔 2 6" xfId="3064" xr:uid="{00000000-0005-0000-0000-000069110000}"/>
    <cellStyle name="千位分隔 2 6 2" xfId="3383" xr:uid="{00000000-0005-0000-0000-00006A110000}"/>
    <cellStyle name="千位分隔 2 6 2 2" xfId="3693" xr:uid="{00000000-0005-0000-0000-00006B110000}"/>
    <cellStyle name="千位分隔 2 6 2 2 2" xfId="4300" xr:uid="{00000000-0005-0000-0000-00006C110000}"/>
    <cellStyle name="千位分隔 2 6 2 2 2 2" xfId="6042" xr:uid="{00000000-0005-0000-0000-00006D110000}"/>
    <cellStyle name="千位分隔 2 6 2 2 2 3" xfId="6492" xr:uid="{00000000-0005-0000-0000-00006E110000}"/>
    <cellStyle name="千位分隔 2 6 2 2 3" xfId="5435" xr:uid="{00000000-0005-0000-0000-00006F110000}"/>
    <cellStyle name="千位分隔 2 6 2 2 4" xfId="5107" xr:uid="{00000000-0005-0000-0000-000070110000}"/>
    <cellStyle name="千位分隔 2 6 2 3" xfId="4225" xr:uid="{00000000-0005-0000-0000-000071110000}"/>
    <cellStyle name="千位分隔 2 6 2 3 2" xfId="5967" xr:uid="{00000000-0005-0000-0000-000072110000}"/>
    <cellStyle name="千位分隔 2 6 2 3 3" xfId="6464" xr:uid="{00000000-0005-0000-0000-000073110000}"/>
    <cellStyle name="千位分隔 2 6 2 4" xfId="4569" xr:uid="{00000000-0005-0000-0000-000074110000}"/>
    <cellStyle name="千位分隔 2 6 2 4 2" xfId="6306" xr:uid="{00000000-0005-0000-0000-000075110000}"/>
    <cellStyle name="千位分隔 2 6 2 4 3" xfId="6517" xr:uid="{00000000-0005-0000-0000-000076110000}"/>
    <cellStyle name="千位分隔 2 6 2 5" xfId="4979" xr:uid="{00000000-0005-0000-0000-000077110000}"/>
    <cellStyle name="千位分隔 2 6 2 5 2" xfId="6433" xr:uid="{00000000-0005-0000-0000-000078110000}"/>
    <cellStyle name="千位分隔 2 6 2 5 3" xfId="6545" xr:uid="{00000000-0005-0000-0000-000079110000}"/>
    <cellStyle name="千位分隔 2 6 2 6" xfId="5174" xr:uid="{00000000-0005-0000-0000-00007A110000}"/>
    <cellStyle name="千位分隔 2 6 2 7" xfId="5102" xr:uid="{00000000-0005-0000-0000-00007B110000}"/>
    <cellStyle name="千位分隔 2 6 3" xfId="3539" xr:uid="{00000000-0005-0000-0000-00007C110000}"/>
    <cellStyle name="千位分隔 2 6 3 2" xfId="4286" xr:uid="{00000000-0005-0000-0000-00007D110000}"/>
    <cellStyle name="千位分隔 2 6 3 2 2" xfId="6028" xr:uid="{00000000-0005-0000-0000-00007E110000}"/>
    <cellStyle name="千位分隔 2 6 3 2 3" xfId="6478" xr:uid="{00000000-0005-0000-0000-00007F110000}"/>
    <cellStyle name="千位分隔 2 6 3 3" xfId="5281" xr:uid="{00000000-0005-0000-0000-000080110000}"/>
    <cellStyle name="千位分隔 2 6 3 4" xfId="5123" xr:uid="{00000000-0005-0000-0000-000081110000}"/>
    <cellStyle name="千位分隔 2 6 4" xfId="3959" xr:uid="{00000000-0005-0000-0000-000082110000}"/>
    <cellStyle name="千位分隔 2 6 4 2" xfId="5701" xr:uid="{00000000-0005-0000-0000-000083110000}"/>
    <cellStyle name="千位分隔 2 6 4 3" xfId="6450" xr:uid="{00000000-0005-0000-0000-000084110000}"/>
    <cellStyle name="千位分隔 2 6 5" xfId="4568" xr:uid="{00000000-0005-0000-0000-000085110000}"/>
    <cellStyle name="千位分隔 2 6 5 2" xfId="6305" xr:uid="{00000000-0005-0000-0000-000086110000}"/>
    <cellStyle name="千位分隔 2 6 5 3" xfId="6516" xr:uid="{00000000-0005-0000-0000-000087110000}"/>
    <cellStyle name="千位分隔 2 6 6" xfId="4978" xr:uid="{00000000-0005-0000-0000-000088110000}"/>
    <cellStyle name="千位分隔 2 6 6 2" xfId="6432" xr:uid="{00000000-0005-0000-0000-000089110000}"/>
    <cellStyle name="千位分隔 2 6 6 3" xfId="6544" xr:uid="{00000000-0005-0000-0000-00008A110000}"/>
    <cellStyle name="千位分隔 2 6 7" xfId="5160" xr:uid="{00000000-0005-0000-0000-00008B110000}"/>
    <cellStyle name="千位分隔 2 6 8" xfId="5147" xr:uid="{00000000-0005-0000-0000-00008C110000}"/>
    <cellStyle name="千位分隔 2 7" xfId="3065" xr:uid="{00000000-0005-0000-0000-00008D110000}"/>
    <cellStyle name="千位分隔 2 7 2" xfId="3384" xr:uid="{00000000-0005-0000-0000-00008E110000}"/>
    <cellStyle name="千位分隔 2 7 2 2" xfId="3694" xr:uid="{00000000-0005-0000-0000-00008F110000}"/>
    <cellStyle name="千位分隔 2 7 2 2 2" xfId="4301" xr:uid="{00000000-0005-0000-0000-000090110000}"/>
    <cellStyle name="千位分隔 2 7 2 2 2 2" xfId="6043" xr:uid="{00000000-0005-0000-0000-000091110000}"/>
    <cellStyle name="千位分隔 2 7 2 2 2 3" xfId="6493" xr:uid="{00000000-0005-0000-0000-000092110000}"/>
    <cellStyle name="千位分隔 2 7 2 2 3" xfId="5436" xr:uid="{00000000-0005-0000-0000-000093110000}"/>
    <cellStyle name="千位分隔 2 7 2 2 4" xfId="5106" xr:uid="{00000000-0005-0000-0000-000094110000}"/>
    <cellStyle name="千位分隔 2 7 2 3" xfId="4226" xr:uid="{00000000-0005-0000-0000-000095110000}"/>
    <cellStyle name="千位分隔 2 7 2 3 2" xfId="5968" xr:uid="{00000000-0005-0000-0000-000096110000}"/>
    <cellStyle name="千位分隔 2 7 2 3 3" xfId="6465" xr:uid="{00000000-0005-0000-0000-000097110000}"/>
    <cellStyle name="千位分隔 2 7 2 4" xfId="4333" xr:uid="{00000000-0005-0000-0000-000098110000}"/>
    <cellStyle name="千位分隔 2 7 2 4 2" xfId="6070" xr:uid="{00000000-0005-0000-0000-000099110000}"/>
    <cellStyle name="千位分隔 2 7 2 4 3" xfId="6499" xr:uid="{00000000-0005-0000-0000-00009A110000}"/>
    <cellStyle name="千位分隔 2 7 2 5" xfId="4735" xr:uid="{00000000-0005-0000-0000-00009B110000}"/>
    <cellStyle name="千位分隔 2 7 2 5 2" xfId="6414" xr:uid="{00000000-0005-0000-0000-00009C110000}"/>
    <cellStyle name="千位分隔 2 7 2 5 3" xfId="6527" xr:uid="{00000000-0005-0000-0000-00009D110000}"/>
    <cellStyle name="千位分隔 2 7 2 6" xfId="5175" xr:uid="{00000000-0005-0000-0000-00009E110000}"/>
    <cellStyle name="千位分隔 2 7 2 7" xfId="5132" xr:uid="{00000000-0005-0000-0000-00009F110000}"/>
    <cellStyle name="千位分隔 2 7 3" xfId="3540" xr:uid="{00000000-0005-0000-0000-0000A0110000}"/>
    <cellStyle name="千位分隔 2 7 3 2" xfId="4287" xr:uid="{00000000-0005-0000-0000-0000A1110000}"/>
    <cellStyle name="千位分隔 2 7 3 2 2" xfId="6029" xr:uid="{00000000-0005-0000-0000-0000A2110000}"/>
    <cellStyle name="千位分隔 2 7 3 2 3" xfId="6479" xr:uid="{00000000-0005-0000-0000-0000A3110000}"/>
    <cellStyle name="千位分隔 2 7 3 3" xfId="5282" xr:uid="{00000000-0005-0000-0000-0000A4110000}"/>
    <cellStyle name="千位分隔 2 7 3 4" xfId="5127" xr:uid="{00000000-0005-0000-0000-0000A5110000}"/>
    <cellStyle name="千位分隔 2 7 4" xfId="3960" xr:uid="{00000000-0005-0000-0000-0000A6110000}"/>
    <cellStyle name="千位分隔 2 7 4 2" xfId="5702" xr:uid="{00000000-0005-0000-0000-0000A7110000}"/>
    <cellStyle name="千位分隔 2 7 4 3" xfId="6451" xr:uid="{00000000-0005-0000-0000-0000A8110000}"/>
    <cellStyle name="千位分隔 2 7 5" xfId="4570" xr:uid="{00000000-0005-0000-0000-0000A9110000}"/>
    <cellStyle name="千位分隔 2 7 5 2" xfId="6307" xr:uid="{00000000-0005-0000-0000-0000AA110000}"/>
    <cellStyle name="千位分隔 2 7 5 3" xfId="6518" xr:uid="{00000000-0005-0000-0000-0000AB110000}"/>
    <cellStyle name="千位分隔 2 7 6" xfId="4980" xr:uid="{00000000-0005-0000-0000-0000AC110000}"/>
    <cellStyle name="千位分隔 2 7 6 2" xfId="6434" xr:uid="{00000000-0005-0000-0000-0000AD110000}"/>
    <cellStyle name="千位分隔 2 7 6 3" xfId="6546" xr:uid="{00000000-0005-0000-0000-0000AE110000}"/>
    <cellStyle name="千位分隔 2 7 7" xfId="5161" xr:uid="{00000000-0005-0000-0000-0000AF110000}"/>
    <cellStyle name="千位分隔 2 7 8" xfId="5146" xr:uid="{00000000-0005-0000-0000-0000B0110000}"/>
    <cellStyle name="千位分隔 2 8" xfId="3066" xr:uid="{00000000-0005-0000-0000-0000B1110000}"/>
    <cellStyle name="千位分隔 2 8 2" xfId="3385" xr:uid="{00000000-0005-0000-0000-0000B2110000}"/>
    <cellStyle name="千位分隔 2 8 2 2" xfId="3695" xr:uid="{00000000-0005-0000-0000-0000B3110000}"/>
    <cellStyle name="千位分隔 2 8 2 2 2" xfId="4302" xr:uid="{00000000-0005-0000-0000-0000B4110000}"/>
    <cellStyle name="千位分隔 2 8 2 2 2 2" xfId="6044" xr:uid="{00000000-0005-0000-0000-0000B5110000}"/>
    <cellStyle name="千位分隔 2 8 2 2 2 3" xfId="6494" xr:uid="{00000000-0005-0000-0000-0000B6110000}"/>
    <cellStyle name="千位分隔 2 8 2 2 3" xfId="5437" xr:uid="{00000000-0005-0000-0000-0000B7110000}"/>
    <cellStyle name="千位分隔 2 8 2 2 4" xfId="5114" xr:uid="{00000000-0005-0000-0000-0000B8110000}"/>
    <cellStyle name="千位分隔 2 8 2 3" xfId="4227" xr:uid="{00000000-0005-0000-0000-0000B9110000}"/>
    <cellStyle name="千位分隔 2 8 2 3 2" xfId="5969" xr:uid="{00000000-0005-0000-0000-0000BA110000}"/>
    <cellStyle name="千位分隔 2 8 2 3 3" xfId="6466" xr:uid="{00000000-0005-0000-0000-0000BB110000}"/>
    <cellStyle name="千位分隔 2 8 2 4" xfId="4572" xr:uid="{00000000-0005-0000-0000-0000BC110000}"/>
    <cellStyle name="千位分隔 2 8 2 4 2" xfId="6309" xr:uid="{00000000-0005-0000-0000-0000BD110000}"/>
    <cellStyle name="千位分隔 2 8 2 4 3" xfId="6520" xr:uid="{00000000-0005-0000-0000-0000BE110000}"/>
    <cellStyle name="千位分隔 2 8 2 5" xfId="4982" xr:uid="{00000000-0005-0000-0000-0000BF110000}"/>
    <cellStyle name="千位分隔 2 8 2 5 2" xfId="6436" xr:uid="{00000000-0005-0000-0000-0000C0110000}"/>
    <cellStyle name="千位分隔 2 8 2 5 3" xfId="6548" xr:uid="{00000000-0005-0000-0000-0000C1110000}"/>
    <cellStyle name="千位分隔 2 8 2 6" xfId="5176" xr:uid="{00000000-0005-0000-0000-0000C2110000}"/>
    <cellStyle name="千位分隔 2 8 2 7" xfId="5118" xr:uid="{00000000-0005-0000-0000-0000C3110000}"/>
    <cellStyle name="千位分隔 2 8 3" xfId="3541" xr:uid="{00000000-0005-0000-0000-0000C4110000}"/>
    <cellStyle name="千位分隔 2 8 3 2" xfId="4288" xr:uid="{00000000-0005-0000-0000-0000C5110000}"/>
    <cellStyle name="千位分隔 2 8 3 2 2" xfId="6030" xr:uid="{00000000-0005-0000-0000-0000C6110000}"/>
    <cellStyle name="千位分隔 2 8 3 2 3" xfId="6480" xr:uid="{00000000-0005-0000-0000-0000C7110000}"/>
    <cellStyle name="千位分隔 2 8 3 3" xfId="5283" xr:uid="{00000000-0005-0000-0000-0000C8110000}"/>
    <cellStyle name="千位分隔 2 8 3 4" xfId="5126" xr:uid="{00000000-0005-0000-0000-0000C9110000}"/>
    <cellStyle name="千位分隔 2 8 4" xfId="3961" xr:uid="{00000000-0005-0000-0000-0000CA110000}"/>
    <cellStyle name="千位分隔 2 8 4 2" xfId="5703" xr:uid="{00000000-0005-0000-0000-0000CB110000}"/>
    <cellStyle name="千位分隔 2 8 4 3" xfId="6452" xr:uid="{00000000-0005-0000-0000-0000CC110000}"/>
    <cellStyle name="千位分隔 2 8 5" xfId="4571" xr:uid="{00000000-0005-0000-0000-0000CD110000}"/>
    <cellStyle name="千位分隔 2 8 5 2" xfId="6308" xr:uid="{00000000-0005-0000-0000-0000CE110000}"/>
    <cellStyle name="千位分隔 2 8 5 3" xfId="6519" xr:uid="{00000000-0005-0000-0000-0000CF110000}"/>
    <cellStyle name="千位分隔 2 8 6" xfId="4981" xr:uid="{00000000-0005-0000-0000-0000D0110000}"/>
    <cellStyle name="千位分隔 2 8 6 2" xfId="6435" xr:uid="{00000000-0005-0000-0000-0000D1110000}"/>
    <cellStyle name="千位分隔 2 8 6 3" xfId="6547" xr:uid="{00000000-0005-0000-0000-0000D2110000}"/>
    <cellStyle name="千位分隔 2 8 7" xfId="5162" xr:uid="{00000000-0005-0000-0000-0000D3110000}"/>
    <cellStyle name="千位分隔 2 8 8" xfId="5145" xr:uid="{00000000-0005-0000-0000-0000D4110000}"/>
    <cellStyle name="千位分隔 3" xfId="432" xr:uid="{00000000-0005-0000-0000-0000D5110000}"/>
    <cellStyle name="千位分隔 3 2" xfId="3067" xr:uid="{00000000-0005-0000-0000-0000D6110000}"/>
    <cellStyle name="千位分隔 3 2 2" xfId="2657" xr:uid="{00000000-0005-0000-0000-0000D7110000}"/>
    <cellStyle name="千位分隔 3 2 2 2" xfId="3327" xr:uid="{00000000-0005-0000-0000-0000D8110000}"/>
    <cellStyle name="千位分隔 3 2 2 2 2" xfId="3637" xr:uid="{00000000-0005-0000-0000-0000D9110000}"/>
    <cellStyle name="千位分隔 3 2 2 2 2 2" xfId="4295" xr:uid="{00000000-0005-0000-0000-0000DA110000}"/>
    <cellStyle name="千位分隔 3 2 2 2 2 2 2" xfId="6037" xr:uid="{00000000-0005-0000-0000-0000DB110000}"/>
    <cellStyle name="千位分隔 3 2 2 2 2 2 3" xfId="6487" xr:uid="{00000000-0005-0000-0000-0000DC110000}"/>
    <cellStyle name="千位分隔 3 2 2 2 2 3" xfId="5379" xr:uid="{00000000-0005-0000-0000-0000DD110000}"/>
    <cellStyle name="千位分隔 3 2 2 2 2 4" xfId="5097" xr:uid="{00000000-0005-0000-0000-0000DE110000}"/>
    <cellStyle name="千位分隔 3 2 2 2 3" xfId="4169" xr:uid="{00000000-0005-0000-0000-0000DF110000}"/>
    <cellStyle name="千位分隔 3 2 2 2 3 2" xfId="5911" xr:uid="{00000000-0005-0000-0000-0000E0110000}"/>
    <cellStyle name="千位分隔 3 2 2 2 3 3" xfId="6459" xr:uid="{00000000-0005-0000-0000-0000E1110000}"/>
    <cellStyle name="千位分隔 3 2 2 2 4" xfId="4418" xr:uid="{00000000-0005-0000-0000-0000E2110000}"/>
    <cellStyle name="千位分隔 3 2 2 2 4 2" xfId="6155" xr:uid="{00000000-0005-0000-0000-0000E3110000}"/>
    <cellStyle name="千位分隔 3 2 2 2 4 3" xfId="6504" xr:uid="{00000000-0005-0000-0000-0000E4110000}"/>
    <cellStyle name="千位分隔 3 2 2 2 5" xfId="4827" xr:uid="{00000000-0005-0000-0000-0000E5110000}"/>
    <cellStyle name="千位分隔 3 2 2 2 5 2" xfId="6419" xr:uid="{00000000-0005-0000-0000-0000E6110000}"/>
    <cellStyle name="千位分隔 3 2 2 2 5 3" xfId="6532" xr:uid="{00000000-0005-0000-0000-0000E7110000}"/>
    <cellStyle name="千位分隔 3 2 2 2 6" xfId="5169" xr:uid="{00000000-0005-0000-0000-0000E8110000}"/>
    <cellStyle name="千位分隔 3 2 2 2 7" xfId="5138" xr:uid="{00000000-0005-0000-0000-0000E9110000}"/>
    <cellStyle name="千位分隔 3 2 2 3" xfId="3483" xr:uid="{00000000-0005-0000-0000-0000EA110000}"/>
    <cellStyle name="千位分隔 3 2 2 3 2" xfId="4281" xr:uid="{00000000-0005-0000-0000-0000EB110000}"/>
    <cellStyle name="千位分隔 3 2 2 3 2 2" xfId="6023" xr:uid="{00000000-0005-0000-0000-0000EC110000}"/>
    <cellStyle name="千位分隔 3 2 2 3 2 3" xfId="6473" xr:uid="{00000000-0005-0000-0000-0000ED110000}"/>
    <cellStyle name="千位分隔 3 2 2 3 3" xfId="5225" xr:uid="{00000000-0005-0000-0000-0000EE110000}"/>
    <cellStyle name="千位分隔 3 2 2 3 4" xfId="5116" xr:uid="{00000000-0005-0000-0000-0000EF110000}"/>
    <cellStyle name="千位分隔 3 2 2 4" xfId="3903" xr:uid="{00000000-0005-0000-0000-0000F0110000}"/>
    <cellStyle name="千位分隔 3 2 2 4 2" xfId="5645" xr:uid="{00000000-0005-0000-0000-0000F1110000}"/>
    <cellStyle name="千位分隔 3 2 2 4 3" xfId="6445" xr:uid="{00000000-0005-0000-0000-0000F2110000}"/>
    <cellStyle name="千位分隔 3 2 2 5" xfId="4417" xr:uid="{00000000-0005-0000-0000-0000F3110000}"/>
    <cellStyle name="千位分隔 3 2 2 5 2" xfId="6154" xr:uid="{00000000-0005-0000-0000-0000F4110000}"/>
    <cellStyle name="千位分隔 3 2 2 5 3" xfId="6503" xr:uid="{00000000-0005-0000-0000-0000F5110000}"/>
    <cellStyle name="千位分隔 3 2 2 6" xfId="4826" xr:uid="{00000000-0005-0000-0000-0000F6110000}"/>
    <cellStyle name="千位分隔 3 2 2 6 2" xfId="6418" xr:uid="{00000000-0005-0000-0000-0000F7110000}"/>
    <cellStyle name="千位分隔 3 2 2 6 3" xfId="6531" xr:uid="{00000000-0005-0000-0000-0000F8110000}"/>
    <cellStyle name="千位分隔 3 2 2 7" xfId="5154" xr:uid="{00000000-0005-0000-0000-0000F9110000}"/>
    <cellStyle name="千位分隔 3 2 2 8" xfId="5133" xr:uid="{00000000-0005-0000-0000-0000FA110000}"/>
    <cellStyle name="千位分隔 3 3" xfId="2648" xr:uid="{00000000-0005-0000-0000-0000FB110000}"/>
    <cellStyle name="千位分隔 3 3 2" xfId="13" xr:uid="{00000000-0005-0000-0000-0000FC110000}"/>
    <cellStyle name="千位分隔 3 3 2 2" xfId="3282" xr:uid="{00000000-0005-0000-0000-0000FD110000}"/>
    <cellStyle name="千位分隔 3 3 2 2 2" xfId="3592" xr:uid="{00000000-0005-0000-0000-0000FE110000}"/>
    <cellStyle name="千位分隔 3 3 2 2 2 2" xfId="4292" xr:uid="{00000000-0005-0000-0000-0000FF110000}"/>
    <cellStyle name="千位分隔 3 3 2 2 2 2 2" xfId="6034" xr:uid="{00000000-0005-0000-0000-000000120000}"/>
    <cellStyle name="千位分隔 3 3 2 2 2 2 3" xfId="6484" xr:uid="{00000000-0005-0000-0000-000001120000}"/>
    <cellStyle name="千位分隔 3 3 2 2 2 3" xfId="5334" xr:uid="{00000000-0005-0000-0000-000002120000}"/>
    <cellStyle name="千位分隔 3 3 2 2 2 4" xfId="5121" xr:uid="{00000000-0005-0000-0000-000003120000}"/>
    <cellStyle name="千位分隔 3 3 2 2 3" xfId="4124" xr:uid="{00000000-0005-0000-0000-000004120000}"/>
    <cellStyle name="千位分隔 3 3 2 2 3 2" xfId="5866" xr:uid="{00000000-0005-0000-0000-000005120000}"/>
    <cellStyle name="千位分隔 3 3 2 2 3 3" xfId="6456" xr:uid="{00000000-0005-0000-0000-000006120000}"/>
    <cellStyle name="千位分隔 3 3 2 2 4" xfId="4573" xr:uid="{00000000-0005-0000-0000-000007120000}"/>
    <cellStyle name="千位分隔 3 3 2 2 4 2" xfId="6310" xr:uid="{00000000-0005-0000-0000-000008120000}"/>
    <cellStyle name="千位分隔 3 3 2 2 4 3" xfId="6521" xr:uid="{00000000-0005-0000-0000-000009120000}"/>
    <cellStyle name="千位分隔 3 3 2 2 5" xfId="4983" xr:uid="{00000000-0005-0000-0000-00000A120000}"/>
    <cellStyle name="千位分隔 3 3 2 2 5 2" xfId="6437" xr:uid="{00000000-0005-0000-0000-00000B120000}"/>
    <cellStyle name="千位分隔 3 3 2 2 5 3" xfId="6549" xr:uid="{00000000-0005-0000-0000-00000C120000}"/>
    <cellStyle name="千位分隔 3 3 2 2 6" xfId="5166" xr:uid="{00000000-0005-0000-0000-00000D120000}"/>
    <cellStyle name="千位分隔 3 3 2 2 7" xfId="5141" xr:uid="{00000000-0005-0000-0000-00000E120000}"/>
    <cellStyle name="千位分隔 3 3 2 3" xfId="3437" xr:uid="{00000000-0005-0000-0000-00000F120000}"/>
    <cellStyle name="千位分隔 3 3 2 3 2" xfId="4278" xr:uid="{00000000-0005-0000-0000-000010120000}"/>
    <cellStyle name="千位分隔 3 3 2 3 2 2" xfId="6020" xr:uid="{00000000-0005-0000-0000-000011120000}"/>
    <cellStyle name="千位分隔 3 3 2 3 2 3" xfId="6470" xr:uid="{00000000-0005-0000-0000-000012120000}"/>
    <cellStyle name="千位分隔 3 3 2 3 3" xfId="5180" xr:uid="{00000000-0005-0000-0000-000013120000}"/>
    <cellStyle name="千位分隔 3 3 2 3 4" xfId="5103" xr:uid="{00000000-0005-0000-0000-000014120000}"/>
    <cellStyle name="千位分隔 3 3 2 4" xfId="3858" xr:uid="{00000000-0005-0000-0000-000015120000}"/>
    <cellStyle name="千位分隔 3 3 2 4 2" xfId="5600" xr:uid="{00000000-0005-0000-0000-000016120000}"/>
    <cellStyle name="千位分隔 3 3 2 4 3" xfId="6442" xr:uid="{00000000-0005-0000-0000-000017120000}"/>
    <cellStyle name="千位分隔 3 3 2 5" xfId="4308" xr:uid="{00000000-0005-0000-0000-000018120000}"/>
    <cellStyle name="千位分隔 3 3 2 5 2" xfId="6048" xr:uid="{00000000-0005-0000-0000-000019120000}"/>
    <cellStyle name="千位分隔 3 3 2 5 3" xfId="6498" xr:uid="{00000000-0005-0000-0000-00001A120000}"/>
    <cellStyle name="千位分隔 3 3 2 6" xfId="4677" xr:uid="{00000000-0005-0000-0000-00001B120000}"/>
    <cellStyle name="千位分隔 3 3 2 6 2" xfId="6412" xr:uid="{00000000-0005-0000-0000-00001C120000}"/>
    <cellStyle name="千位分隔 3 3 2 6 3" xfId="6526" xr:uid="{00000000-0005-0000-0000-00001D120000}"/>
    <cellStyle name="千位分隔 3 3 2 7" xfId="5098" xr:uid="{00000000-0005-0000-0000-00001E120000}"/>
    <cellStyle name="千位分隔 3 3 2 8" xfId="6422" xr:uid="{00000000-0005-0000-0000-00001F120000}"/>
    <cellStyle name="千位分隔 3 4" xfId="3068" xr:uid="{00000000-0005-0000-0000-000020120000}"/>
    <cellStyle name="千位分隔 3 4 2" xfId="3386" xr:uid="{00000000-0005-0000-0000-000021120000}"/>
    <cellStyle name="千位分隔 3 4 2 2" xfId="3696" xr:uid="{00000000-0005-0000-0000-000022120000}"/>
    <cellStyle name="千位分隔 3 4 2 2 2" xfId="4303" xr:uid="{00000000-0005-0000-0000-000023120000}"/>
    <cellStyle name="千位分隔 3 4 2 2 2 2" xfId="6045" xr:uid="{00000000-0005-0000-0000-000024120000}"/>
    <cellStyle name="千位分隔 3 4 2 2 2 3" xfId="6495" xr:uid="{00000000-0005-0000-0000-000025120000}"/>
    <cellStyle name="千位分隔 3 4 2 2 3" xfId="5438" xr:uid="{00000000-0005-0000-0000-000026120000}"/>
    <cellStyle name="千位分隔 3 4 2 2 4" xfId="5113" xr:uid="{00000000-0005-0000-0000-000027120000}"/>
    <cellStyle name="千位分隔 3 4 2 3" xfId="4228" xr:uid="{00000000-0005-0000-0000-000028120000}"/>
    <cellStyle name="千位分隔 3 4 2 3 2" xfId="5970" xr:uid="{00000000-0005-0000-0000-000029120000}"/>
    <cellStyle name="千位分隔 3 4 2 3 3" xfId="6467" xr:uid="{00000000-0005-0000-0000-00002A120000}"/>
    <cellStyle name="千位分隔 3 4 2 4" xfId="4576" xr:uid="{00000000-0005-0000-0000-00002B120000}"/>
    <cellStyle name="千位分隔 3 4 2 4 2" xfId="6313" xr:uid="{00000000-0005-0000-0000-00002C120000}"/>
    <cellStyle name="千位分隔 3 4 2 4 3" xfId="6523" xr:uid="{00000000-0005-0000-0000-00002D120000}"/>
    <cellStyle name="千位分隔 3 4 2 5" xfId="4986" xr:uid="{00000000-0005-0000-0000-00002E120000}"/>
    <cellStyle name="千位分隔 3 4 2 5 2" xfId="6439" xr:uid="{00000000-0005-0000-0000-00002F120000}"/>
    <cellStyle name="千位分隔 3 4 2 5 3" xfId="6551" xr:uid="{00000000-0005-0000-0000-000030120000}"/>
    <cellStyle name="千位分隔 3 4 2 6" xfId="5177" xr:uid="{00000000-0005-0000-0000-000031120000}"/>
    <cellStyle name="千位分隔 3 4 2 7" xfId="5101" xr:uid="{00000000-0005-0000-0000-000032120000}"/>
    <cellStyle name="千位分隔 3 4 3" xfId="3542" xr:uid="{00000000-0005-0000-0000-000033120000}"/>
    <cellStyle name="千位分隔 3 4 3 2" xfId="4289" xr:uid="{00000000-0005-0000-0000-000034120000}"/>
    <cellStyle name="千位分隔 3 4 3 2 2" xfId="6031" xr:uid="{00000000-0005-0000-0000-000035120000}"/>
    <cellStyle name="千位分隔 3 4 3 2 3" xfId="6481" xr:uid="{00000000-0005-0000-0000-000036120000}"/>
    <cellStyle name="千位分隔 3 4 3 3" xfId="5284" xr:uid="{00000000-0005-0000-0000-000037120000}"/>
    <cellStyle name="千位分隔 3 4 3 4" xfId="5125" xr:uid="{00000000-0005-0000-0000-000038120000}"/>
    <cellStyle name="千位分隔 3 4 4" xfId="3962" xr:uid="{00000000-0005-0000-0000-000039120000}"/>
    <cellStyle name="千位分隔 3 4 4 2" xfId="5704" xr:uid="{00000000-0005-0000-0000-00003A120000}"/>
    <cellStyle name="千位分隔 3 4 4 3" xfId="6453" xr:uid="{00000000-0005-0000-0000-00003B120000}"/>
    <cellStyle name="千位分隔 3 4 5" xfId="4574" xr:uid="{00000000-0005-0000-0000-00003C120000}"/>
    <cellStyle name="千位分隔 3 4 5 2" xfId="6311" xr:uid="{00000000-0005-0000-0000-00003D120000}"/>
    <cellStyle name="千位分隔 3 4 5 3" xfId="6522" xr:uid="{00000000-0005-0000-0000-00003E120000}"/>
    <cellStyle name="千位分隔 3 4 6" xfId="4984" xr:uid="{00000000-0005-0000-0000-00003F120000}"/>
    <cellStyle name="千位分隔 3 4 6 2" xfId="6438" xr:uid="{00000000-0005-0000-0000-000040120000}"/>
    <cellStyle name="千位分隔 3 4 6 3" xfId="6550" xr:uid="{00000000-0005-0000-0000-000041120000}"/>
    <cellStyle name="千位分隔 3 4 7" xfId="5163" xr:uid="{00000000-0005-0000-0000-000042120000}"/>
    <cellStyle name="千位分隔 3 4 8" xfId="5100" xr:uid="{00000000-0005-0000-0000-000043120000}"/>
    <cellStyle name="千位分隔 3 5" xfId="1476" xr:uid="{00000000-0005-0000-0000-000044120000}"/>
    <cellStyle name="千位分隔 3 5 2" xfId="3309" xr:uid="{00000000-0005-0000-0000-000045120000}"/>
    <cellStyle name="千位分隔 3 5 2 2" xfId="3619" xr:uid="{00000000-0005-0000-0000-000046120000}"/>
    <cellStyle name="千位分隔 3 5 2 2 2" xfId="4294" xr:uid="{00000000-0005-0000-0000-000047120000}"/>
    <cellStyle name="千位分隔 3 5 2 2 2 2" xfId="6036" xr:uid="{00000000-0005-0000-0000-000048120000}"/>
    <cellStyle name="千位分隔 3 5 2 2 2 3" xfId="6486" xr:uid="{00000000-0005-0000-0000-000049120000}"/>
    <cellStyle name="千位分隔 3 5 2 2 3" xfId="5361" xr:uid="{00000000-0005-0000-0000-00004A120000}"/>
    <cellStyle name="千位分隔 3 5 2 2 4" xfId="5119" xr:uid="{00000000-0005-0000-0000-00004B120000}"/>
    <cellStyle name="千位分隔 3 5 2 3" xfId="4151" xr:uid="{00000000-0005-0000-0000-00004C120000}"/>
    <cellStyle name="千位分隔 3 5 2 3 2" xfId="5893" xr:uid="{00000000-0005-0000-0000-00004D120000}"/>
    <cellStyle name="千位分隔 3 5 2 3 3" xfId="6458" xr:uid="{00000000-0005-0000-0000-00004E120000}"/>
    <cellStyle name="千位分隔 3 5 2 4" xfId="4436" xr:uid="{00000000-0005-0000-0000-00004F120000}"/>
    <cellStyle name="千位分隔 3 5 2 4 2" xfId="6173" xr:uid="{00000000-0005-0000-0000-000050120000}"/>
    <cellStyle name="千位分隔 3 5 2 4 3" xfId="6506" xr:uid="{00000000-0005-0000-0000-000051120000}"/>
    <cellStyle name="千位分隔 3 5 2 5" xfId="4845" xr:uid="{00000000-0005-0000-0000-000052120000}"/>
    <cellStyle name="千位分隔 3 5 2 5 2" xfId="6421" xr:uid="{00000000-0005-0000-0000-000053120000}"/>
    <cellStyle name="千位分隔 3 5 2 5 3" xfId="6534" xr:uid="{00000000-0005-0000-0000-000054120000}"/>
    <cellStyle name="千位分隔 3 5 2 6" xfId="5168" xr:uid="{00000000-0005-0000-0000-000055120000}"/>
    <cellStyle name="千位分隔 3 5 2 7" xfId="5139" xr:uid="{00000000-0005-0000-0000-000056120000}"/>
    <cellStyle name="千位分隔 3 5 3" xfId="3464" xr:uid="{00000000-0005-0000-0000-000057120000}"/>
    <cellStyle name="千位分隔 3 5 3 2" xfId="4280" xr:uid="{00000000-0005-0000-0000-000058120000}"/>
    <cellStyle name="千位分隔 3 5 3 2 2" xfId="6022" xr:uid="{00000000-0005-0000-0000-000059120000}"/>
    <cellStyle name="千位分隔 3 5 3 2 3" xfId="6472" xr:uid="{00000000-0005-0000-0000-00005A120000}"/>
    <cellStyle name="千位分隔 3 5 3 3" xfId="5207" xr:uid="{00000000-0005-0000-0000-00005B120000}"/>
    <cellStyle name="千位分隔 3 5 3 4" xfId="5134" xr:uid="{00000000-0005-0000-0000-00005C120000}"/>
    <cellStyle name="千位分隔 3 5 4" xfId="3885" xr:uid="{00000000-0005-0000-0000-00005D120000}"/>
    <cellStyle name="千位分隔 3 5 4 2" xfId="5627" xr:uid="{00000000-0005-0000-0000-00005E120000}"/>
    <cellStyle name="千位分隔 3 5 4 3" xfId="6444" xr:uid="{00000000-0005-0000-0000-00005F120000}"/>
    <cellStyle name="千位分隔 3 5 5" xfId="4351" xr:uid="{00000000-0005-0000-0000-000060120000}"/>
    <cellStyle name="千位分隔 3 5 5 2" xfId="6088" xr:uid="{00000000-0005-0000-0000-000061120000}"/>
    <cellStyle name="千位分隔 3 5 5 3" xfId="6501" xr:uid="{00000000-0005-0000-0000-000062120000}"/>
    <cellStyle name="千位分隔 3 5 6" xfId="4754" xr:uid="{00000000-0005-0000-0000-000063120000}"/>
    <cellStyle name="千位分隔 3 5 6 2" xfId="6416" xr:uid="{00000000-0005-0000-0000-000064120000}"/>
    <cellStyle name="千位分隔 3 5 6 3" xfId="6529" xr:uid="{00000000-0005-0000-0000-000065120000}"/>
    <cellStyle name="千位分隔 3 5 7" xfId="5152" xr:uid="{00000000-0005-0000-0000-000066120000}"/>
    <cellStyle name="千位分隔 3 5 8" xfId="5153" xr:uid="{00000000-0005-0000-0000-000067120000}"/>
    <cellStyle name="千位分隔 3 6" xfId="3069" xr:uid="{00000000-0005-0000-0000-000068120000}"/>
    <cellStyle name="千位分隔 3 6 2" xfId="3387" xr:uid="{00000000-0005-0000-0000-000069120000}"/>
    <cellStyle name="千位分隔 3 6 2 2" xfId="3697" xr:uid="{00000000-0005-0000-0000-00006A120000}"/>
    <cellStyle name="千位分隔 3 6 2 2 2" xfId="4304" xr:uid="{00000000-0005-0000-0000-00006B120000}"/>
    <cellStyle name="千位分隔 3 6 2 2 2 2" xfId="6046" xr:uid="{00000000-0005-0000-0000-00006C120000}"/>
    <cellStyle name="千位分隔 3 6 2 2 2 3" xfId="6496" xr:uid="{00000000-0005-0000-0000-00006D120000}"/>
    <cellStyle name="千位分隔 3 6 2 2 3" xfId="5439" xr:uid="{00000000-0005-0000-0000-00006E120000}"/>
    <cellStyle name="千位分隔 3 6 2 2 4" xfId="5105" xr:uid="{00000000-0005-0000-0000-00006F120000}"/>
    <cellStyle name="千位分隔 3 6 2 3" xfId="4229" xr:uid="{00000000-0005-0000-0000-000070120000}"/>
    <cellStyle name="千位分隔 3 6 2 3 2" xfId="5971" xr:uid="{00000000-0005-0000-0000-000071120000}"/>
    <cellStyle name="千位分隔 3 6 2 3 3" xfId="6468" xr:uid="{00000000-0005-0000-0000-000072120000}"/>
    <cellStyle name="千位分隔 3 6 2 4" xfId="4354" xr:uid="{00000000-0005-0000-0000-000073120000}"/>
    <cellStyle name="千位分隔 3 6 2 4 2" xfId="6091" xr:uid="{00000000-0005-0000-0000-000074120000}"/>
    <cellStyle name="千位分隔 3 6 2 4 3" xfId="6502" xr:uid="{00000000-0005-0000-0000-000075120000}"/>
    <cellStyle name="千位分隔 3 6 2 5" xfId="4757" xr:uid="{00000000-0005-0000-0000-000076120000}"/>
    <cellStyle name="千位分隔 3 6 2 5 2" xfId="6417" xr:uid="{00000000-0005-0000-0000-000077120000}"/>
    <cellStyle name="千位分隔 3 6 2 5 3" xfId="6530" xr:uid="{00000000-0005-0000-0000-000078120000}"/>
    <cellStyle name="千位分隔 3 6 2 6" xfId="5178" xr:uid="{00000000-0005-0000-0000-000079120000}"/>
    <cellStyle name="千位分隔 3 6 2 7" xfId="5137" xr:uid="{00000000-0005-0000-0000-00007A120000}"/>
    <cellStyle name="千位分隔 3 6 3" xfId="3543" xr:uid="{00000000-0005-0000-0000-00007B120000}"/>
    <cellStyle name="千位分隔 3 6 3 2" xfId="4290" xr:uid="{00000000-0005-0000-0000-00007C120000}"/>
    <cellStyle name="千位分隔 3 6 3 2 2" xfId="6032" xr:uid="{00000000-0005-0000-0000-00007D120000}"/>
    <cellStyle name="千位分隔 3 6 3 2 3" xfId="6482" xr:uid="{00000000-0005-0000-0000-00007E120000}"/>
    <cellStyle name="千位分隔 3 6 3 3" xfId="5285" xr:uid="{00000000-0005-0000-0000-00007F120000}"/>
    <cellStyle name="千位分隔 3 6 3 4" xfId="5122" xr:uid="{00000000-0005-0000-0000-000080120000}"/>
    <cellStyle name="千位分隔 3 6 4" xfId="3963" xr:uid="{00000000-0005-0000-0000-000081120000}"/>
    <cellStyle name="千位分隔 3 6 4 2" xfId="5705" xr:uid="{00000000-0005-0000-0000-000082120000}"/>
    <cellStyle name="千位分隔 3 6 4 3" xfId="6454" xr:uid="{00000000-0005-0000-0000-000083120000}"/>
    <cellStyle name="千位分隔 3 6 5" xfId="4577" xr:uid="{00000000-0005-0000-0000-000084120000}"/>
    <cellStyle name="千位分隔 3 6 5 2" xfId="6314" xr:uid="{00000000-0005-0000-0000-000085120000}"/>
    <cellStyle name="千位分隔 3 6 5 3" xfId="6524" xr:uid="{00000000-0005-0000-0000-000086120000}"/>
    <cellStyle name="千位分隔 3 6 6" xfId="4987" xr:uid="{00000000-0005-0000-0000-000087120000}"/>
    <cellStyle name="千位分隔 3 6 6 2" xfId="6440" xr:uid="{00000000-0005-0000-0000-000088120000}"/>
    <cellStyle name="千位分隔 3 6 6 3" xfId="6552" xr:uid="{00000000-0005-0000-0000-000089120000}"/>
    <cellStyle name="千位分隔 3 6 7" xfId="5164" xr:uid="{00000000-0005-0000-0000-00008A120000}"/>
    <cellStyle name="千位分隔 3 6 8" xfId="5144" xr:uid="{00000000-0005-0000-0000-00008B120000}"/>
    <cellStyle name="千位分隔 3 7" xfId="1013" xr:uid="{00000000-0005-0000-0000-00008C120000}"/>
    <cellStyle name="千位分隔 3 7 2" xfId="3305" xr:uid="{00000000-0005-0000-0000-00008D120000}"/>
    <cellStyle name="千位分隔 3 7 2 2" xfId="3615" xr:uid="{00000000-0005-0000-0000-00008E120000}"/>
    <cellStyle name="千位分隔 3 7 2 2 2" xfId="4293" xr:uid="{00000000-0005-0000-0000-00008F120000}"/>
    <cellStyle name="千位分隔 3 7 2 2 2 2" xfId="6035" xr:uid="{00000000-0005-0000-0000-000090120000}"/>
    <cellStyle name="千位分隔 3 7 2 2 2 3" xfId="6485" xr:uid="{00000000-0005-0000-0000-000091120000}"/>
    <cellStyle name="千位分隔 3 7 2 2 3" xfId="5357" xr:uid="{00000000-0005-0000-0000-000092120000}"/>
    <cellStyle name="千位分隔 3 7 2 2 4" xfId="5120" xr:uid="{00000000-0005-0000-0000-000093120000}"/>
    <cellStyle name="千位分隔 3 7 2 3" xfId="4147" xr:uid="{00000000-0005-0000-0000-000094120000}"/>
    <cellStyle name="千位分隔 3 7 2 3 2" xfId="5889" xr:uid="{00000000-0005-0000-0000-000095120000}"/>
    <cellStyle name="千位分隔 3 7 2 3 3" xfId="6457" xr:uid="{00000000-0005-0000-0000-000096120000}"/>
    <cellStyle name="千位分隔 3 7 2 4" xfId="4419" xr:uid="{00000000-0005-0000-0000-000097120000}"/>
    <cellStyle name="千位分隔 3 7 2 4 2" xfId="6156" xr:uid="{00000000-0005-0000-0000-000098120000}"/>
    <cellStyle name="千位分隔 3 7 2 4 3" xfId="6505" xr:uid="{00000000-0005-0000-0000-000099120000}"/>
    <cellStyle name="千位分隔 3 7 2 5" xfId="4828" xr:uid="{00000000-0005-0000-0000-00009A120000}"/>
    <cellStyle name="千位分隔 3 7 2 5 2" xfId="6420" xr:uid="{00000000-0005-0000-0000-00009B120000}"/>
    <cellStyle name="千位分隔 3 7 2 5 3" xfId="6533" xr:uid="{00000000-0005-0000-0000-00009C120000}"/>
    <cellStyle name="千位分隔 3 7 2 6" xfId="5167" xr:uid="{00000000-0005-0000-0000-00009D120000}"/>
    <cellStyle name="千位分隔 3 7 2 7" xfId="5140" xr:uid="{00000000-0005-0000-0000-00009E120000}"/>
    <cellStyle name="千位分隔 3 7 3" xfId="3460" xr:uid="{00000000-0005-0000-0000-00009F120000}"/>
    <cellStyle name="千位分隔 3 7 3 2" xfId="4279" xr:uid="{00000000-0005-0000-0000-0000A0120000}"/>
    <cellStyle name="千位分隔 3 7 3 2 2" xfId="6021" xr:uid="{00000000-0005-0000-0000-0000A1120000}"/>
    <cellStyle name="千位分隔 3 7 3 2 3" xfId="6471" xr:uid="{00000000-0005-0000-0000-0000A2120000}"/>
    <cellStyle name="千位分隔 3 7 3 3" xfId="5203" xr:uid="{00000000-0005-0000-0000-0000A3120000}"/>
    <cellStyle name="千位分隔 3 7 3 4" xfId="5135" xr:uid="{00000000-0005-0000-0000-0000A4120000}"/>
    <cellStyle name="千位分隔 3 7 4" xfId="3881" xr:uid="{00000000-0005-0000-0000-0000A5120000}"/>
    <cellStyle name="千位分隔 3 7 4 2" xfId="5623" xr:uid="{00000000-0005-0000-0000-0000A6120000}"/>
    <cellStyle name="千位分隔 3 7 4 3" xfId="6443" xr:uid="{00000000-0005-0000-0000-0000A7120000}"/>
    <cellStyle name="千位分隔 3 7 5" xfId="4338" xr:uid="{00000000-0005-0000-0000-0000A8120000}"/>
    <cellStyle name="千位分隔 3 7 5 2" xfId="6075" xr:uid="{00000000-0005-0000-0000-0000A9120000}"/>
    <cellStyle name="千位分隔 3 7 5 3" xfId="6500" xr:uid="{00000000-0005-0000-0000-0000AA120000}"/>
    <cellStyle name="千位分隔 3 7 6" xfId="4740" xr:uid="{00000000-0005-0000-0000-0000AB120000}"/>
    <cellStyle name="千位分隔 3 7 6 2" xfId="6415" xr:uid="{00000000-0005-0000-0000-0000AC120000}"/>
    <cellStyle name="千位分隔 3 7 6 3" xfId="6528" xr:uid="{00000000-0005-0000-0000-0000AD120000}"/>
    <cellStyle name="千位分隔 3 7 7" xfId="5142" xr:uid="{00000000-0005-0000-0000-0000AE120000}"/>
    <cellStyle name="千位分隔 3 7 8" xfId="5155" xr:uid="{00000000-0005-0000-0000-0000AF120000}"/>
    <cellStyle name="千位分隔 3 8" xfId="3070" xr:uid="{00000000-0005-0000-0000-0000B0120000}"/>
    <cellStyle name="千位分隔 3 8 2" xfId="3388" xr:uid="{00000000-0005-0000-0000-0000B1120000}"/>
    <cellStyle name="千位分隔 3 8 2 2" xfId="3698" xr:uid="{00000000-0005-0000-0000-0000B2120000}"/>
    <cellStyle name="千位分隔 3 8 2 2 2" xfId="4305" xr:uid="{00000000-0005-0000-0000-0000B3120000}"/>
    <cellStyle name="千位分隔 3 8 2 2 2 2" xfId="6047" xr:uid="{00000000-0005-0000-0000-0000B4120000}"/>
    <cellStyle name="千位分隔 3 8 2 2 2 3" xfId="6497" xr:uid="{00000000-0005-0000-0000-0000B5120000}"/>
    <cellStyle name="千位分隔 3 8 2 2 3" xfId="5440" xr:uid="{00000000-0005-0000-0000-0000B6120000}"/>
    <cellStyle name="千位分隔 3 8 2 2 4" xfId="5104" xr:uid="{00000000-0005-0000-0000-0000B7120000}"/>
    <cellStyle name="千位分隔 3 8 2 3" xfId="4230" xr:uid="{00000000-0005-0000-0000-0000B8120000}"/>
    <cellStyle name="千位分隔 3 8 2 3 2" xfId="5972" xr:uid="{00000000-0005-0000-0000-0000B9120000}"/>
    <cellStyle name="千位分隔 3 8 2 3 3" xfId="6469" xr:uid="{00000000-0005-0000-0000-0000BA120000}"/>
    <cellStyle name="千位分隔 3 8 2 4" xfId="4438" xr:uid="{00000000-0005-0000-0000-0000BB120000}"/>
    <cellStyle name="千位分隔 3 8 2 4 2" xfId="6175" xr:uid="{00000000-0005-0000-0000-0000BC120000}"/>
    <cellStyle name="千位分隔 3 8 2 4 3" xfId="6507" xr:uid="{00000000-0005-0000-0000-0000BD120000}"/>
    <cellStyle name="千位分隔 3 8 2 5" xfId="4848" xr:uid="{00000000-0005-0000-0000-0000BE120000}"/>
    <cellStyle name="千位分隔 3 8 2 5 2" xfId="6423" xr:uid="{00000000-0005-0000-0000-0000BF120000}"/>
    <cellStyle name="千位分隔 3 8 2 5 3" xfId="6535" xr:uid="{00000000-0005-0000-0000-0000C0120000}"/>
    <cellStyle name="千位分隔 3 8 2 6" xfId="5179" xr:uid="{00000000-0005-0000-0000-0000C1120000}"/>
    <cellStyle name="千位分隔 3 8 2 7" xfId="5136" xr:uid="{00000000-0005-0000-0000-0000C2120000}"/>
    <cellStyle name="千位分隔 3 8 3" xfId="3544" xr:uid="{00000000-0005-0000-0000-0000C3120000}"/>
    <cellStyle name="千位分隔 3 8 3 2" xfId="4291" xr:uid="{00000000-0005-0000-0000-0000C4120000}"/>
    <cellStyle name="千位分隔 3 8 3 2 2" xfId="6033" xr:uid="{00000000-0005-0000-0000-0000C5120000}"/>
    <cellStyle name="千位分隔 3 8 3 2 3" xfId="6483" xr:uid="{00000000-0005-0000-0000-0000C6120000}"/>
    <cellStyle name="千位分隔 3 8 3 3" xfId="5286" xr:uid="{00000000-0005-0000-0000-0000C7120000}"/>
    <cellStyle name="千位分隔 3 8 3 4" xfId="5124" xr:uid="{00000000-0005-0000-0000-0000C8120000}"/>
    <cellStyle name="千位分隔 3 8 4" xfId="3964" xr:uid="{00000000-0005-0000-0000-0000C9120000}"/>
    <cellStyle name="千位分隔 3 8 4 2" xfId="5706" xr:uid="{00000000-0005-0000-0000-0000CA120000}"/>
    <cellStyle name="千位分隔 3 8 4 3" xfId="6455" xr:uid="{00000000-0005-0000-0000-0000CB120000}"/>
    <cellStyle name="千位分隔 3 8 5" xfId="4578" xr:uid="{00000000-0005-0000-0000-0000CC120000}"/>
    <cellStyle name="千位分隔 3 8 5 2" xfId="6315" xr:uid="{00000000-0005-0000-0000-0000CD120000}"/>
    <cellStyle name="千位分隔 3 8 5 3" xfId="6525" xr:uid="{00000000-0005-0000-0000-0000CE120000}"/>
    <cellStyle name="千位分隔 3 8 6" xfId="4988" xr:uid="{00000000-0005-0000-0000-0000CF120000}"/>
    <cellStyle name="千位分隔 3 8 6 2" xfId="6441" xr:uid="{00000000-0005-0000-0000-0000D0120000}"/>
    <cellStyle name="千位分隔 3 8 6 3" xfId="6553" xr:uid="{00000000-0005-0000-0000-0000D1120000}"/>
    <cellStyle name="千位分隔 3 8 7" xfId="5165" xr:uid="{00000000-0005-0000-0000-0000D2120000}"/>
    <cellStyle name="千位分隔 3 8 8" xfId="5143" xr:uid="{00000000-0005-0000-0000-0000D3120000}"/>
    <cellStyle name="千位分隔[0] 2" xfId="3071" xr:uid="{00000000-0005-0000-0000-0000D4120000}"/>
    <cellStyle name="强调文字颜色 1 2" xfId="3072" xr:uid="{00000000-0005-0000-0000-0000D5120000}"/>
    <cellStyle name="强调文字颜色 1 3" xfId="1753" xr:uid="{00000000-0005-0000-0000-0000D6120000}"/>
    <cellStyle name="强调文字颜色 1 4" xfId="3073" xr:uid="{00000000-0005-0000-0000-0000D7120000}"/>
    <cellStyle name="强调文字颜色 1 5" xfId="2847" xr:uid="{00000000-0005-0000-0000-0000D8120000}"/>
    <cellStyle name="强调文字颜色 1 6" xfId="3074" xr:uid="{00000000-0005-0000-0000-0000D9120000}"/>
    <cellStyle name="强调文字颜色 1 7" xfId="3075" xr:uid="{00000000-0005-0000-0000-0000DA120000}"/>
    <cellStyle name="强调文字颜色 1 8" xfId="3076" xr:uid="{00000000-0005-0000-0000-0000DB120000}"/>
    <cellStyle name="强调文字颜色 2 2" xfId="2366" xr:uid="{00000000-0005-0000-0000-0000DC120000}"/>
    <cellStyle name="强调文字颜色 2 3" xfId="3077" xr:uid="{00000000-0005-0000-0000-0000DD120000}"/>
    <cellStyle name="强调文字颜色 2 4" xfId="3078" xr:uid="{00000000-0005-0000-0000-0000DE120000}"/>
    <cellStyle name="强调文字颜色 2 5" xfId="1592" xr:uid="{00000000-0005-0000-0000-0000DF120000}"/>
    <cellStyle name="强调文字颜色 2 6" xfId="3079" xr:uid="{00000000-0005-0000-0000-0000E0120000}"/>
    <cellStyle name="强调文字颜色 2 7" xfId="3080" xr:uid="{00000000-0005-0000-0000-0000E1120000}"/>
    <cellStyle name="强调文字颜色 2 8" xfId="3081" xr:uid="{00000000-0005-0000-0000-0000E2120000}"/>
    <cellStyle name="强调文字颜色 3 2" xfId="3082" xr:uid="{00000000-0005-0000-0000-0000E3120000}"/>
    <cellStyle name="强调文字颜色 3 3" xfId="2140" xr:uid="{00000000-0005-0000-0000-0000E4120000}"/>
    <cellStyle name="强调文字颜色 3 4" xfId="2142" xr:uid="{00000000-0005-0000-0000-0000E5120000}"/>
    <cellStyle name="强调文字颜色 3 5" xfId="2144" xr:uid="{00000000-0005-0000-0000-0000E6120000}"/>
    <cellStyle name="强调文字颜色 3 6" xfId="3083" xr:uid="{00000000-0005-0000-0000-0000E7120000}"/>
    <cellStyle name="强调文字颜色 3 7" xfId="3084" xr:uid="{00000000-0005-0000-0000-0000E8120000}"/>
    <cellStyle name="强调文字颜色 3 8" xfId="3085" xr:uid="{00000000-0005-0000-0000-0000E9120000}"/>
    <cellStyle name="强调文字颜色 4 2" xfId="3086" xr:uid="{00000000-0005-0000-0000-0000EA120000}"/>
    <cellStyle name="强调文字颜色 4 3" xfId="3087" xr:uid="{00000000-0005-0000-0000-0000EB120000}"/>
    <cellStyle name="强调文字颜色 4 4" xfId="3088" xr:uid="{00000000-0005-0000-0000-0000EC120000}"/>
    <cellStyle name="强调文字颜色 4 5" xfId="3089" xr:uid="{00000000-0005-0000-0000-0000ED120000}"/>
    <cellStyle name="强调文字颜色 4 6" xfId="3090" xr:uid="{00000000-0005-0000-0000-0000EE120000}"/>
    <cellStyle name="强调文字颜色 4 7" xfId="3091" xr:uid="{00000000-0005-0000-0000-0000EF120000}"/>
    <cellStyle name="强调文字颜色 4 8" xfId="3092" xr:uid="{00000000-0005-0000-0000-0000F0120000}"/>
    <cellStyle name="强调文字颜色 5 2" xfId="3093" xr:uid="{00000000-0005-0000-0000-0000F1120000}"/>
    <cellStyle name="强调文字颜色 5 3" xfId="3094" xr:uid="{00000000-0005-0000-0000-0000F2120000}"/>
    <cellStyle name="强调文字颜色 5 4" xfId="3095" xr:uid="{00000000-0005-0000-0000-0000F3120000}"/>
    <cellStyle name="强调文字颜色 5 5" xfId="3096" xr:uid="{00000000-0005-0000-0000-0000F4120000}"/>
    <cellStyle name="强调文字颜色 5 6" xfId="3097" xr:uid="{00000000-0005-0000-0000-0000F5120000}"/>
    <cellStyle name="强调文字颜色 5 7" xfId="3098" xr:uid="{00000000-0005-0000-0000-0000F6120000}"/>
    <cellStyle name="强调文字颜色 5 8" xfId="3099" xr:uid="{00000000-0005-0000-0000-0000F7120000}"/>
    <cellStyle name="强调文字颜色 6 2" xfId="3100" xr:uid="{00000000-0005-0000-0000-0000F8120000}"/>
    <cellStyle name="强调文字颜色 6 3" xfId="3101" xr:uid="{00000000-0005-0000-0000-0000F9120000}"/>
    <cellStyle name="强调文字颜色 6 4" xfId="3102" xr:uid="{00000000-0005-0000-0000-0000FA120000}"/>
    <cellStyle name="强调文字颜色 6 5" xfId="3103" xr:uid="{00000000-0005-0000-0000-0000FB120000}"/>
    <cellStyle name="强调文字颜色 6 6" xfId="3104" xr:uid="{00000000-0005-0000-0000-0000FC120000}"/>
    <cellStyle name="强调文字颜色 6 7" xfId="3105" xr:uid="{00000000-0005-0000-0000-0000FD120000}"/>
    <cellStyle name="强调文字颜色 6 8" xfId="565" xr:uid="{00000000-0005-0000-0000-0000FE120000}"/>
    <cellStyle name="适中" xfId="4" builtinId="28"/>
    <cellStyle name="适中 10" xfId="3281" xr:uid="{00000000-0005-0000-0000-000000130000}"/>
    <cellStyle name="适中 10 2" xfId="4579" xr:uid="{00000000-0005-0000-0000-000001130000}"/>
    <cellStyle name="适中 2" xfId="3106" xr:uid="{00000000-0005-0000-0000-000002130000}"/>
    <cellStyle name="适中 3" xfId="3107" xr:uid="{00000000-0005-0000-0000-000003130000}"/>
    <cellStyle name="适中 4" xfId="3108" xr:uid="{00000000-0005-0000-0000-000004130000}"/>
    <cellStyle name="适中 5" xfId="3109" xr:uid="{00000000-0005-0000-0000-000005130000}"/>
    <cellStyle name="适中 6" xfId="1687" xr:uid="{00000000-0005-0000-0000-000006130000}"/>
    <cellStyle name="适中 7" xfId="3110" xr:uid="{00000000-0005-0000-0000-000007130000}"/>
    <cellStyle name="适中 8" xfId="3111" xr:uid="{00000000-0005-0000-0000-000008130000}"/>
    <cellStyle name="适中 9" xfId="70" xr:uid="{00000000-0005-0000-0000-000009130000}"/>
    <cellStyle name="输出 2" xfId="2627" xr:uid="{00000000-0005-0000-0000-00000A130000}"/>
    <cellStyle name="输出 2 10" xfId="4823" xr:uid="{00000000-0005-0000-0000-00000B130000}"/>
    <cellStyle name="输出 2 2" xfId="3112" xr:uid="{00000000-0005-0000-0000-00000C130000}"/>
    <cellStyle name="输出 2 2 2" xfId="3238" xr:uid="{00000000-0005-0000-0000-00000D130000}"/>
    <cellStyle name="输出 2 2 2 2" xfId="3817" xr:uid="{00000000-0005-0000-0000-00000E130000}"/>
    <cellStyle name="输出 2 2 2 2 2" xfId="5559" xr:uid="{00000000-0005-0000-0000-00000F130000}"/>
    <cellStyle name="输出 2 2 2 3" xfId="4083" xr:uid="{00000000-0005-0000-0000-000010130000}"/>
    <cellStyle name="输出 2 2 2 3 2" xfId="5825" xr:uid="{00000000-0005-0000-0000-000011130000}"/>
    <cellStyle name="输出 2 2 2 4" xfId="4581" xr:uid="{00000000-0005-0000-0000-000012130000}"/>
    <cellStyle name="输出 2 2 2 4 2" xfId="6317" xr:uid="{00000000-0005-0000-0000-000013130000}"/>
    <cellStyle name="输出 2 2 2 5" xfId="4990" xr:uid="{00000000-0005-0000-0000-000014130000}"/>
    <cellStyle name="输出 2 2 3" xfId="3389" xr:uid="{00000000-0005-0000-0000-000015130000}"/>
    <cellStyle name="输出 2 2 3 2" xfId="3699" xr:uid="{00000000-0005-0000-0000-000016130000}"/>
    <cellStyle name="输出 2 2 3 2 2" xfId="5441" xr:uid="{00000000-0005-0000-0000-000017130000}"/>
    <cellStyle name="输出 2 2 3 3" xfId="4231" xr:uid="{00000000-0005-0000-0000-000018130000}"/>
    <cellStyle name="输出 2 2 3 3 2" xfId="5973" xr:uid="{00000000-0005-0000-0000-000019130000}"/>
    <cellStyle name="输出 2 2 3 4" xfId="4374" xr:uid="{00000000-0005-0000-0000-00001A130000}"/>
    <cellStyle name="输出 2 2 3 4 2" xfId="6111" xr:uid="{00000000-0005-0000-0000-00001B130000}"/>
    <cellStyle name="输出 2 2 3 5" xfId="4781" xr:uid="{00000000-0005-0000-0000-00001C130000}"/>
    <cellStyle name="输出 2 2 4" xfId="3545" xr:uid="{00000000-0005-0000-0000-00001D130000}"/>
    <cellStyle name="输出 2 2 4 2" xfId="5287" xr:uid="{00000000-0005-0000-0000-00001E130000}"/>
    <cellStyle name="输出 2 2 5" xfId="3965" xr:uid="{00000000-0005-0000-0000-00001F130000}"/>
    <cellStyle name="输出 2 2 5 2" xfId="5707" xr:uid="{00000000-0005-0000-0000-000020130000}"/>
    <cellStyle name="输出 2 2 6" xfId="4580" xr:uid="{00000000-0005-0000-0000-000021130000}"/>
    <cellStyle name="输出 2 2 6 2" xfId="6316" xr:uid="{00000000-0005-0000-0000-000022130000}"/>
    <cellStyle name="输出 2 2 7" xfId="4989" xr:uid="{00000000-0005-0000-0000-000023130000}"/>
    <cellStyle name="输出 2 3" xfId="2706" xr:uid="{00000000-0005-0000-0000-000024130000}"/>
    <cellStyle name="输出 2 3 2" xfId="3185" xr:uid="{00000000-0005-0000-0000-000025130000}"/>
    <cellStyle name="输出 2 3 2 2" xfId="3767" xr:uid="{00000000-0005-0000-0000-000026130000}"/>
    <cellStyle name="输出 2 3 2 2 2" xfId="5509" xr:uid="{00000000-0005-0000-0000-000027130000}"/>
    <cellStyle name="输出 2 3 2 3" xfId="4033" xr:uid="{00000000-0005-0000-0000-000028130000}"/>
    <cellStyle name="输出 2 3 2 3 2" xfId="5775" xr:uid="{00000000-0005-0000-0000-000029130000}"/>
    <cellStyle name="输出 2 3 2 4" xfId="4582" xr:uid="{00000000-0005-0000-0000-00002A130000}"/>
    <cellStyle name="输出 2 3 2 4 2" xfId="6318" xr:uid="{00000000-0005-0000-0000-00002B130000}"/>
    <cellStyle name="输出 2 3 2 5" xfId="4991" xr:uid="{00000000-0005-0000-0000-00002C130000}"/>
    <cellStyle name="输出 2 3 3" xfId="3328" xr:uid="{00000000-0005-0000-0000-00002D130000}"/>
    <cellStyle name="输出 2 3 3 2" xfId="3638" xr:uid="{00000000-0005-0000-0000-00002E130000}"/>
    <cellStyle name="输出 2 3 3 2 2" xfId="5380" xr:uid="{00000000-0005-0000-0000-00002F130000}"/>
    <cellStyle name="输出 2 3 3 3" xfId="4170" xr:uid="{00000000-0005-0000-0000-000030130000}"/>
    <cellStyle name="输出 2 3 3 3 2" xfId="5912" xr:uid="{00000000-0005-0000-0000-000031130000}"/>
    <cellStyle name="输出 2 3 3 4" xfId="4389" xr:uid="{00000000-0005-0000-0000-000032130000}"/>
    <cellStyle name="输出 2 3 3 4 2" xfId="6126" xr:uid="{00000000-0005-0000-0000-000033130000}"/>
    <cellStyle name="输出 2 3 3 5" xfId="4796" xr:uid="{00000000-0005-0000-0000-000034130000}"/>
    <cellStyle name="输出 2 3 4" xfId="3484" xr:uid="{00000000-0005-0000-0000-000035130000}"/>
    <cellStyle name="输出 2 3 4 2" xfId="5226" xr:uid="{00000000-0005-0000-0000-000036130000}"/>
    <cellStyle name="输出 2 3 5" xfId="3904" xr:uid="{00000000-0005-0000-0000-000037130000}"/>
    <cellStyle name="输出 2 3 5 2" xfId="5646" xr:uid="{00000000-0005-0000-0000-000038130000}"/>
    <cellStyle name="输出 2 3 6" xfId="4420" xr:uid="{00000000-0005-0000-0000-000039130000}"/>
    <cellStyle name="输出 2 3 6 2" xfId="6157" xr:uid="{00000000-0005-0000-0000-00003A130000}"/>
    <cellStyle name="输出 2 3 7" xfId="4829" xr:uid="{00000000-0005-0000-0000-00003B130000}"/>
    <cellStyle name="输出 2 4" xfId="3113" xr:uid="{00000000-0005-0000-0000-00003C130000}"/>
    <cellStyle name="输出 2 4 2" xfId="3239" xr:uid="{00000000-0005-0000-0000-00003D130000}"/>
    <cellStyle name="输出 2 4 2 2" xfId="3818" xr:uid="{00000000-0005-0000-0000-00003E130000}"/>
    <cellStyle name="输出 2 4 2 2 2" xfId="5560" xr:uid="{00000000-0005-0000-0000-00003F130000}"/>
    <cellStyle name="输出 2 4 2 3" xfId="4084" xr:uid="{00000000-0005-0000-0000-000040130000}"/>
    <cellStyle name="输出 2 4 2 3 2" xfId="5826" xr:uid="{00000000-0005-0000-0000-000041130000}"/>
    <cellStyle name="输出 2 4 2 4" xfId="4584" xr:uid="{00000000-0005-0000-0000-000042130000}"/>
    <cellStyle name="输出 2 4 2 4 2" xfId="6320" xr:uid="{00000000-0005-0000-0000-000043130000}"/>
    <cellStyle name="输出 2 4 2 5" xfId="4993" xr:uid="{00000000-0005-0000-0000-000044130000}"/>
    <cellStyle name="输出 2 4 3" xfId="3390" xr:uid="{00000000-0005-0000-0000-000045130000}"/>
    <cellStyle name="输出 2 4 3 2" xfId="3700" xr:uid="{00000000-0005-0000-0000-000046130000}"/>
    <cellStyle name="输出 2 4 3 2 2" xfId="5442" xr:uid="{00000000-0005-0000-0000-000047130000}"/>
    <cellStyle name="输出 2 4 3 3" xfId="4232" xr:uid="{00000000-0005-0000-0000-000048130000}"/>
    <cellStyle name="输出 2 4 3 3 2" xfId="5974" xr:uid="{00000000-0005-0000-0000-000049130000}"/>
    <cellStyle name="输出 2 4 3 4" xfId="4390" xr:uid="{00000000-0005-0000-0000-00004A130000}"/>
    <cellStyle name="输出 2 4 3 4 2" xfId="6127" xr:uid="{00000000-0005-0000-0000-00004B130000}"/>
    <cellStyle name="输出 2 4 3 5" xfId="4797" xr:uid="{00000000-0005-0000-0000-00004C130000}"/>
    <cellStyle name="输出 2 4 4" xfId="3546" xr:uid="{00000000-0005-0000-0000-00004D130000}"/>
    <cellStyle name="输出 2 4 4 2" xfId="5288" xr:uid="{00000000-0005-0000-0000-00004E130000}"/>
    <cellStyle name="输出 2 4 5" xfId="3966" xr:uid="{00000000-0005-0000-0000-00004F130000}"/>
    <cellStyle name="输出 2 4 5 2" xfId="5708" xr:uid="{00000000-0005-0000-0000-000050130000}"/>
    <cellStyle name="输出 2 4 6" xfId="4583" xr:uid="{00000000-0005-0000-0000-000051130000}"/>
    <cellStyle name="输出 2 4 6 2" xfId="6319" xr:uid="{00000000-0005-0000-0000-000052130000}"/>
    <cellStyle name="输出 2 4 7" xfId="4992" xr:uid="{00000000-0005-0000-0000-000053130000}"/>
    <cellStyle name="输出 2 5" xfId="3184" xr:uid="{00000000-0005-0000-0000-000054130000}"/>
    <cellStyle name="输出 2 5 2" xfId="3766" xr:uid="{00000000-0005-0000-0000-000055130000}"/>
    <cellStyle name="输出 2 5 2 2" xfId="5508" xr:uid="{00000000-0005-0000-0000-000056130000}"/>
    <cellStyle name="输出 2 5 3" xfId="4032" xr:uid="{00000000-0005-0000-0000-000057130000}"/>
    <cellStyle name="输出 2 5 3 2" xfId="5774" xr:uid="{00000000-0005-0000-0000-000058130000}"/>
    <cellStyle name="输出 2 5 4" xfId="4585" xr:uid="{00000000-0005-0000-0000-000059130000}"/>
    <cellStyle name="输出 2 5 4 2" xfId="6321" xr:uid="{00000000-0005-0000-0000-00005A130000}"/>
    <cellStyle name="输出 2 5 5" xfId="4994" xr:uid="{00000000-0005-0000-0000-00005B130000}"/>
    <cellStyle name="输出 2 6" xfId="3326" xr:uid="{00000000-0005-0000-0000-00005C130000}"/>
    <cellStyle name="输出 2 6 2" xfId="3636" xr:uid="{00000000-0005-0000-0000-00005D130000}"/>
    <cellStyle name="输出 2 6 2 2" xfId="5378" xr:uid="{00000000-0005-0000-0000-00005E130000}"/>
    <cellStyle name="输出 2 6 3" xfId="4168" xr:uid="{00000000-0005-0000-0000-00005F130000}"/>
    <cellStyle name="输出 2 6 3 2" xfId="5910" xr:uid="{00000000-0005-0000-0000-000060130000}"/>
    <cellStyle name="输出 2 6 4" xfId="4586" xr:uid="{00000000-0005-0000-0000-000061130000}"/>
    <cellStyle name="输出 2 6 4 2" xfId="6322" xr:uid="{00000000-0005-0000-0000-000062130000}"/>
    <cellStyle name="输出 2 6 5" xfId="4995" xr:uid="{00000000-0005-0000-0000-000063130000}"/>
    <cellStyle name="输出 2 7" xfId="3482" xr:uid="{00000000-0005-0000-0000-000064130000}"/>
    <cellStyle name="输出 2 7 2" xfId="5224" xr:uid="{00000000-0005-0000-0000-000065130000}"/>
    <cellStyle name="输出 2 8" xfId="3902" xr:uid="{00000000-0005-0000-0000-000066130000}"/>
    <cellStyle name="输出 2 8 2" xfId="5644" xr:uid="{00000000-0005-0000-0000-000067130000}"/>
    <cellStyle name="输出 2 9" xfId="4414" xr:uid="{00000000-0005-0000-0000-000068130000}"/>
    <cellStyle name="输出 2 9 2" xfId="6151" xr:uid="{00000000-0005-0000-0000-000069130000}"/>
    <cellStyle name="输出 3" xfId="3114" xr:uid="{00000000-0005-0000-0000-00006A130000}"/>
    <cellStyle name="输出 3 10" xfId="4996" xr:uid="{00000000-0005-0000-0000-00006B130000}"/>
    <cellStyle name="输出 3 2" xfId="3115" xr:uid="{00000000-0005-0000-0000-00006C130000}"/>
    <cellStyle name="输出 3 2 2" xfId="3241" xr:uid="{00000000-0005-0000-0000-00006D130000}"/>
    <cellStyle name="输出 3 2 2 2" xfId="3820" xr:uid="{00000000-0005-0000-0000-00006E130000}"/>
    <cellStyle name="输出 3 2 2 2 2" xfId="5562" xr:uid="{00000000-0005-0000-0000-00006F130000}"/>
    <cellStyle name="输出 3 2 2 3" xfId="4086" xr:uid="{00000000-0005-0000-0000-000070130000}"/>
    <cellStyle name="输出 3 2 2 3 2" xfId="5828" xr:uid="{00000000-0005-0000-0000-000071130000}"/>
    <cellStyle name="输出 3 2 2 4" xfId="4558" xr:uid="{00000000-0005-0000-0000-000072130000}"/>
    <cellStyle name="输出 3 2 2 4 2" xfId="6295" xr:uid="{00000000-0005-0000-0000-000073130000}"/>
    <cellStyle name="输出 3 2 2 5" xfId="4968" xr:uid="{00000000-0005-0000-0000-000074130000}"/>
    <cellStyle name="输出 3 2 3" xfId="3392" xr:uid="{00000000-0005-0000-0000-000075130000}"/>
    <cellStyle name="输出 3 2 3 2" xfId="3702" xr:uid="{00000000-0005-0000-0000-000076130000}"/>
    <cellStyle name="输出 3 2 3 2 2" xfId="5444" xr:uid="{00000000-0005-0000-0000-000077130000}"/>
    <cellStyle name="输出 3 2 3 3" xfId="4234" xr:uid="{00000000-0005-0000-0000-000078130000}"/>
    <cellStyle name="输出 3 2 3 3 2" xfId="5976" xr:uid="{00000000-0005-0000-0000-000079130000}"/>
    <cellStyle name="输出 3 2 3 4" xfId="4559" xr:uid="{00000000-0005-0000-0000-00007A130000}"/>
    <cellStyle name="输出 3 2 3 4 2" xfId="6296" xr:uid="{00000000-0005-0000-0000-00007B130000}"/>
    <cellStyle name="输出 3 2 3 5" xfId="4969" xr:uid="{00000000-0005-0000-0000-00007C130000}"/>
    <cellStyle name="输出 3 2 4" xfId="3548" xr:uid="{00000000-0005-0000-0000-00007D130000}"/>
    <cellStyle name="输出 3 2 4 2" xfId="5290" xr:uid="{00000000-0005-0000-0000-00007E130000}"/>
    <cellStyle name="输出 3 2 5" xfId="3968" xr:uid="{00000000-0005-0000-0000-00007F130000}"/>
    <cellStyle name="输出 3 2 5 2" xfId="5710" xr:uid="{00000000-0005-0000-0000-000080130000}"/>
    <cellStyle name="输出 3 2 6" xfId="4588" xr:uid="{00000000-0005-0000-0000-000081130000}"/>
    <cellStyle name="输出 3 2 6 2" xfId="6324" xr:uid="{00000000-0005-0000-0000-000082130000}"/>
    <cellStyle name="输出 3 2 7" xfId="4997" xr:uid="{00000000-0005-0000-0000-000083130000}"/>
    <cellStyle name="输出 3 3" xfId="3116" xr:uid="{00000000-0005-0000-0000-000084130000}"/>
    <cellStyle name="输出 3 3 2" xfId="3242" xr:uid="{00000000-0005-0000-0000-000085130000}"/>
    <cellStyle name="输出 3 3 2 2" xfId="3821" xr:uid="{00000000-0005-0000-0000-000086130000}"/>
    <cellStyle name="输出 3 3 2 2 2" xfId="5563" xr:uid="{00000000-0005-0000-0000-000087130000}"/>
    <cellStyle name="输出 3 3 2 3" xfId="4087" xr:uid="{00000000-0005-0000-0000-000088130000}"/>
    <cellStyle name="输出 3 3 2 3 2" xfId="5829" xr:uid="{00000000-0005-0000-0000-000089130000}"/>
    <cellStyle name="输出 3 3 2 4" xfId="4590" xr:uid="{00000000-0005-0000-0000-00008A130000}"/>
    <cellStyle name="输出 3 3 2 4 2" xfId="6326" xr:uid="{00000000-0005-0000-0000-00008B130000}"/>
    <cellStyle name="输出 3 3 2 5" xfId="4999" xr:uid="{00000000-0005-0000-0000-00008C130000}"/>
    <cellStyle name="输出 3 3 3" xfId="3393" xr:uid="{00000000-0005-0000-0000-00008D130000}"/>
    <cellStyle name="输出 3 3 3 2" xfId="3703" xr:uid="{00000000-0005-0000-0000-00008E130000}"/>
    <cellStyle name="输出 3 3 3 2 2" xfId="5445" xr:uid="{00000000-0005-0000-0000-00008F130000}"/>
    <cellStyle name="输出 3 3 3 3" xfId="4235" xr:uid="{00000000-0005-0000-0000-000090130000}"/>
    <cellStyle name="输出 3 3 3 3 2" xfId="5977" xr:uid="{00000000-0005-0000-0000-000091130000}"/>
    <cellStyle name="输出 3 3 3 4" xfId="4323" xr:uid="{00000000-0005-0000-0000-000092130000}"/>
    <cellStyle name="输出 3 3 3 4 2" xfId="6060" xr:uid="{00000000-0005-0000-0000-000093130000}"/>
    <cellStyle name="输出 3 3 3 5" xfId="4705" xr:uid="{00000000-0005-0000-0000-000094130000}"/>
    <cellStyle name="输出 3 3 4" xfId="3549" xr:uid="{00000000-0005-0000-0000-000095130000}"/>
    <cellStyle name="输出 3 3 4 2" xfId="5291" xr:uid="{00000000-0005-0000-0000-000096130000}"/>
    <cellStyle name="输出 3 3 5" xfId="3969" xr:uid="{00000000-0005-0000-0000-000097130000}"/>
    <cellStyle name="输出 3 3 5 2" xfId="5711" xr:uid="{00000000-0005-0000-0000-000098130000}"/>
    <cellStyle name="输出 3 3 6" xfId="4589" xr:uid="{00000000-0005-0000-0000-000099130000}"/>
    <cellStyle name="输出 3 3 6 2" xfId="6325" xr:uid="{00000000-0005-0000-0000-00009A130000}"/>
    <cellStyle name="输出 3 3 7" xfId="4998" xr:uid="{00000000-0005-0000-0000-00009B130000}"/>
    <cellStyle name="输出 3 4" xfId="3117" xr:uid="{00000000-0005-0000-0000-00009C130000}"/>
    <cellStyle name="输出 3 4 2" xfId="3243" xr:uid="{00000000-0005-0000-0000-00009D130000}"/>
    <cellStyle name="输出 3 4 2 2" xfId="3822" xr:uid="{00000000-0005-0000-0000-00009E130000}"/>
    <cellStyle name="输出 3 4 2 2 2" xfId="5564" xr:uid="{00000000-0005-0000-0000-00009F130000}"/>
    <cellStyle name="输出 3 4 2 3" xfId="4088" xr:uid="{00000000-0005-0000-0000-0000A0130000}"/>
    <cellStyle name="输出 3 4 2 3 2" xfId="5830" xr:uid="{00000000-0005-0000-0000-0000A1130000}"/>
    <cellStyle name="输出 3 4 2 4" xfId="4592" xr:uid="{00000000-0005-0000-0000-0000A2130000}"/>
    <cellStyle name="输出 3 4 2 4 2" xfId="6328" xr:uid="{00000000-0005-0000-0000-0000A3130000}"/>
    <cellStyle name="输出 3 4 2 5" xfId="5001" xr:uid="{00000000-0005-0000-0000-0000A4130000}"/>
    <cellStyle name="输出 3 4 3" xfId="3394" xr:uid="{00000000-0005-0000-0000-0000A5130000}"/>
    <cellStyle name="输出 3 4 3 2" xfId="3704" xr:uid="{00000000-0005-0000-0000-0000A6130000}"/>
    <cellStyle name="输出 3 4 3 2 2" xfId="5446" xr:uid="{00000000-0005-0000-0000-0000A7130000}"/>
    <cellStyle name="输出 3 4 3 3" xfId="4236" xr:uid="{00000000-0005-0000-0000-0000A8130000}"/>
    <cellStyle name="输出 3 4 3 3 2" xfId="5978" xr:uid="{00000000-0005-0000-0000-0000A9130000}"/>
    <cellStyle name="输出 3 4 3 4" xfId="4593" xr:uid="{00000000-0005-0000-0000-0000AA130000}"/>
    <cellStyle name="输出 3 4 3 4 2" xfId="6329" xr:uid="{00000000-0005-0000-0000-0000AB130000}"/>
    <cellStyle name="输出 3 4 3 5" xfId="5002" xr:uid="{00000000-0005-0000-0000-0000AC130000}"/>
    <cellStyle name="输出 3 4 4" xfId="3550" xr:uid="{00000000-0005-0000-0000-0000AD130000}"/>
    <cellStyle name="输出 3 4 4 2" xfId="5292" xr:uid="{00000000-0005-0000-0000-0000AE130000}"/>
    <cellStyle name="输出 3 4 5" xfId="3970" xr:uid="{00000000-0005-0000-0000-0000AF130000}"/>
    <cellStyle name="输出 3 4 5 2" xfId="5712" xr:uid="{00000000-0005-0000-0000-0000B0130000}"/>
    <cellStyle name="输出 3 4 6" xfId="4591" xr:uid="{00000000-0005-0000-0000-0000B1130000}"/>
    <cellStyle name="输出 3 4 6 2" xfId="6327" xr:uid="{00000000-0005-0000-0000-0000B2130000}"/>
    <cellStyle name="输出 3 4 7" xfId="5000" xr:uid="{00000000-0005-0000-0000-0000B3130000}"/>
    <cellStyle name="输出 3 5" xfId="3240" xr:uid="{00000000-0005-0000-0000-0000B4130000}"/>
    <cellStyle name="输出 3 5 2" xfId="3819" xr:uid="{00000000-0005-0000-0000-0000B5130000}"/>
    <cellStyle name="输出 3 5 2 2" xfId="5561" xr:uid="{00000000-0005-0000-0000-0000B6130000}"/>
    <cellStyle name="输出 3 5 3" xfId="4085" xr:uid="{00000000-0005-0000-0000-0000B7130000}"/>
    <cellStyle name="输出 3 5 3 2" xfId="5827" xr:uid="{00000000-0005-0000-0000-0000B8130000}"/>
    <cellStyle name="输出 3 5 4" xfId="4594" xr:uid="{00000000-0005-0000-0000-0000B9130000}"/>
    <cellStyle name="输出 3 5 4 2" xfId="6330" xr:uid="{00000000-0005-0000-0000-0000BA130000}"/>
    <cellStyle name="输出 3 5 5" xfId="5003" xr:uid="{00000000-0005-0000-0000-0000BB130000}"/>
    <cellStyle name="输出 3 6" xfId="3391" xr:uid="{00000000-0005-0000-0000-0000BC130000}"/>
    <cellStyle name="输出 3 6 2" xfId="3701" xr:uid="{00000000-0005-0000-0000-0000BD130000}"/>
    <cellStyle name="输出 3 6 2 2" xfId="5443" xr:uid="{00000000-0005-0000-0000-0000BE130000}"/>
    <cellStyle name="输出 3 6 3" xfId="4233" xr:uid="{00000000-0005-0000-0000-0000BF130000}"/>
    <cellStyle name="输出 3 6 3 2" xfId="5975" xr:uid="{00000000-0005-0000-0000-0000C0130000}"/>
    <cellStyle name="输出 3 6 4" xfId="4595" xr:uid="{00000000-0005-0000-0000-0000C1130000}"/>
    <cellStyle name="输出 3 6 4 2" xfId="6331" xr:uid="{00000000-0005-0000-0000-0000C2130000}"/>
    <cellStyle name="输出 3 6 5" xfId="5004" xr:uid="{00000000-0005-0000-0000-0000C3130000}"/>
    <cellStyle name="输出 3 7" xfId="3547" xr:uid="{00000000-0005-0000-0000-0000C4130000}"/>
    <cellStyle name="输出 3 7 2" xfId="5289" xr:uid="{00000000-0005-0000-0000-0000C5130000}"/>
    <cellStyle name="输出 3 8" xfId="3967" xr:uid="{00000000-0005-0000-0000-0000C6130000}"/>
    <cellStyle name="输出 3 8 2" xfId="5709" xr:uid="{00000000-0005-0000-0000-0000C7130000}"/>
    <cellStyle name="输出 3 9" xfId="4587" xr:uid="{00000000-0005-0000-0000-0000C8130000}"/>
    <cellStyle name="输出 3 9 2" xfId="6323" xr:uid="{00000000-0005-0000-0000-0000C9130000}"/>
    <cellStyle name="输出 4" xfId="3118" xr:uid="{00000000-0005-0000-0000-0000CA130000}"/>
    <cellStyle name="输出 4 10" xfId="5005" xr:uid="{00000000-0005-0000-0000-0000CB130000}"/>
    <cellStyle name="输出 4 2" xfId="2412" xr:uid="{00000000-0005-0000-0000-0000CC130000}"/>
    <cellStyle name="输出 4 2 2" xfId="3177" xr:uid="{00000000-0005-0000-0000-0000CD130000}"/>
    <cellStyle name="输出 4 2 2 2" xfId="3759" xr:uid="{00000000-0005-0000-0000-0000CE130000}"/>
    <cellStyle name="输出 4 2 2 2 2" xfId="5501" xr:uid="{00000000-0005-0000-0000-0000CF130000}"/>
    <cellStyle name="输出 4 2 2 3" xfId="4025" xr:uid="{00000000-0005-0000-0000-0000D0130000}"/>
    <cellStyle name="输出 4 2 2 3 2" xfId="5767" xr:uid="{00000000-0005-0000-0000-0000D1130000}"/>
    <cellStyle name="输出 4 2 2 4" xfId="4399" xr:uid="{00000000-0005-0000-0000-0000D2130000}"/>
    <cellStyle name="输出 4 2 2 4 2" xfId="6136" xr:uid="{00000000-0005-0000-0000-0000D3130000}"/>
    <cellStyle name="输出 4 2 2 5" xfId="4807" xr:uid="{00000000-0005-0000-0000-0000D4130000}"/>
    <cellStyle name="输出 4 2 3" xfId="3318" xr:uid="{00000000-0005-0000-0000-0000D5130000}"/>
    <cellStyle name="输出 4 2 3 2" xfId="3628" xr:uid="{00000000-0005-0000-0000-0000D6130000}"/>
    <cellStyle name="输出 4 2 3 2 2" xfId="5370" xr:uid="{00000000-0005-0000-0000-0000D7130000}"/>
    <cellStyle name="输出 4 2 3 3" xfId="4160" xr:uid="{00000000-0005-0000-0000-0000D8130000}"/>
    <cellStyle name="输出 4 2 3 3 2" xfId="5902" xr:uid="{00000000-0005-0000-0000-0000D9130000}"/>
    <cellStyle name="输出 4 2 3 4" xfId="4348" xr:uid="{00000000-0005-0000-0000-0000DA130000}"/>
    <cellStyle name="输出 4 2 3 4 2" xfId="6085" xr:uid="{00000000-0005-0000-0000-0000DB130000}"/>
    <cellStyle name="输出 4 2 3 5" xfId="4750" xr:uid="{00000000-0005-0000-0000-0000DC130000}"/>
    <cellStyle name="输出 4 2 4" xfId="3474" xr:uid="{00000000-0005-0000-0000-0000DD130000}"/>
    <cellStyle name="输出 4 2 4 2" xfId="5216" xr:uid="{00000000-0005-0000-0000-0000DE130000}"/>
    <cellStyle name="输出 4 2 5" xfId="3894" xr:uid="{00000000-0005-0000-0000-0000DF130000}"/>
    <cellStyle name="输出 4 2 5 2" xfId="5636" xr:uid="{00000000-0005-0000-0000-0000E0130000}"/>
    <cellStyle name="输出 4 2 6" xfId="4398" xr:uid="{00000000-0005-0000-0000-0000E1130000}"/>
    <cellStyle name="输出 4 2 6 2" xfId="6135" xr:uid="{00000000-0005-0000-0000-0000E2130000}"/>
    <cellStyle name="输出 4 2 7" xfId="4806" xr:uid="{00000000-0005-0000-0000-0000E3130000}"/>
    <cellStyle name="输出 4 3" xfId="2463" xr:uid="{00000000-0005-0000-0000-0000E4130000}"/>
    <cellStyle name="输出 4 3 2" xfId="3178" xr:uid="{00000000-0005-0000-0000-0000E5130000}"/>
    <cellStyle name="输出 4 3 2 2" xfId="3760" xr:uid="{00000000-0005-0000-0000-0000E6130000}"/>
    <cellStyle name="输出 4 3 2 2 2" xfId="5502" xr:uid="{00000000-0005-0000-0000-0000E7130000}"/>
    <cellStyle name="输出 4 3 2 3" xfId="4026" xr:uid="{00000000-0005-0000-0000-0000E8130000}"/>
    <cellStyle name="输出 4 3 2 3 2" xfId="5768" xr:uid="{00000000-0005-0000-0000-0000E9130000}"/>
    <cellStyle name="输出 4 3 2 4" xfId="4404" xr:uid="{00000000-0005-0000-0000-0000EA130000}"/>
    <cellStyle name="输出 4 3 2 4 2" xfId="6141" xr:uid="{00000000-0005-0000-0000-0000EB130000}"/>
    <cellStyle name="输出 4 3 2 5" xfId="4812" xr:uid="{00000000-0005-0000-0000-0000EC130000}"/>
    <cellStyle name="输出 4 3 3" xfId="3319" xr:uid="{00000000-0005-0000-0000-0000ED130000}"/>
    <cellStyle name="输出 4 3 3 2" xfId="3629" xr:uid="{00000000-0005-0000-0000-0000EE130000}"/>
    <cellStyle name="输出 4 3 3 2 2" xfId="5371" xr:uid="{00000000-0005-0000-0000-0000EF130000}"/>
    <cellStyle name="输出 4 3 3 3" xfId="4161" xr:uid="{00000000-0005-0000-0000-0000F0130000}"/>
    <cellStyle name="输出 4 3 3 3 2" xfId="5903" xr:uid="{00000000-0005-0000-0000-0000F1130000}"/>
    <cellStyle name="输出 4 3 3 4" xfId="4349" xr:uid="{00000000-0005-0000-0000-0000F2130000}"/>
    <cellStyle name="输出 4 3 3 4 2" xfId="6086" xr:uid="{00000000-0005-0000-0000-0000F3130000}"/>
    <cellStyle name="输出 4 3 3 5" xfId="4751" xr:uid="{00000000-0005-0000-0000-0000F4130000}"/>
    <cellStyle name="输出 4 3 4" xfId="3475" xr:uid="{00000000-0005-0000-0000-0000F5130000}"/>
    <cellStyle name="输出 4 3 4 2" xfId="5217" xr:uid="{00000000-0005-0000-0000-0000F6130000}"/>
    <cellStyle name="输出 4 3 5" xfId="3895" xr:uid="{00000000-0005-0000-0000-0000F7130000}"/>
    <cellStyle name="输出 4 3 5 2" xfId="5637" xr:uid="{00000000-0005-0000-0000-0000F8130000}"/>
    <cellStyle name="输出 4 3 6" xfId="4403" xr:uid="{00000000-0005-0000-0000-0000F9130000}"/>
    <cellStyle name="输出 4 3 6 2" xfId="6140" xr:uid="{00000000-0005-0000-0000-0000FA130000}"/>
    <cellStyle name="输出 4 3 7" xfId="4811" xr:uid="{00000000-0005-0000-0000-0000FB130000}"/>
    <cellStyle name="输出 4 4" xfId="2526" xr:uid="{00000000-0005-0000-0000-0000FC130000}"/>
    <cellStyle name="输出 4 4 2" xfId="3179" xr:uid="{00000000-0005-0000-0000-0000FD130000}"/>
    <cellStyle name="输出 4 4 2 2" xfId="3761" xr:uid="{00000000-0005-0000-0000-0000FE130000}"/>
    <cellStyle name="输出 4 4 2 2 2" xfId="5503" xr:uid="{00000000-0005-0000-0000-0000FF130000}"/>
    <cellStyle name="输出 4 4 2 3" xfId="4027" xr:uid="{00000000-0005-0000-0000-000000140000}"/>
    <cellStyle name="输出 4 4 2 3 2" xfId="5769" xr:uid="{00000000-0005-0000-0000-000001140000}"/>
    <cellStyle name="输出 4 4 2 4" xfId="4339" xr:uid="{00000000-0005-0000-0000-000002140000}"/>
    <cellStyle name="输出 4 4 2 4 2" xfId="6076" xr:uid="{00000000-0005-0000-0000-000003140000}"/>
    <cellStyle name="输出 4 4 2 5" xfId="4741" xr:uid="{00000000-0005-0000-0000-000004140000}"/>
    <cellStyle name="输出 4 4 3" xfId="3321" xr:uid="{00000000-0005-0000-0000-000005140000}"/>
    <cellStyle name="输出 4 4 3 2" xfId="3631" xr:uid="{00000000-0005-0000-0000-000006140000}"/>
    <cellStyle name="输出 4 4 3 2 2" xfId="5373" xr:uid="{00000000-0005-0000-0000-000007140000}"/>
    <cellStyle name="输出 4 4 3 3" xfId="4163" xr:uid="{00000000-0005-0000-0000-000008140000}"/>
    <cellStyle name="输出 4 4 3 3 2" xfId="5905" xr:uid="{00000000-0005-0000-0000-000009140000}"/>
    <cellStyle name="输出 4 4 3 4" xfId="4341" xr:uid="{00000000-0005-0000-0000-00000A140000}"/>
    <cellStyle name="输出 4 4 3 4 2" xfId="6078" xr:uid="{00000000-0005-0000-0000-00000B140000}"/>
    <cellStyle name="输出 4 4 3 5" xfId="4743" xr:uid="{00000000-0005-0000-0000-00000C140000}"/>
    <cellStyle name="输出 4 4 4" xfId="3477" xr:uid="{00000000-0005-0000-0000-00000D140000}"/>
    <cellStyle name="输出 4 4 4 2" xfId="5219" xr:uid="{00000000-0005-0000-0000-00000E140000}"/>
    <cellStyle name="输出 4 4 5" xfId="3897" xr:uid="{00000000-0005-0000-0000-00000F140000}"/>
    <cellStyle name="输出 4 4 5 2" xfId="5639" xr:uid="{00000000-0005-0000-0000-000010140000}"/>
    <cellStyle name="输出 4 4 6" xfId="4406" xr:uid="{00000000-0005-0000-0000-000011140000}"/>
    <cellStyle name="输出 4 4 6 2" xfId="6143" xr:uid="{00000000-0005-0000-0000-000012140000}"/>
    <cellStyle name="输出 4 4 7" xfId="4815" xr:uid="{00000000-0005-0000-0000-000013140000}"/>
    <cellStyle name="输出 4 5" xfId="3244" xr:uid="{00000000-0005-0000-0000-000014140000}"/>
    <cellStyle name="输出 4 5 2" xfId="3823" xr:uid="{00000000-0005-0000-0000-000015140000}"/>
    <cellStyle name="输出 4 5 2 2" xfId="5565" xr:uid="{00000000-0005-0000-0000-000016140000}"/>
    <cellStyle name="输出 4 5 3" xfId="4089" xr:uid="{00000000-0005-0000-0000-000017140000}"/>
    <cellStyle name="输出 4 5 3 2" xfId="5831" xr:uid="{00000000-0005-0000-0000-000018140000}"/>
    <cellStyle name="输出 4 5 4" xfId="4416" xr:uid="{00000000-0005-0000-0000-000019140000}"/>
    <cellStyle name="输出 4 5 4 2" xfId="6153" xr:uid="{00000000-0005-0000-0000-00001A140000}"/>
    <cellStyle name="输出 4 5 5" xfId="4825" xr:uid="{00000000-0005-0000-0000-00001B140000}"/>
    <cellStyle name="输出 4 6" xfId="3395" xr:uid="{00000000-0005-0000-0000-00001C140000}"/>
    <cellStyle name="输出 4 6 2" xfId="3705" xr:uid="{00000000-0005-0000-0000-00001D140000}"/>
    <cellStyle name="输出 4 6 2 2" xfId="5447" xr:uid="{00000000-0005-0000-0000-00001E140000}"/>
    <cellStyle name="输出 4 6 3" xfId="4237" xr:uid="{00000000-0005-0000-0000-00001F140000}"/>
    <cellStyle name="输出 4 6 3 2" xfId="5979" xr:uid="{00000000-0005-0000-0000-000020140000}"/>
    <cellStyle name="输出 4 6 4" xfId="4346" xr:uid="{00000000-0005-0000-0000-000021140000}"/>
    <cellStyle name="输出 4 6 4 2" xfId="6083" xr:uid="{00000000-0005-0000-0000-000022140000}"/>
    <cellStyle name="输出 4 6 5" xfId="4748" xr:uid="{00000000-0005-0000-0000-000023140000}"/>
    <cellStyle name="输出 4 7" xfId="3551" xr:uid="{00000000-0005-0000-0000-000024140000}"/>
    <cellStyle name="输出 4 7 2" xfId="5293" xr:uid="{00000000-0005-0000-0000-000025140000}"/>
    <cellStyle name="输出 4 8" xfId="3971" xr:uid="{00000000-0005-0000-0000-000026140000}"/>
    <cellStyle name="输出 4 8 2" xfId="5713" xr:uid="{00000000-0005-0000-0000-000027140000}"/>
    <cellStyle name="输出 4 9" xfId="4596" xr:uid="{00000000-0005-0000-0000-000028140000}"/>
    <cellStyle name="输出 4 9 2" xfId="6332" xr:uid="{00000000-0005-0000-0000-000029140000}"/>
    <cellStyle name="输出 5" xfId="2610" xr:uid="{00000000-0005-0000-0000-00002A140000}"/>
    <cellStyle name="输出 5 10" xfId="4822" xr:uid="{00000000-0005-0000-0000-00002B140000}"/>
    <cellStyle name="输出 5 2" xfId="3119" xr:uid="{00000000-0005-0000-0000-00002C140000}"/>
    <cellStyle name="输出 5 2 2" xfId="3245" xr:uid="{00000000-0005-0000-0000-00002D140000}"/>
    <cellStyle name="输出 5 2 2 2" xfId="3824" xr:uid="{00000000-0005-0000-0000-00002E140000}"/>
    <cellStyle name="输出 5 2 2 2 2" xfId="5566" xr:uid="{00000000-0005-0000-0000-00002F140000}"/>
    <cellStyle name="输出 5 2 2 3" xfId="4090" xr:uid="{00000000-0005-0000-0000-000030140000}"/>
    <cellStyle name="输出 5 2 2 3 2" xfId="5832" xr:uid="{00000000-0005-0000-0000-000031140000}"/>
    <cellStyle name="输出 5 2 2 4" xfId="4598" xr:uid="{00000000-0005-0000-0000-000032140000}"/>
    <cellStyle name="输出 5 2 2 4 2" xfId="6334" xr:uid="{00000000-0005-0000-0000-000033140000}"/>
    <cellStyle name="输出 5 2 2 5" xfId="5007" xr:uid="{00000000-0005-0000-0000-000034140000}"/>
    <cellStyle name="输出 5 2 3" xfId="3396" xr:uid="{00000000-0005-0000-0000-000035140000}"/>
    <cellStyle name="输出 5 2 3 2" xfId="3706" xr:uid="{00000000-0005-0000-0000-000036140000}"/>
    <cellStyle name="输出 5 2 3 2 2" xfId="5448" xr:uid="{00000000-0005-0000-0000-000037140000}"/>
    <cellStyle name="输出 5 2 3 3" xfId="4238" xr:uid="{00000000-0005-0000-0000-000038140000}"/>
    <cellStyle name="输出 5 2 3 3 2" xfId="5980" xr:uid="{00000000-0005-0000-0000-000039140000}"/>
    <cellStyle name="输出 5 2 3 4" xfId="4352" xr:uid="{00000000-0005-0000-0000-00003A140000}"/>
    <cellStyle name="输出 5 2 3 4 2" xfId="6089" xr:uid="{00000000-0005-0000-0000-00003B140000}"/>
    <cellStyle name="输出 5 2 3 5" xfId="4755" xr:uid="{00000000-0005-0000-0000-00003C140000}"/>
    <cellStyle name="输出 5 2 4" xfId="3552" xr:uid="{00000000-0005-0000-0000-00003D140000}"/>
    <cellStyle name="输出 5 2 4 2" xfId="5294" xr:uid="{00000000-0005-0000-0000-00003E140000}"/>
    <cellStyle name="输出 5 2 5" xfId="3972" xr:uid="{00000000-0005-0000-0000-00003F140000}"/>
    <cellStyle name="输出 5 2 5 2" xfId="5714" xr:uid="{00000000-0005-0000-0000-000040140000}"/>
    <cellStyle name="输出 5 2 6" xfId="4597" xr:uid="{00000000-0005-0000-0000-000041140000}"/>
    <cellStyle name="输出 5 2 6 2" xfId="6333" xr:uid="{00000000-0005-0000-0000-000042140000}"/>
    <cellStyle name="输出 5 2 7" xfId="5006" xr:uid="{00000000-0005-0000-0000-000043140000}"/>
    <cellStyle name="输出 5 3" xfId="3120" xr:uid="{00000000-0005-0000-0000-000044140000}"/>
    <cellStyle name="输出 5 3 2" xfId="3246" xr:uid="{00000000-0005-0000-0000-000045140000}"/>
    <cellStyle name="输出 5 3 2 2" xfId="3825" xr:uid="{00000000-0005-0000-0000-000046140000}"/>
    <cellStyle name="输出 5 3 2 2 2" xfId="5567" xr:uid="{00000000-0005-0000-0000-000047140000}"/>
    <cellStyle name="输出 5 3 2 3" xfId="4091" xr:uid="{00000000-0005-0000-0000-000048140000}"/>
    <cellStyle name="输出 5 3 2 3 2" xfId="5833" xr:uid="{00000000-0005-0000-0000-000049140000}"/>
    <cellStyle name="输出 5 3 2 4" xfId="4600" xr:uid="{00000000-0005-0000-0000-00004A140000}"/>
    <cellStyle name="输出 5 3 2 4 2" xfId="6336" xr:uid="{00000000-0005-0000-0000-00004B140000}"/>
    <cellStyle name="输出 5 3 2 5" xfId="5009" xr:uid="{00000000-0005-0000-0000-00004C140000}"/>
    <cellStyle name="输出 5 3 3" xfId="3397" xr:uid="{00000000-0005-0000-0000-00004D140000}"/>
    <cellStyle name="输出 5 3 3 2" xfId="3707" xr:uid="{00000000-0005-0000-0000-00004E140000}"/>
    <cellStyle name="输出 5 3 3 2 2" xfId="5449" xr:uid="{00000000-0005-0000-0000-00004F140000}"/>
    <cellStyle name="输出 5 3 3 3" xfId="4239" xr:uid="{00000000-0005-0000-0000-000050140000}"/>
    <cellStyle name="输出 5 3 3 3 2" xfId="5981" xr:uid="{00000000-0005-0000-0000-000051140000}"/>
    <cellStyle name="输出 5 3 3 4" xfId="4336" xr:uid="{00000000-0005-0000-0000-000052140000}"/>
    <cellStyle name="输出 5 3 3 4 2" xfId="6073" xr:uid="{00000000-0005-0000-0000-000053140000}"/>
    <cellStyle name="输出 5 3 3 5" xfId="4738" xr:uid="{00000000-0005-0000-0000-000054140000}"/>
    <cellStyle name="输出 5 3 4" xfId="3553" xr:uid="{00000000-0005-0000-0000-000055140000}"/>
    <cellStyle name="输出 5 3 4 2" xfId="5295" xr:uid="{00000000-0005-0000-0000-000056140000}"/>
    <cellStyle name="输出 5 3 5" xfId="3973" xr:uid="{00000000-0005-0000-0000-000057140000}"/>
    <cellStyle name="输出 5 3 5 2" xfId="5715" xr:uid="{00000000-0005-0000-0000-000058140000}"/>
    <cellStyle name="输出 5 3 6" xfId="4599" xr:uid="{00000000-0005-0000-0000-000059140000}"/>
    <cellStyle name="输出 5 3 6 2" xfId="6335" xr:uid="{00000000-0005-0000-0000-00005A140000}"/>
    <cellStyle name="输出 5 3 7" xfId="5008" xr:uid="{00000000-0005-0000-0000-00005B140000}"/>
    <cellStyle name="输出 5 4" xfId="3121" xr:uid="{00000000-0005-0000-0000-00005C140000}"/>
    <cellStyle name="输出 5 4 2" xfId="3247" xr:uid="{00000000-0005-0000-0000-00005D140000}"/>
    <cellStyle name="输出 5 4 2 2" xfId="3826" xr:uid="{00000000-0005-0000-0000-00005E140000}"/>
    <cellStyle name="输出 5 4 2 2 2" xfId="5568" xr:uid="{00000000-0005-0000-0000-00005F140000}"/>
    <cellStyle name="输出 5 4 2 3" xfId="4092" xr:uid="{00000000-0005-0000-0000-000060140000}"/>
    <cellStyle name="输出 5 4 2 3 2" xfId="5834" xr:uid="{00000000-0005-0000-0000-000061140000}"/>
    <cellStyle name="输出 5 4 2 4" xfId="4602" xr:uid="{00000000-0005-0000-0000-000062140000}"/>
    <cellStyle name="输出 5 4 2 4 2" xfId="6338" xr:uid="{00000000-0005-0000-0000-000063140000}"/>
    <cellStyle name="输出 5 4 2 5" xfId="5011" xr:uid="{00000000-0005-0000-0000-000064140000}"/>
    <cellStyle name="输出 5 4 3" xfId="3398" xr:uid="{00000000-0005-0000-0000-000065140000}"/>
    <cellStyle name="输出 5 4 3 2" xfId="3708" xr:uid="{00000000-0005-0000-0000-000066140000}"/>
    <cellStyle name="输出 5 4 3 2 2" xfId="5450" xr:uid="{00000000-0005-0000-0000-000067140000}"/>
    <cellStyle name="输出 5 4 3 3" xfId="4240" xr:uid="{00000000-0005-0000-0000-000068140000}"/>
    <cellStyle name="输出 5 4 3 3 2" xfId="5982" xr:uid="{00000000-0005-0000-0000-000069140000}"/>
    <cellStyle name="输出 5 4 3 4" xfId="4353" xr:uid="{00000000-0005-0000-0000-00006A140000}"/>
    <cellStyle name="输出 5 4 3 4 2" xfId="6090" xr:uid="{00000000-0005-0000-0000-00006B140000}"/>
    <cellStyle name="输出 5 4 3 5" xfId="4756" xr:uid="{00000000-0005-0000-0000-00006C140000}"/>
    <cellStyle name="输出 5 4 4" xfId="3554" xr:uid="{00000000-0005-0000-0000-00006D140000}"/>
    <cellStyle name="输出 5 4 4 2" xfId="5296" xr:uid="{00000000-0005-0000-0000-00006E140000}"/>
    <cellStyle name="输出 5 4 5" xfId="3974" xr:uid="{00000000-0005-0000-0000-00006F140000}"/>
    <cellStyle name="输出 5 4 5 2" xfId="5716" xr:uid="{00000000-0005-0000-0000-000070140000}"/>
    <cellStyle name="输出 5 4 6" xfId="4601" xr:uid="{00000000-0005-0000-0000-000071140000}"/>
    <cellStyle name="输出 5 4 6 2" xfId="6337" xr:uid="{00000000-0005-0000-0000-000072140000}"/>
    <cellStyle name="输出 5 4 7" xfId="5010" xr:uid="{00000000-0005-0000-0000-000073140000}"/>
    <cellStyle name="输出 5 5" xfId="3183" xr:uid="{00000000-0005-0000-0000-000074140000}"/>
    <cellStyle name="输出 5 5 2" xfId="3765" xr:uid="{00000000-0005-0000-0000-000075140000}"/>
    <cellStyle name="输出 5 5 2 2" xfId="5507" xr:uid="{00000000-0005-0000-0000-000076140000}"/>
    <cellStyle name="输出 5 5 3" xfId="4031" xr:uid="{00000000-0005-0000-0000-000077140000}"/>
    <cellStyle name="输出 5 5 3 2" xfId="5773" xr:uid="{00000000-0005-0000-0000-000078140000}"/>
    <cellStyle name="输出 5 5 4" xfId="4603" xr:uid="{00000000-0005-0000-0000-000079140000}"/>
    <cellStyle name="输出 5 5 4 2" xfId="6339" xr:uid="{00000000-0005-0000-0000-00007A140000}"/>
    <cellStyle name="输出 5 5 5" xfId="5012" xr:uid="{00000000-0005-0000-0000-00007B140000}"/>
    <cellStyle name="输出 5 6" xfId="3325" xr:uid="{00000000-0005-0000-0000-00007C140000}"/>
    <cellStyle name="输出 5 6 2" xfId="3635" xr:uid="{00000000-0005-0000-0000-00007D140000}"/>
    <cellStyle name="输出 5 6 2 2" xfId="5377" xr:uid="{00000000-0005-0000-0000-00007E140000}"/>
    <cellStyle name="输出 5 6 3" xfId="4167" xr:uid="{00000000-0005-0000-0000-00007F140000}"/>
    <cellStyle name="输出 5 6 3 2" xfId="5909" xr:uid="{00000000-0005-0000-0000-000080140000}"/>
    <cellStyle name="输出 5 6 4" xfId="4604" xr:uid="{00000000-0005-0000-0000-000081140000}"/>
    <cellStyle name="输出 5 6 4 2" xfId="6340" xr:uid="{00000000-0005-0000-0000-000082140000}"/>
    <cellStyle name="输出 5 6 5" xfId="5013" xr:uid="{00000000-0005-0000-0000-000083140000}"/>
    <cellStyle name="输出 5 7" xfId="3481" xr:uid="{00000000-0005-0000-0000-000084140000}"/>
    <cellStyle name="输出 5 7 2" xfId="5223" xr:uid="{00000000-0005-0000-0000-000085140000}"/>
    <cellStyle name="输出 5 8" xfId="3901" xr:uid="{00000000-0005-0000-0000-000086140000}"/>
    <cellStyle name="输出 5 8 2" xfId="5643" xr:uid="{00000000-0005-0000-0000-000087140000}"/>
    <cellStyle name="输出 5 9" xfId="4413" xr:uid="{00000000-0005-0000-0000-000088140000}"/>
    <cellStyle name="输出 5 9 2" xfId="6150" xr:uid="{00000000-0005-0000-0000-000089140000}"/>
    <cellStyle name="输出 6" xfId="3122" xr:uid="{00000000-0005-0000-0000-00008A140000}"/>
    <cellStyle name="输出 6 10" xfId="4985" xr:uid="{00000000-0005-0000-0000-00008B140000}"/>
    <cellStyle name="输出 6 2" xfId="3123" xr:uid="{00000000-0005-0000-0000-00008C140000}"/>
    <cellStyle name="输出 6 2 2" xfId="3249" xr:uid="{00000000-0005-0000-0000-00008D140000}"/>
    <cellStyle name="输出 6 2 2 2" xfId="3828" xr:uid="{00000000-0005-0000-0000-00008E140000}"/>
    <cellStyle name="输出 6 2 2 2 2" xfId="5570" xr:uid="{00000000-0005-0000-0000-00008F140000}"/>
    <cellStyle name="输出 6 2 2 3" xfId="4094" xr:uid="{00000000-0005-0000-0000-000090140000}"/>
    <cellStyle name="输出 6 2 2 3 2" xfId="5836" xr:uid="{00000000-0005-0000-0000-000091140000}"/>
    <cellStyle name="输出 6 2 2 4" xfId="4607" xr:uid="{00000000-0005-0000-0000-000092140000}"/>
    <cellStyle name="输出 6 2 2 4 2" xfId="6343" xr:uid="{00000000-0005-0000-0000-000093140000}"/>
    <cellStyle name="输出 6 2 2 5" xfId="5016" xr:uid="{00000000-0005-0000-0000-000094140000}"/>
    <cellStyle name="输出 6 2 3" xfId="3400" xr:uid="{00000000-0005-0000-0000-000095140000}"/>
    <cellStyle name="输出 6 2 3 2" xfId="3710" xr:uid="{00000000-0005-0000-0000-000096140000}"/>
    <cellStyle name="输出 6 2 3 2 2" xfId="5452" xr:uid="{00000000-0005-0000-0000-000097140000}"/>
    <cellStyle name="输出 6 2 3 3" xfId="4242" xr:uid="{00000000-0005-0000-0000-000098140000}"/>
    <cellStyle name="输出 6 2 3 3 2" xfId="5984" xr:uid="{00000000-0005-0000-0000-000099140000}"/>
    <cellStyle name="输出 6 2 3 4" xfId="4355" xr:uid="{00000000-0005-0000-0000-00009A140000}"/>
    <cellStyle name="输出 6 2 3 4 2" xfId="6092" xr:uid="{00000000-0005-0000-0000-00009B140000}"/>
    <cellStyle name="输出 6 2 3 5" xfId="4758" xr:uid="{00000000-0005-0000-0000-00009C140000}"/>
    <cellStyle name="输出 6 2 4" xfId="3556" xr:uid="{00000000-0005-0000-0000-00009D140000}"/>
    <cellStyle name="输出 6 2 4 2" xfId="5298" xr:uid="{00000000-0005-0000-0000-00009E140000}"/>
    <cellStyle name="输出 6 2 5" xfId="3976" xr:uid="{00000000-0005-0000-0000-00009F140000}"/>
    <cellStyle name="输出 6 2 5 2" xfId="5718" xr:uid="{00000000-0005-0000-0000-0000A0140000}"/>
    <cellStyle name="输出 6 2 6" xfId="4605" xr:uid="{00000000-0005-0000-0000-0000A1140000}"/>
    <cellStyle name="输出 6 2 6 2" xfId="6341" xr:uid="{00000000-0005-0000-0000-0000A2140000}"/>
    <cellStyle name="输出 6 2 7" xfId="5014" xr:uid="{00000000-0005-0000-0000-0000A3140000}"/>
    <cellStyle name="输出 6 3" xfId="3124" xr:uid="{00000000-0005-0000-0000-0000A4140000}"/>
    <cellStyle name="输出 6 3 2" xfId="3250" xr:uid="{00000000-0005-0000-0000-0000A5140000}"/>
    <cellStyle name="输出 6 3 2 2" xfId="3829" xr:uid="{00000000-0005-0000-0000-0000A6140000}"/>
    <cellStyle name="输出 6 3 2 2 2" xfId="5571" xr:uid="{00000000-0005-0000-0000-0000A7140000}"/>
    <cellStyle name="输出 6 3 2 3" xfId="4095" xr:uid="{00000000-0005-0000-0000-0000A8140000}"/>
    <cellStyle name="输出 6 3 2 3 2" xfId="5837" xr:uid="{00000000-0005-0000-0000-0000A9140000}"/>
    <cellStyle name="输出 6 3 2 4" xfId="4610" xr:uid="{00000000-0005-0000-0000-0000AA140000}"/>
    <cellStyle name="输出 6 3 2 4 2" xfId="6346" xr:uid="{00000000-0005-0000-0000-0000AB140000}"/>
    <cellStyle name="输出 6 3 2 5" xfId="5019" xr:uid="{00000000-0005-0000-0000-0000AC140000}"/>
    <cellStyle name="输出 6 3 3" xfId="3401" xr:uid="{00000000-0005-0000-0000-0000AD140000}"/>
    <cellStyle name="输出 6 3 3 2" xfId="3711" xr:uid="{00000000-0005-0000-0000-0000AE140000}"/>
    <cellStyle name="输出 6 3 3 2 2" xfId="5453" xr:uid="{00000000-0005-0000-0000-0000AF140000}"/>
    <cellStyle name="输出 6 3 3 3" xfId="4243" xr:uid="{00000000-0005-0000-0000-0000B0140000}"/>
    <cellStyle name="输出 6 3 3 3 2" xfId="5985" xr:uid="{00000000-0005-0000-0000-0000B1140000}"/>
    <cellStyle name="输出 6 3 3 4" xfId="4356" xr:uid="{00000000-0005-0000-0000-0000B2140000}"/>
    <cellStyle name="输出 6 3 3 4 2" xfId="6093" xr:uid="{00000000-0005-0000-0000-0000B3140000}"/>
    <cellStyle name="输出 6 3 3 5" xfId="4759" xr:uid="{00000000-0005-0000-0000-0000B4140000}"/>
    <cellStyle name="输出 6 3 4" xfId="3557" xr:uid="{00000000-0005-0000-0000-0000B5140000}"/>
    <cellStyle name="输出 6 3 4 2" xfId="5299" xr:uid="{00000000-0005-0000-0000-0000B6140000}"/>
    <cellStyle name="输出 6 3 5" xfId="3977" xr:uid="{00000000-0005-0000-0000-0000B7140000}"/>
    <cellStyle name="输出 6 3 5 2" xfId="5719" xr:uid="{00000000-0005-0000-0000-0000B8140000}"/>
    <cellStyle name="输出 6 3 6" xfId="4608" xr:uid="{00000000-0005-0000-0000-0000B9140000}"/>
    <cellStyle name="输出 6 3 6 2" xfId="6344" xr:uid="{00000000-0005-0000-0000-0000BA140000}"/>
    <cellStyle name="输出 6 3 7" xfId="5017" xr:uid="{00000000-0005-0000-0000-0000BB140000}"/>
    <cellStyle name="输出 6 4" xfId="2567" xr:uid="{00000000-0005-0000-0000-0000BC140000}"/>
    <cellStyle name="输出 6 4 2" xfId="3182" xr:uid="{00000000-0005-0000-0000-0000BD140000}"/>
    <cellStyle name="输出 6 4 2 2" xfId="3764" xr:uid="{00000000-0005-0000-0000-0000BE140000}"/>
    <cellStyle name="输出 6 4 2 2 2" xfId="5506" xr:uid="{00000000-0005-0000-0000-0000BF140000}"/>
    <cellStyle name="输出 6 4 2 3" xfId="4030" xr:uid="{00000000-0005-0000-0000-0000C0140000}"/>
    <cellStyle name="输出 6 4 2 3 2" xfId="5772" xr:uid="{00000000-0005-0000-0000-0000C1140000}"/>
    <cellStyle name="输出 6 4 2 4" xfId="4612" xr:uid="{00000000-0005-0000-0000-0000C2140000}"/>
    <cellStyle name="输出 6 4 2 4 2" xfId="6348" xr:uid="{00000000-0005-0000-0000-0000C3140000}"/>
    <cellStyle name="输出 6 4 2 5" xfId="5021" xr:uid="{00000000-0005-0000-0000-0000C4140000}"/>
    <cellStyle name="输出 6 4 3" xfId="3324" xr:uid="{00000000-0005-0000-0000-0000C5140000}"/>
    <cellStyle name="输出 6 4 3 2" xfId="3634" xr:uid="{00000000-0005-0000-0000-0000C6140000}"/>
    <cellStyle name="输出 6 4 3 2 2" xfId="5376" xr:uid="{00000000-0005-0000-0000-0000C7140000}"/>
    <cellStyle name="输出 6 4 3 3" xfId="4166" xr:uid="{00000000-0005-0000-0000-0000C8140000}"/>
    <cellStyle name="输出 6 4 3 3 2" xfId="5908" xr:uid="{00000000-0005-0000-0000-0000C9140000}"/>
    <cellStyle name="输出 6 4 3 4" xfId="4357" xr:uid="{00000000-0005-0000-0000-0000CA140000}"/>
    <cellStyle name="输出 6 4 3 4 2" xfId="6094" xr:uid="{00000000-0005-0000-0000-0000CB140000}"/>
    <cellStyle name="输出 6 4 3 5" xfId="4760" xr:uid="{00000000-0005-0000-0000-0000CC140000}"/>
    <cellStyle name="输出 6 4 4" xfId="3480" xr:uid="{00000000-0005-0000-0000-0000CD140000}"/>
    <cellStyle name="输出 6 4 4 2" xfId="5222" xr:uid="{00000000-0005-0000-0000-0000CE140000}"/>
    <cellStyle name="输出 6 4 5" xfId="3900" xr:uid="{00000000-0005-0000-0000-0000CF140000}"/>
    <cellStyle name="输出 6 4 5 2" xfId="5642" xr:uid="{00000000-0005-0000-0000-0000D0140000}"/>
    <cellStyle name="输出 6 4 6" xfId="4410" xr:uid="{00000000-0005-0000-0000-0000D1140000}"/>
    <cellStyle name="输出 6 4 6 2" xfId="6147" xr:uid="{00000000-0005-0000-0000-0000D2140000}"/>
    <cellStyle name="输出 6 4 7" xfId="4819" xr:uid="{00000000-0005-0000-0000-0000D3140000}"/>
    <cellStyle name="输出 6 5" xfId="3248" xr:uid="{00000000-0005-0000-0000-0000D4140000}"/>
    <cellStyle name="输出 6 5 2" xfId="3827" xr:uid="{00000000-0005-0000-0000-0000D5140000}"/>
    <cellStyle name="输出 6 5 2 2" xfId="5569" xr:uid="{00000000-0005-0000-0000-0000D6140000}"/>
    <cellStyle name="输出 6 5 3" xfId="4093" xr:uid="{00000000-0005-0000-0000-0000D7140000}"/>
    <cellStyle name="输出 6 5 3 2" xfId="5835" xr:uid="{00000000-0005-0000-0000-0000D8140000}"/>
    <cellStyle name="输出 6 5 4" xfId="4613" xr:uid="{00000000-0005-0000-0000-0000D9140000}"/>
    <cellStyle name="输出 6 5 4 2" xfId="6349" xr:uid="{00000000-0005-0000-0000-0000DA140000}"/>
    <cellStyle name="输出 6 5 5" xfId="5022" xr:uid="{00000000-0005-0000-0000-0000DB140000}"/>
    <cellStyle name="输出 6 6" xfId="3399" xr:uid="{00000000-0005-0000-0000-0000DC140000}"/>
    <cellStyle name="输出 6 6 2" xfId="3709" xr:uid="{00000000-0005-0000-0000-0000DD140000}"/>
    <cellStyle name="输出 6 6 2 2" xfId="5451" xr:uid="{00000000-0005-0000-0000-0000DE140000}"/>
    <cellStyle name="输出 6 6 3" xfId="4241" xr:uid="{00000000-0005-0000-0000-0000DF140000}"/>
    <cellStyle name="输出 6 6 3 2" xfId="5983" xr:uid="{00000000-0005-0000-0000-0000E0140000}"/>
    <cellStyle name="输出 6 6 4" xfId="4614" xr:uid="{00000000-0005-0000-0000-0000E1140000}"/>
    <cellStyle name="输出 6 6 4 2" xfId="6350" xr:uid="{00000000-0005-0000-0000-0000E2140000}"/>
    <cellStyle name="输出 6 6 5" xfId="5023" xr:uid="{00000000-0005-0000-0000-0000E3140000}"/>
    <cellStyle name="输出 6 7" xfId="3555" xr:uid="{00000000-0005-0000-0000-0000E4140000}"/>
    <cellStyle name="输出 6 7 2" xfId="5297" xr:uid="{00000000-0005-0000-0000-0000E5140000}"/>
    <cellStyle name="输出 6 8" xfId="3975" xr:uid="{00000000-0005-0000-0000-0000E6140000}"/>
    <cellStyle name="输出 6 8 2" xfId="5717" xr:uid="{00000000-0005-0000-0000-0000E7140000}"/>
    <cellStyle name="输出 6 9" xfId="4575" xr:uid="{00000000-0005-0000-0000-0000E8140000}"/>
    <cellStyle name="输出 6 9 2" xfId="6312" xr:uid="{00000000-0005-0000-0000-0000E9140000}"/>
    <cellStyle name="输出 7" xfId="2856" xr:uid="{00000000-0005-0000-0000-0000EA140000}"/>
    <cellStyle name="输出 7 10" xfId="4843" xr:uid="{00000000-0005-0000-0000-0000EB140000}"/>
    <cellStyle name="输出 7 2" xfId="3125" xr:uid="{00000000-0005-0000-0000-0000EC140000}"/>
    <cellStyle name="输出 7 2 2" xfId="3251" xr:uid="{00000000-0005-0000-0000-0000ED140000}"/>
    <cellStyle name="输出 7 2 2 2" xfId="3830" xr:uid="{00000000-0005-0000-0000-0000EE140000}"/>
    <cellStyle name="输出 7 2 2 2 2" xfId="5572" xr:uid="{00000000-0005-0000-0000-0000EF140000}"/>
    <cellStyle name="输出 7 2 2 3" xfId="4096" xr:uid="{00000000-0005-0000-0000-0000F0140000}"/>
    <cellStyle name="输出 7 2 2 3 2" xfId="5838" xr:uid="{00000000-0005-0000-0000-0000F1140000}"/>
    <cellStyle name="输出 7 2 2 4" xfId="4617" xr:uid="{00000000-0005-0000-0000-0000F2140000}"/>
    <cellStyle name="输出 7 2 2 4 2" xfId="6353" xr:uid="{00000000-0005-0000-0000-0000F3140000}"/>
    <cellStyle name="输出 7 2 2 5" xfId="5026" xr:uid="{00000000-0005-0000-0000-0000F4140000}"/>
    <cellStyle name="输出 7 2 3" xfId="3402" xr:uid="{00000000-0005-0000-0000-0000F5140000}"/>
    <cellStyle name="输出 7 2 3 2" xfId="3712" xr:uid="{00000000-0005-0000-0000-0000F6140000}"/>
    <cellStyle name="输出 7 2 3 2 2" xfId="5454" xr:uid="{00000000-0005-0000-0000-0000F7140000}"/>
    <cellStyle name="输出 7 2 3 3" xfId="4244" xr:uid="{00000000-0005-0000-0000-0000F8140000}"/>
    <cellStyle name="输出 7 2 3 3 2" xfId="5986" xr:uid="{00000000-0005-0000-0000-0000F9140000}"/>
    <cellStyle name="输出 7 2 3 4" xfId="4358" xr:uid="{00000000-0005-0000-0000-0000FA140000}"/>
    <cellStyle name="输出 7 2 3 4 2" xfId="6095" xr:uid="{00000000-0005-0000-0000-0000FB140000}"/>
    <cellStyle name="输出 7 2 3 5" xfId="4761" xr:uid="{00000000-0005-0000-0000-0000FC140000}"/>
    <cellStyle name="输出 7 2 4" xfId="3558" xr:uid="{00000000-0005-0000-0000-0000FD140000}"/>
    <cellStyle name="输出 7 2 4 2" xfId="5300" xr:uid="{00000000-0005-0000-0000-0000FE140000}"/>
    <cellStyle name="输出 7 2 5" xfId="3978" xr:uid="{00000000-0005-0000-0000-0000FF140000}"/>
    <cellStyle name="输出 7 2 5 2" xfId="5720" xr:uid="{00000000-0005-0000-0000-000000150000}"/>
    <cellStyle name="输出 7 2 6" xfId="4615" xr:uid="{00000000-0005-0000-0000-000001150000}"/>
    <cellStyle name="输出 7 2 6 2" xfId="6351" xr:uid="{00000000-0005-0000-0000-000002150000}"/>
    <cellStyle name="输出 7 2 7" xfId="5024" xr:uid="{00000000-0005-0000-0000-000003150000}"/>
    <cellStyle name="输出 7 3" xfId="3126" xr:uid="{00000000-0005-0000-0000-000004150000}"/>
    <cellStyle name="输出 7 3 2" xfId="3252" xr:uid="{00000000-0005-0000-0000-000005150000}"/>
    <cellStyle name="输出 7 3 2 2" xfId="3831" xr:uid="{00000000-0005-0000-0000-000006150000}"/>
    <cellStyle name="输出 7 3 2 2 2" xfId="5573" xr:uid="{00000000-0005-0000-0000-000007150000}"/>
    <cellStyle name="输出 7 3 2 3" xfId="4097" xr:uid="{00000000-0005-0000-0000-000008150000}"/>
    <cellStyle name="输出 7 3 2 3 2" xfId="5839" xr:uid="{00000000-0005-0000-0000-000009150000}"/>
    <cellStyle name="输出 7 3 2 4" xfId="4620" xr:uid="{00000000-0005-0000-0000-00000A150000}"/>
    <cellStyle name="输出 7 3 2 4 2" xfId="6356" xr:uid="{00000000-0005-0000-0000-00000B150000}"/>
    <cellStyle name="输出 7 3 2 5" xfId="5029" xr:uid="{00000000-0005-0000-0000-00000C150000}"/>
    <cellStyle name="输出 7 3 3" xfId="3403" xr:uid="{00000000-0005-0000-0000-00000D150000}"/>
    <cellStyle name="输出 7 3 3 2" xfId="3713" xr:uid="{00000000-0005-0000-0000-00000E150000}"/>
    <cellStyle name="输出 7 3 3 2 2" xfId="5455" xr:uid="{00000000-0005-0000-0000-00000F150000}"/>
    <cellStyle name="输出 7 3 3 3" xfId="4245" xr:uid="{00000000-0005-0000-0000-000010150000}"/>
    <cellStyle name="输出 7 3 3 3 2" xfId="5987" xr:uid="{00000000-0005-0000-0000-000011150000}"/>
    <cellStyle name="输出 7 3 3 4" xfId="4350" xr:uid="{00000000-0005-0000-0000-000012150000}"/>
    <cellStyle name="输出 7 3 3 4 2" xfId="6087" xr:uid="{00000000-0005-0000-0000-000013150000}"/>
    <cellStyle name="输出 7 3 3 5" xfId="4752" xr:uid="{00000000-0005-0000-0000-000014150000}"/>
    <cellStyle name="输出 7 3 4" xfId="3559" xr:uid="{00000000-0005-0000-0000-000015150000}"/>
    <cellStyle name="输出 7 3 4 2" xfId="5301" xr:uid="{00000000-0005-0000-0000-000016150000}"/>
    <cellStyle name="输出 7 3 5" xfId="3979" xr:uid="{00000000-0005-0000-0000-000017150000}"/>
    <cellStyle name="输出 7 3 5 2" xfId="5721" xr:uid="{00000000-0005-0000-0000-000018150000}"/>
    <cellStyle name="输出 7 3 6" xfId="4618" xr:uid="{00000000-0005-0000-0000-000019150000}"/>
    <cellStyle name="输出 7 3 6 2" xfId="6354" xr:uid="{00000000-0005-0000-0000-00001A150000}"/>
    <cellStyle name="输出 7 3 7" xfId="5027" xr:uid="{00000000-0005-0000-0000-00001B150000}"/>
    <cellStyle name="输出 7 4" xfId="3127" xr:uid="{00000000-0005-0000-0000-00001C150000}"/>
    <cellStyle name="输出 7 4 2" xfId="3253" xr:uid="{00000000-0005-0000-0000-00001D150000}"/>
    <cellStyle name="输出 7 4 2 2" xfId="3832" xr:uid="{00000000-0005-0000-0000-00001E150000}"/>
    <cellStyle name="输出 7 4 2 2 2" xfId="5574" xr:uid="{00000000-0005-0000-0000-00001F150000}"/>
    <cellStyle name="输出 7 4 2 3" xfId="4098" xr:uid="{00000000-0005-0000-0000-000020150000}"/>
    <cellStyle name="输出 7 4 2 3 2" xfId="5840" xr:uid="{00000000-0005-0000-0000-000021150000}"/>
    <cellStyle name="输出 7 4 2 4" xfId="4623" xr:uid="{00000000-0005-0000-0000-000022150000}"/>
    <cellStyle name="输出 7 4 2 4 2" xfId="6359" xr:uid="{00000000-0005-0000-0000-000023150000}"/>
    <cellStyle name="输出 7 4 2 5" xfId="5032" xr:uid="{00000000-0005-0000-0000-000024150000}"/>
    <cellStyle name="输出 7 4 3" xfId="3404" xr:uid="{00000000-0005-0000-0000-000025150000}"/>
    <cellStyle name="输出 7 4 3 2" xfId="3714" xr:uid="{00000000-0005-0000-0000-000026150000}"/>
    <cellStyle name="输出 7 4 3 2 2" xfId="5456" xr:uid="{00000000-0005-0000-0000-000027150000}"/>
    <cellStyle name="输出 7 4 3 3" xfId="4246" xr:uid="{00000000-0005-0000-0000-000028150000}"/>
    <cellStyle name="输出 7 4 3 3 2" xfId="5988" xr:uid="{00000000-0005-0000-0000-000029150000}"/>
    <cellStyle name="输出 7 4 3 4" xfId="4359" xr:uid="{00000000-0005-0000-0000-00002A150000}"/>
    <cellStyle name="输出 7 4 3 4 2" xfId="6096" xr:uid="{00000000-0005-0000-0000-00002B150000}"/>
    <cellStyle name="输出 7 4 3 5" xfId="4762" xr:uid="{00000000-0005-0000-0000-00002C150000}"/>
    <cellStyle name="输出 7 4 4" xfId="3560" xr:uid="{00000000-0005-0000-0000-00002D150000}"/>
    <cellStyle name="输出 7 4 4 2" xfId="5302" xr:uid="{00000000-0005-0000-0000-00002E150000}"/>
    <cellStyle name="输出 7 4 5" xfId="3980" xr:uid="{00000000-0005-0000-0000-00002F150000}"/>
    <cellStyle name="输出 7 4 5 2" xfId="5722" xr:uid="{00000000-0005-0000-0000-000030150000}"/>
    <cellStyle name="输出 7 4 6" xfId="4621" xr:uid="{00000000-0005-0000-0000-000031150000}"/>
    <cellStyle name="输出 7 4 6 2" xfId="6357" xr:uid="{00000000-0005-0000-0000-000032150000}"/>
    <cellStyle name="输出 7 4 7" xfId="5030" xr:uid="{00000000-0005-0000-0000-000033150000}"/>
    <cellStyle name="输出 7 5" xfId="3196" xr:uid="{00000000-0005-0000-0000-000034150000}"/>
    <cellStyle name="输出 7 5 2" xfId="3776" xr:uid="{00000000-0005-0000-0000-000035150000}"/>
    <cellStyle name="输出 7 5 2 2" xfId="5518" xr:uid="{00000000-0005-0000-0000-000036150000}"/>
    <cellStyle name="输出 7 5 3" xfId="4042" xr:uid="{00000000-0005-0000-0000-000037150000}"/>
    <cellStyle name="输出 7 5 3 2" xfId="5784" xr:uid="{00000000-0005-0000-0000-000038150000}"/>
    <cellStyle name="输出 7 5 4" xfId="4624" xr:uid="{00000000-0005-0000-0000-000039150000}"/>
    <cellStyle name="输出 7 5 4 2" xfId="6360" xr:uid="{00000000-0005-0000-0000-00003A150000}"/>
    <cellStyle name="输出 7 5 5" xfId="5033" xr:uid="{00000000-0005-0000-0000-00003B150000}"/>
    <cellStyle name="输出 7 6" xfId="3337" xr:uid="{00000000-0005-0000-0000-00003C150000}"/>
    <cellStyle name="输出 7 6 2" xfId="3647" xr:uid="{00000000-0005-0000-0000-00003D150000}"/>
    <cellStyle name="输出 7 6 2 2" xfId="5389" xr:uid="{00000000-0005-0000-0000-00003E150000}"/>
    <cellStyle name="输出 7 6 3" xfId="4179" xr:uid="{00000000-0005-0000-0000-00003F150000}"/>
    <cellStyle name="输出 7 6 3 2" xfId="5921" xr:uid="{00000000-0005-0000-0000-000040150000}"/>
    <cellStyle name="输出 7 6 4" xfId="4408" xr:uid="{00000000-0005-0000-0000-000041150000}"/>
    <cellStyle name="输出 7 6 4 2" xfId="6145" xr:uid="{00000000-0005-0000-0000-000042150000}"/>
    <cellStyle name="输出 7 6 5" xfId="4817" xr:uid="{00000000-0005-0000-0000-000043150000}"/>
    <cellStyle name="输出 7 7" xfId="3493" xr:uid="{00000000-0005-0000-0000-000044150000}"/>
    <cellStyle name="输出 7 7 2" xfId="5235" xr:uid="{00000000-0005-0000-0000-000045150000}"/>
    <cellStyle name="输出 7 8" xfId="3913" xr:uid="{00000000-0005-0000-0000-000046150000}"/>
    <cellStyle name="输出 7 8 2" xfId="5655" xr:uid="{00000000-0005-0000-0000-000047150000}"/>
    <cellStyle name="输出 7 9" xfId="4434" xr:uid="{00000000-0005-0000-0000-000048150000}"/>
    <cellStyle name="输出 7 9 2" xfId="6171" xr:uid="{00000000-0005-0000-0000-000049150000}"/>
    <cellStyle name="输出 8" xfId="1853" xr:uid="{00000000-0005-0000-0000-00004A150000}"/>
    <cellStyle name="输出 8 10" xfId="4776" xr:uid="{00000000-0005-0000-0000-00004B150000}"/>
    <cellStyle name="输出 8 2" xfId="3128" xr:uid="{00000000-0005-0000-0000-00004C150000}"/>
    <cellStyle name="输出 8 2 2" xfId="3254" xr:uid="{00000000-0005-0000-0000-00004D150000}"/>
    <cellStyle name="输出 8 2 2 2" xfId="3833" xr:uid="{00000000-0005-0000-0000-00004E150000}"/>
    <cellStyle name="输出 8 2 2 2 2" xfId="5575" xr:uid="{00000000-0005-0000-0000-00004F150000}"/>
    <cellStyle name="输出 8 2 2 3" xfId="4099" xr:uid="{00000000-0005-0000-0000-000050150000}"/>
    <cellStyle name="输出 8 2 2 3 2" xfId="5841" xr:uid="{00000000-0005-0000-0000-000051150000}"/>
    <cellStyle name="输出 8 2 2 4" xfId="4401" xr:uid="{00000000-0005-0000-0000-000052150000}"/>
    <cellStyle name="输出 8 2 2 4 2" xfId="6138" xr:uid="{00000000-0005-0000-0000-000053150000}"/>
    <cellStyle name="输出 8 2 2 5" xfId="4809" xr:uid="{00000000-0005-0000-0000-000054150000}"/>
    <cellStyle name="输出 8 2 3" xfId="3405" xr:uid="{00000000-0005-0000-0000-000055150000}"/>
    <cellStyle name="输出 8 2 3 2" xfId="3715" xr:uid="{00000000-0005-0000-0000-000056150000}"/>
    <cellStyle name="输出 8 2 3 2 2" xfId="5457" xr:uid="{00000000-0005-0000-0000-000057150000}"/>
    <cellStyle name="输出 8 2 3 3" xfId="4247" xr:uid="{00000000-0005-0000-0000-000058150000}"/>
    <cellStyle name="输出 8 2 3 3 2" xfId="5989" xr:uid="{00000000-0005-0000-0000-000059150000}"/>
    <cellStyle name="输出 8 2 3 4" xfId="4360" xr:uid="{00000000-0005-0000-0000-00005A150000}"/>
    <cellStyle name="输出 8 2 3 4 2" xfId="6097" xr:uid="{00000000-0005-0000-0000-00005B150000}"/>
    <cellStyle name="输出 8 2 3 5" xfId="4763" xr:uid="{00000000-0005-0000-0000-00005C150000}"/>
    <cellStyle name="输出 8 2 4" xfId="3561" xr:uid="{00000000-0005-0000-0000-00005D150000}"/>
    <cellStyle name="输出 8 2 4 2" xfId="5303" xr:uid="{00000000-0005-0000-0000-00005E150000}"/>
    <cellStyle name="输出 8 2 5" xfId="3981" xr:uid="{00000000-0005-0000-0000-00005F150000}"/>
    <cellStyle name="输出 8 2 5 2" xfId="5723" xr:uid="{00000000-0005-0000-0000-000060150000}"/>
    <cellStyle name="输出 8 2 6" xfId="4625" xr:uid="{00000000-0005-0000-0000-000061150000}"/>
    <cellStyle name="输出 8 2 6 2" xfId="6361" xr:uid="{00000000-0005-0000-0000-000062150000}"/>
    <cellStyle name="输出 8 2 7" xfId="5034" xr:uid="{00000000-0005-0000-0000-000063150000}"/>
    <cellStyle name="输出 8 3" xfId="3129" xr:uid="{00000000-0005-0000-0000-000064150000}"/>
    <cellStyle name="输出 8 3 2" xfId="3255" xr:uid="{00000000-0005-0000-0000-000065150000}"/>
    <cellStyle name="输出 8 3 2 2" xfId="3834" xr:uid="{00000000-0005-0000-0000-000066150000}"/>
    <cellStyle name="输出 8 3 2 2 2" xfId="5576" xr:uid="{00000000-0005-0000-0000-000067150000}"/>
    <cellStyle name="输出 8 3 2 3" xfId="4100" xr:uid="{00000000-0005-0000-0000-000068150000}"/>
    <cellStyle name="输出 8 3 2 3 2" xfId="5842" xr:uid="{00000000-0005-0000-0000-000069150000}"/>
    <cellStyle name="输出 8 3 2 4" xfId="4628" xr:uid="{00000000-0005-0000-0000-00006A150000}"/>
    <cellStyle name="输出 8 3 2 4 2" xfId="6364" xr:uid="{00000000-0005-0000-0000-00006B150000}"/>
    <cellStyle name="输出 8 3 2 5" xfId="5037" xr:uid="{00000000-0005-0000-0000-00006C150000}"/>
    <cellStyle name="输出 8 3 3" xfId="3406" xr:uid="{00000000-0005-0000-0000-00006D150000}"/>
    <cellStyle name="输出 8 3 3 2" xfId="3716" xr:uid="{00000000-0005-0000-0000-00006E150000}"/>
    <cellStyle name="输出 8 3 3 2 2" xfId="5458" xr:uid="{00000000-0005-0000-0000-00006F150000}"/>
    <cellStyle name="输出 8 3 3 3" xfId="4248" xr:uid="{00000000-0005-0000-0000-000070150000}"/>
    <cellStyle name="输出 8 3 3 3 2" xfId="5990" xr:uid="{00000000-0005-0000-0000-000071150000}"/>
    <cellStyle name="输出 8 3 3 4" xfId="4361" xr:uid="{00000000-0005-0000-0000-000072150000}"/>
    <cellStyle name="输出 8 3 3 4 2" xfId="6098" xr:uid="{00000000-0005-0000-0000-000073150000}"/>
    <cellStyle name="输出 8 3 3 5" xfId="4764" xr:uid="{00000000-0005-0000-0000-000074150000}"/>
    <cellStyle name="输出 8 3 4" xfId="3562" xr:uid="{00000000-0005-0000-0000-000075150000}"/>
    <cellStyle name="输出 8 3 4 2" xfId="5304" xr:uid="{00000000-0005-0000-0000-000076150000}"/>
    <cellStyle name="输出 8 3 5" xfId="3982" xr:uid="{00000000-0005-0000-0000-000077150000}"/>
    <cellStyle name="输出 8 3 5 2" xfId="5724" xr:uid="{00000000-0005-0000-0000-000078150000}"/>
    <cellStyle name="输出 8 3 6" xfId="4626" xr:uid="{00000000-0005-0000-0000-000079150000}"/>
    <cellStyle name="输出 8 3 6 2" xfId="6362" xr:uid="{00000000-0005-0000-0000-00007A150000}"/>
    <cellStyle name="输出 8 3 7" xfId="5035" xr:uid="{00000000-0005-0000-0000-00007B150000}"/>
    <cellStyle name="输出 8 4" xfId="3130" xr:uid="{00000000-0005-0000-0000-00007C150000}"/>
    <cellStyle name="输出 8 4 2" xfId="3256" xr:uid="{00000000-0005-0000-0000-00007D150000}"/>
    <cellStyle name="输出 8 4 2 2" xfId="3835" xr:uid="{00000000-0005-0000-0000-00007E150000}"/>
    <cellStyle name="输出 8 4 2 2 2" xfId="5577" xr:uid="{00000000-0005-0000-0000-00007F150000}"/>
    <cellStyle name="输出 8 4 2 3" xfId="4101" xr:uid="{00000000-0005-0000-0000-000080150000}"/>
    <cellStyle name="输出 8 4 2 3 2" xfId="5843" xr:uid="{00000000-0005-0000-0000-000081150000}"/>
    <cellStyle name="输出 8 4 2 4" xfId="4631" xr:uid="{00000000-0005-0000-0000-000082150000}"/>
    <cellStyle name="输出 8 4 2 4 2" xfId="6367" xr:uid="{00000000-0005-0000-0000-000083150000}"/>
    <cellStyle name="输出 8 4 2 5" xfId="5040" xr:uid="{00000000-0005-0000-0000-000084150000}"/>
    <cellStyle name="输出 8 4 3" xfId="3407" xr:uid="{00000000-0005-0000-0000-000085150000}"/>
    <cellStyle name="输出 8 4 3 2" xfId="3717" xr:uid="{00000000-0005-0000-0000-000086150000}"/>
    <cellStyle name="输出 8 4 3 2 2" xfId="5459" xr:uid="{00000000-0005-0000-0000-000087150000}"/>
    <cellStyle name="输出 8 4 3 3" xfId="4249" xr:uid="{00000000-0005-0000-0000-000088150000}"/>
    <cellStyle name="输出 8 4 3 3 2" xfId="5991" xr:uid="{00000000-0005-0000-0000-000089150000}"/>
    <cellStyle name="输出 8 4 3 4" xfId="4362" xr:uid="{00000000-0005-0000-0000-00008A150000}"/>
    <cellStyle name="输出 8 4 3 4 2" xfId="6099" xr:uid="{00000000-0005-0000-0000-00008B150000}"/>
    <cellStyle name="输出 8 4 3 5" xfId="4765" xr:uid="{00000000-0005-0000-0000-00008C150000}"/>
    <cellStyle name="输出 8 4 4" xfId="3563" xr:uid="{00000000-0005-0000-0000-00008D150000}"/>
    <cellStyle name="输出 8 4 4 2" xfId="5305" xr:uid="{00000000-0005-0000-0000-00008E150000}"/>
    <cellStyle name="输出 8 4 5" xfId="3983" xr:uid="{00000000-0005-0000-0000-00008F150000}"/>
    <cellStyle name="输出 8 4 5 2" xfId="5725" xr:uid="{00000000-0005-0000-0000-000090150000}"/>
    <cellStyle name="输出 8 4 6" xfId="4629" xr:uid="{00000000-0005-0000-0000-000091150000}"/>
    <cellStyle name="输出 8 4 6 2" xfId="6365" xr:uid="{00000000-0005-0000-0000-000092150000}"/>
    <cellStyle name="输出 8 4 7" xfId="5038" xr:uid="{00000000-0005-0000-0000-000093150000}"/>
    <cellStyle name="输出 8 5" xfId="3171" xr:uid="{00000000-0005-0000-0000-000094150000}"/>
    <cellStyle name="输出 8 5 2" xfId="3754" xr:uid="{00000000-0005-0000-0000-000095150000}"/>
    <cellStyle name="输出 8 5 2 2" xfId="5496" xr:uid="{00000000-0005-0000-0000-000096150000}"/>
    <cellStyle name="输出 8 5 3" xfId="4020" xr:uid="{00000000-0005-0000-0000-000097150000}"/>
    <cellStyle name="输出 8 5 3 2" xfId="5762" xr:uid="{00000000-0005-0000-0000-000098150000}"/>
    <cellStyle name="输出 8 5 4" xfId="4632" xr:uid="{00000000-0005-0000-0000-000099150000}"/>
    <cellStyle name="输出 8 5 4 2" xfId="6368" xr:uid="{00000000-0005-0000-0000-00009A150000}"/>
    <cellStyle name="输出 8 5 5" xfId="5041" xr:uid="{00000000-0005-0000-0000-00009B150000}"/>
    <cellStyle name="输出 8 6" xfId="3312" xr:uid="{00000000-0005-0000-0000-00009C150000}"/>
    <cellStyle name="输出 8 6 2" xfId="3622" xr:uid="{00000000-0005-0000-0000-00009D150000}"/>
    <cellStyle name="输出 8 6 2 2" xfId="5364" xr:uid="{00000000-0005-0000-0000-00009E150000}"/>
    <cellStyle name="输出 8 6 3" xfId="4154" xr:uid="{00000000-0005-0000-0000-00009F150000}"/>
    <cellStyle name="输出 8 6 3 2" xfId="5896" xr:uid="{00000000-0005-0000-0000-0000A0150000}"/>
    <cellStyle name="输出 8 6 4" xfId="4633" xr:uid="{00000000-0005-0000-0000-0000A1150000}"/>
    <cellStyle name="输出 8 6 4 2" xfId="6369" xr:uid="{00000000-0005-0000-0000-0000A2150000}"/>
    <cellStyle name="输出 8 6 5" xfId="5042" xr:uid="{00000000-0005-0000-0000-0000A3150000}"/>
    <cellStyle name="输出 8 7" xfId="3468" xr:uid="{00000000-0005-0000-0000-0000A4150000}"/>
    <cellStyle name="输出 8 7 2" xfId="5210" xr:uid="{00000000-0005-0000-0000-0000A5150000}"/>
    <cellStyle name="输出 8 8" xfId="3888" xr:uid="{00000000-0005-0000-0000-0000A6150000}"/>
    <cellStyle name="输出 8 8 2" xfId="5630" xr:uid="{00000000-0005-0000-0000-0000A7150000}"/>
    <cellStyle name="输出 8 9" xfId="4371" xr:uid="{00000000-0005-0000-0000-0000A8150000}"/>
    <cellStyle name="输出 8 9 2" xfId="6108" xr:uid="{00000000-0005-0000-0000-0000A9150000}"/>
    <cellStyle name="输入 2" xfId="2155" xr:uid="{00000000-0005-0000-0000-0000AA150000}"/>
    <cellStyle name="输入 2 10" xfId="4783" xr:uid="{00000000-0005-0000-0000-0000AB150000}"/>
    <cellStyle name="输入 2 2" xfId="3131" xr:uid="{00000000-0005-0000-0000-0000AC150000}"/>
    <cellStyle name="输入 2 2 2" xfId="3257" xr:uid="{00000000-0005-0000-0000-0000AD150000}"/>
    <cellStyle name="输入 2 2 2 2" xfId="3836" xr:uid="{00000000-0005-0000-0000-0000AE150000}"/>
    <cellStyle name="输入 2 2 2 2 2" xfId="5578" xr:uid="{00000000-0005-0000-0000-0000AF150000}"/>
    <cellStyle name="输入 2 2 2 3" xfId="4102" xr:uid="{00000000-0005-0000-0000-0000B0150000}"/>
    <cellStyle name="输入 2 2 2 3 2" xfId="5844" xr:uid="{00000000-0005-0000-0000-0000B1150000}"/>
    <cellStyle name="输入 2 2 2 4" xfId="4635" xr:uid="{00000000-0005-0000-0000-0000B2150000}"/>
    <cellStyle name="输入 2 2 2 4 2" xfId="6371" xr:uid="{00000000-0005-0000-0000-0000B3150000}"/>
    <cellStyle name="输入 2 2 2 5" xfId="5044" xr:uid="{00000000-0005-0000-0000-0000B4150000}"/>
    <cellStyle name="输入 2 2 3" xfId="3408" xr:uid="{00000000-0005-0000-0000-0000B5150000}"/>
    <cellStyle name="输入 2 2 3 2" xfId="3718" xr:uid="{00000000-0005-0000-0000-0000B6150000}"/>
    <cellStyle name="输入 2 2 3 2 2" xfId="5460" xr:uid="{00000000-0005-0000-0000-0000B7150000}"/>
    <cellStyle name="输入 2 2 3 3" xfId="4250" xr:uid="{00000000-0005-0000-0000-0000B8150000}"/>
    <cellStyle name="输入 2 2 3 3 2" xfId="5992" xr:uid="{00000000-0005-0000-0000-0000B9150000}"/>
    <cellStyle name="输入 2 2 3 4" xfId="4606" xr:uid="{00000000-0005-0000-0000-0000BA150000}"/>
    <cellStyle name="输入 2 2 3 4 2" xfId="6342" xr:uid="{00000000-0005-0000-0000-0000BB150000}"/>
    <cellStyle name="输入 2 2 3 5" xfId="5015" xr:uid="{00000000-0005-0000-0000-0000BC150000}"/>
    <cellStyle name="输入 2 2 4" xfId="3564" xr:uid="{00000000-0005-0000-0000-0000BD150000}"/>
    <cellStyle name="输入 2 2 4 2" xfId="5306" xr:uid="{00000000-0005-0000-0000-0000BE150000}"/>
    <cellStyle name="输入 2 2 5" xfId="3984" xr:uid="{00000000-0005-0000-0000-0000BF150000}"/>
    <cellStyle name="输入 2 2 5 2" xfId="5726" xr:uid="{00000000-0005-0000-0000-0000C0150000}"/>
    <cellStyle name="输入 2 2 6" xfId="4634" xr:uid="{00000000-0005-0000-0000-0000C1150000}"/>
    <cellStyle name="输入 2 2 6 2" xfId="6370" xr:uid="{00000000-0005-0000-0000-0000C2150000}"/>
    <cellStyle name="输入 2 2 7" xfId="5043" xr:uid="{00000000-0005-0000-0000-0000C3150000}"/>
    <cellStyle name="输入 2 3" xfId="3132" xr:uid="{00000000-0005-0000-0000-0000C4150000}"/>
    <cellStyle name="输入 2 3 2" xfId="3258" xr:uid="{00000000-0005-0000-0000-0000C5150000}"/>
    <cellStyle name="输入 2 3 2 2" xfId="3837" xr:uid="{00000000-0005-0000-0000-0000C6150000}"/>
    <cellStyle name="输入 2 3 2 2 2" xfId="5579" xr:uid="{00000000-0005-0000-0000-0000C7150000}"/>
    <cellStyle name="输入 2 3 2 3" xfId="4103" xr:uid="{00000000-0005-0000-0000-0000C8150000}"/>
    <cellStyle name="输入 2 3 2 3 2" xfId="5845" xr:uid="{00000000-0005-0000-0000-0000C9150000}"/>
    <cellStyle name="输入 2 3 2 4" xfId="4425" xr:uid="{00000000-0005-0000-0000-0000CA150000}"/>
    <cellStyle name="输入 2 3 2 4 2" xfId="6162" xr:uid="{00000000-0005-0000-0000-0000CB150000}"/>
    <cellStyle name="输入 2 3 2 5" xfId="4834" xr:uid="{00000000-0005-0000-0000-0000CC150000}"/>
    <cellStyle name="输入 2 3 3" xfId="3409" xr:uid="{00000000-0005-0000-0000-0000CD150000}"/>
    <cellStyle name="输入 2 3 3 2" xfId="3719" xr:uid="{00000000-0005-0000-0000-0000CE150000}"/>
    <cellStyle name="输入 2 3 3 2 2" xfId="5461" xr:uid="{00000000-0005-0000-0000-0000CF150000}"/>
    <cellStyle name="输入 2 3 3 3" xfId="4251" xr:uid="{00000000-0005-0000-0000-0000D0150000}"/>
    <cellStyle name="输入 2 3 3 3 2" xfId="5993" xr:uid="{00000000-0005-0000-0000-0000D1150000}"/>
    <cellStyle name="输入 2 3 3 4" xfId="4609" xr:uid="{00000000-0005-0000-0000-0000D2150000}"/>
    <cellStyle name="输入 2 3 3 4 2" xfId="6345" xr:uid="{00000000-0005-0000-0000-0000D3150000}"/>
    <cellStyle name="输入 2 3 3 5" xfId="5018" xr:uid="{00000000-0005-0000-0000-0000D4150000}"/>
    <cellStyle name="输入 2 3 4" xfId="3565" xr:uid="{00000000-0005-0000-0000-0000D5150000}"/>
    <cellStyle name="输入 2 3 4 2" xfId="5307" xr:uid="{00000000-0005-0000-0000-0000D6150000}"/>
    <cellStyle name="输入 2 3 5" xfId="3985" xr:uid="{00000000-0005-0000-0000-0000D7150000}"/>
    <cellStyle name="输入 2 3 5 2" xfId="5727" xr:uid="{00000000-0005-0000-0000-0000D8150000}"/>
    <cellStyle name="输入 2 3 6" xfId="4636" xr:uid="{00000000-0005-0000-0000-0000D9150000}"/>
    <cellStyle name="输入 2 3 6 2" xfId="6372" xr:uid="{00000000-0005-0000-0000-0000DA150000}"/>
    <cellStyle name="输入 2 3 7" xfId="5045" xr:uid="{00000000-0005-0000-0000-0000DB150000}"/>
    <cellStyle name="输入 2 4" xfId="2803" xr:uid="{00000000-0005-0000-0000-0000DC150000}"/>
    <cellStyle name="输入 2 4 2" xfId="3193" xr:uid="{00000000-0005-0000-0000-0000DD150000}"/>
    <cellStyle name="输入 2 4 2 2" xfId="3773" xr:uid="{00000000-0005-0000-0000-0000DE150000}"/>
    <cellStyle name="输入 2 4 2 2 2" xfId="5515" xr:uid="{00000000-0005-0000-0000-0000DF150000}"/>
    <cellStyle name="输入 2 4 2 3" xfId="4039" xr:uid="{00000000-0005-0000-0000-0000E0150000}"/>
    <cellStyle name="输入 2 4 2 3 2" xfId="5781" xr:uid="{00000000-0005-0000-0000-0000E1150000}"/>
    <cellStyle name="输入 2 4 2 4" xfId="4347" xr:uid="{00000000-0005-0000-0000-0000E2150000}"/>
    <cellStyle name="输入 2 4 2 4 2" xfId="6084" xr:uid="{00000000-0005-0000-0000-0000E3150000}"/>
    <cellStyle name="输入 2 4 2 5" xfId="4749" xr:uid="{00000000-0005-0000-0000-0000E4150000}"/>
    <cellStyle name="输入 2 4 3" xfId="3334" xr:uid="{00000000-0005-0000-0000-0000E5150000}"/>
    <cellStyle name="输入 2 4 3 2" xfId="3644" xr:uid="{00000000-0005-0000-0000-0000E6150000}"/>
    <cellStyle name="输入 2 4 3 2 2" xfId="5386" xr:uid="{00000000-0005-0000-0000-0000E7150000}"/>
    <cellStyle name="输入 2 4 3 3" xfId="4176" xr:uid="{00000000-0005-0000-0000-0000E8150000}"/>
    <cellStyle name="输入 2 4 3 3 2" xfId="5918" xr:uid="{00000000-0005-0000-0000-0000E9150000}"/>
    <cellStyle name="输入 2 4 3 4" xfId="4611" xr:uid="{00000000-0005-0000-0000-0000EA150000}"/>
    <cellStyle name="输入 2 4 3 4 2" xfId="6347" xr:uid="{00000000-0005-0000-0000-0000EB150000}"/>
    <cellStyle name="输入 2 4 3 5" xfId="5020" xr:uid="{00000000-0005-0000-0000-0000EC150000}"/>
    <cellStyle name="输入 2 4 4" xfId="3490" xr:uid="{00000000-0005-0000-0000-0000ED150000}"/>
    <cellStyle name="输入 2 4 4 2" xfId="5232" xr:uid="{00000000-0005-0000-0000-0000EE150000}"/>
    <cellStyle name="输入 2 4 5" xfId="3910" xr:uid="{00000000-0005-0000-0000-0000EF150000}"/>
    <cellStyle name="输入 2 4 5 2" xfId="5652" xr:uid="{00000000-0005-0000-0000-0000F0150000}"/>
    <cellStyle name="输入 2 4 6" xfId="4428" xr:uid="{00000000-0005-0000-0000-0000F1150000}"/>
    <cellStyle name="输入 2 4 6 2" xfId="6165" xr:uid="{00000000-0005-0000-0000-0000F2150000}"/>
    <cellStyle name="输入 2 4 7" xfId="4837" xr:uid="{00000000-0005-0000-0000-0000F3150000}"/>
    <cellStyle name="输入 2 5" xfId="3174" xr:uid="{00000000-0005-0000-0000-0000F4150000}"/>
    <cellStyle name="输入 2 5 2" xfId="3756" xr:uid="{00000000-0005-0000-0000-0000F5150000}"/>
    <cellStyle name="输入 2 5 2 2" xfId="5498" xr:uid="{00000000-0005-0000-0000-0000F6150000}"/>
    <cellStyle name="输入 2 5 3" xfId="4022" xr:uid="{00000000-0005-0000-0000-0000F7150000}"/>
    <cellStyle name="输入 2 5 3 2" xfId="5764" xr:uid="{00000000-0005-0000-0000-0000F8150000}"/>
    <cellStyle name="输入 2 5 4" xfId="4363" xr:uid="{00000000-0005-0000-0000-0000F9150000}"/>
    <cellStyle name="输入 2 5 4 2" xfId="6100" xr:uid="{00000000-0005-0000-0000-0000FA150000}"/>
    <cellStyle name="输入 2 5 5" xfId="4766" xr:uid="{00000000-0005-0000-0000-0000FB150000}"/>
    <cellStyle name="输入 2 6" xfId="3315" xr:uid="{00000000-0005-0000-0000-0000FC150000}"/>
    <cellStyle name="输入 2 6 2" xfId="3625" xr:uid="{00000000-0005-0000-0000-0000FD150000}"/>
    <cellStyle name="输入 2 6 2 2" xfId="5367" xr:uid="{00000000-0005-0000-0000-0000FE150000}"/>
    <cellStyle name="输入 2 6 3" xfId="4157" xr:uid="{00000000-0005-0000-0000-0000FF150000}"/>
    <cellStyle name="输入 2 6 3 2" xfId="5899" xr:uid="{00000000-0005-0000-0000-000000160000}"/>
    <cellStyle name="输入 2 6 4" xfId="4637" xr:uid="{00000000-0005-0000-0000-000001160000}"/>
    <cellStyle name="输入 2 6 4 2" xfId="6373" xr:uid="{00000000-0005-0000-0000-000002160000}"/>
    <cellStyle name="输入 2 6 5" xfId="5046" xr:uid="{00000000-0005-0000-0000-000003160000}"/>
    <cellStyle name="输入 2 7" xfId="3471" xr:uid="{00000000-0005-0000-0000-000004160000}"/>
    <cellStyle name="输入 2 7 2" xfId="5213" xr:uid="{00000000-0005-0000-0000-000005160000}"/>
    <cellStyle name="输入 2 8" xfId="3891" xr:uid="{00000000-0005-0000-0000-000006160000}"/>
    <cellStyle name="输入 2 8 2" xfId="5633" xr:uid="{00000000-0005-0000-0000-000007160000}"/>
    <cellStyle name="输入 2 9" xfId="4376" xr:uid="{00000000-0005-0000-0000-000008160000}"/>
    <cellStyle name="输入 2 9 2" xfId="6113" xr:uid="{00000000-0005-0000-0000-000009160000}"/>
    <cellStyle name="输入 3" xfId="2157" xr:uid="{00000000-0005-0000-0000-00000A160000}"/>
    <cellStyle name="输入 3 10" xfId="4784" xr:uid="{00000000-0005-0000-0000-00000B160000}"/>
    <cellStyle name="输入 3 2" xfId="3133" xr:uid="{00000000-0005-0000-0000-00000C160000}"/>
    <cellStyle name="输入 3 2 2" xfId="3259" xr:uid="{00000000-0005-0000-0000-00000D160000}"/>
    <cellStyle name="输入 3 2 2 2" xfId="3838" xr:uid="{00000000-0005-0000-0000-00000E160000}"/>
    <cellStyle name="输入 3 2 2 2 2" xfId="5580" xr:uid="{00000000-0005-0000-0000-00000F160000}"/>
    <cellStyle name="输入 3 2 2 3" xfId="4104" xr:uid="{00000000-0005-0000-0000-000010160000}"/>
    <cellStyle name="输入 3 2 2 3 2" xfId="5846" xr:uid="{00000000-0005-0000-0000-000011160000}"/>
    <cellStyle name="输入 3 2 2 4" xfId="4639" xr:uid="{00000000-0005-0000-0000-000012160000}"/>
    <cellStyle name="输入 3 2 2 4 2" xfId="6375" xr:uid="{00000000-0005-0000-0000-000013160000}"/>
    <cellStyle name="输入 3 2 2 5" xfId="5048" xr:uid="{00000000-0005-0000-0000-000014160000}"/>
    <cellStyle name="输入 3 2 3" xfId="3410" xr:uid="{00000000-0005-0000-0000-000015160000}"/>
    <cellStyle name="输入 3 2 3 2" xfId="3720" xr:uid="{00000000-0005-0000-0000-000016160000}"/>
    <cellStyle name="输入 3 2 3 2 2" xfId="5462" xr:uid="{00000000-0005-0000-0000-000017160000}"/>
    <cellStyle name="输入 3 2 3 3" xfId="4252" xr:uid="{00000000-0005-0000-0000-000018160000}"/>
    <cellStyle name="输入 3 2 3 3 2" xfId="5994" xr:uid="{00000000-0005-0000-0000-000019160000}"/>
    <cellStyle name="输入 3 2 3 4" xfId="4616" xr:uid="{00000000-0005-0000-0000-00001A160000}"/>
    <cellStyle name="输入 3 2 3 4 2" xfId="6352" xr:uid="{00000000-0005-0000-0000-00001B160000}"/>
    <cellStyle name="输入 3 2 3 5" xfId="5025" xr:uid="{00000000-0005-0000-0000-00001C160000}"/>
    <cellStyle name="输入 3 2 4" xfId="3566" xr:uid="{00000000-0005-0000-0000-00001D160000}"/>
    <cellStyle name="输入 3 2 4 2" xfId="5308" xr:uid="{00000000-0005-0000-0000-00001E160000}"/>
    <cellStyle name="输入 3 2 5" xfId="3986" xr:uid="{00000000-0005-0000-0000-00001F160000}"/>
    <cellStyle name="输入 3 2 5 2" xfId="5728" xr:uid="{00000000-0005-0000-0000-000020160000}"/>
    <cellStyle name="输入 3 2 6" xfId="4638" xr:uid="{00000000-0005-0000-0000-000021160000}"/>
    <cellStyle name="输入 3 2 6 2" xfId="6374" xr:uid="{00000000-0005-0000-0000-000022160000}"/>
    <cellStyle name="输入 3 2 7" xfId="5047" xr:uid="{00000000-0005-0000-0000-000023160000}"/>
    <cellStyle name="输入 3 3" xfId="3134" xr:uid="{00000000-0005-0000-0000-000024160000}"/>
    <cellStyle name="输入 3 3 2" xfId="3260" xr:uid="{00000000-0005-0000-0000-000025160000}"/>
    <cellStyle name="输入 3 3 2 2" xfId="3839" xr:uid="{00000000-0005-0000-0000-000026160000}"/>
    <cellStyle name="输入 3 3 2 2 2" xfId="5581" xr:uid="{00000000-0005-0000-0000-000027160000}"/>
    <cellStyle name="输入 3 3 2 3" xfId="4105" xr:uid="{00000000-0005-0000-0000-000028160000}"/>
    <cellStyle name="输入 3 3 2 3 2" xfId="5847" xr:uid="{00000000-0005-0000-0000-000029160000}"/>
    <cellStyle name="输入 3 3 2 4" xfId="4641" xr:uid="{00000000-0005-0000-0000-00002A160000}"/>
    <cellStyle name="输入 3 3 2 4 2" xfId="6377" xr:uid="{00000000-0005-0000-0000-00002B160000}"/>
    <cellStyle name="输入 3 3 2 5" xfId="5050" xr:uid="{00000000-0005-0000-0000-00002C160000}"/>
    <cellStyle name="输入 3 3 3" xfId="3411" xr:uid="{00000000-0005-0000-0000-00002D160000}"/>
    <cellStyle name="输入 3 3 3 2" xfId="3721" xr:uid="{00000000-0005-0000-0000-00002E160000}"/>
    <cellStyle name="输入 3 3 3 2 2" xfId="5463" xr:uid="{00000000-0005-0000-0000-00002F160000}"/>
    <cellStyle name="输入 3 3 3 3" xfId="4253" xr:uid="{00000000-0005-0000-0000-000030160000}"/>
    <cellStyle name="输入 3 3 3 3 2" xfId="5995" xr:uid="{00000000-0005-0000-0000-000031160000}"/>
    <cellStyle name="输入 3 3 3 4" xfId="4619" xr:uid="{00000000-0005-0000-0000-000032160000}"/>
    <cellStyle name="输入 3 3 3 4 2" xfId="6355" xr:uid="{00000000-0005-0000-0000-000033160000}"/>
    <cellStyle name="输入 3 3 3 5" xfId="5028" xr:uid="{00000000-0005-0000-0000-000034160000}"/>
    <cellStyle name="输入 3 3 4" xfId="3567" xr:uid="{00000000-0005-0000-0000-000035160000}"/>
    <cellStyle name="输入 3 3 4 2" xfId="5309" xr:uid="{00000000-0005-0000-0000-000036160000}"/>
    <cellStyle name="输入 3 3 5" xfId="3987" xr:uid="{00000000-0005-0000-0000-000037160000}"/>
    <cellStyle name="输入 3 3 5 2" xfId="5729" xr:uid="{00000000-0005-0000-0000-000038160000}"/>
    <cellStyle name="输入 3 3 6" xfId="4640" xr:uid="{00000000-0005-0000-0000-000039160000}"/>
    <cellStyle name="输入 3 3 6 2" xfId="6376" xr:uid="{00000000-0005-0000-0000-00003A160000}"/>
    <cellStyle name="输入 3 3 7" xfId="5049" xr:uid="{00000000-0005-0000-0000-00003B160000}"/>
    <cellStyle name="输入 3 4" xfId="3135" xr:uid="{00000000-0005-0000-0000-00003C160000}"/>
    <cellStyle name="输入 3 4 2" xfId="3261" xr:uid="{00000000-0005-0000-0000-00003D160000}"/>
    <cellStyle name="输入 3 4 2 2" xfId="3840" xr:uid="{00000000-0005-0000-0000-00003E160000}"/>
    <cellStyle name="输入 3 4 2 2 2" xfId="5582" xr:uid="{00000000-0005-0000-0000-00003F160000}"/>
    <cellStyle name="输入 3 4 2 3" xfId="4106" xr:uid="{00000000-0005-0000-0000-000040160000}"/>
    <cellStyle name="输入 3 4 2 3 2" xfId="5848" xr:uid="{00000000-0005-0000-0000-000041160000}"/>
    <cellStyle name="输入 3 4 2 4" xfId="4643" xr:uid="{00000000-0005-0000-0000-000042160000}"/>
    <cellStyle name="输入 3 4 2 4 2" xfId="6379" xr:uid="{00000000-0005-0000-0000-000043160000}"/>
    <cellStyle name="输入 3 4 2 5" xfId="5052" xr:uid="{00000000-0005-0000-0000-000044160000}"/>
    <cellStyle name="输入 3 4 3" xfId="3412" xr:uid="{00000000-0005-0000-0000-000045160000}"/>
    <cellStyle name="输入 3 4 3 2" xfId="3722" xr:uid="{00000000-0005-0000-0000-000046160000}"/>
    <cellStyle name="输入 3 4 3 2 2" xfId="5464" xr:uid="{00000000-0005-0000-0000-000047160000}"/>
    <cellStyle name="输入 3 4 3 3" xfId="4254" xr:uid="{00000000-0005-0000-0000-000048160000}"/>
    <cellStyle name="输入 3 4 3 3 2" xfId="5996" xr:uid="{00000000-0005-0000-0000-000049160000}"/>
    <cellStyle name="输入 3 4 3 4" xfId="4622" xr:uid="{00000000-0005-0000-0000-00004A160000}"/>
    <cellStyle name="输入 3 4 3 4 2" xfId="6358" xr:uid="{00000000-0005-0000-0000-00004B160000}"/>
    <cellStyle name="输入 3 4 3 5" xfId="5031" xr:uid="{00000000-0005-0000-0000-00004C160000}"/>
    <cellStyle name="输入 3 4 4" xfId="3568" xr:uid="{00000000-0005-0000-0000-00004D160000}"/>
    <cellStyle name="输入 3 4 4 2" xfId="5310" xr:uid="{00000000-0005-0000-0000-00004E160000}"/>
    <cellStyle name="输入 3 4 5" xfId="3988" xr:uid="{00000000-0005-0000-0000-00004F160000}"/>
    <cellStyle name="输入 3 4 5 2" xfId="5730" xr:uid="{00000000-0005-0000-0000-000050160000}"/>
    <cellStyle name="输入 3 4 6" xfId="4642" xr:uid="{00000000-0005-0000-0000-000051160000}"/>
    <cellStyle name="输入 3 4 6 2" xfId="6378" xr:uid="{00000000-0005-0000-0000-000052160000}"/>
    <cellStyle name="输入 3 4 7" xfId="5051" xr:uid="{00000000-0005-0000-0000-000053160000}"/>
    <cellStyle name="输入 3 5" xfId="3175" xr:uid="{00000000-0005-0000-0000-000054160000}"/>
    <cellStyle name="输入 3 5 2" xfId="3757" xr:uid="{00000000-0005-0000-0000-000055160000}"/>
    <cellStyle name="输入 3 5 2 2" xfId="5499" xr:uid="{00000000-0005-0000-0000-000056160000}"/>
    <cellStyle name="输入 3 5 3" xfId="4023" xr:uid="{00000000-0005-0000-0000-000057160000}"/>
    <cellStyle name="输入 3 5 3 2" xfId="5765" xr:uid="{00000000-0005-0000-0000-000058160000}"/>
    <cellStyle name="输入 3 5 4" xfId="4364" xr:uid="{00000000-0005-0000-0000-000059160000}"/>
    <cellStyle name="输入 3 5 4 2" xfId="6101" xr:uid="{00000000-0005-0000-0000-00005A160000}"/>
    <cellStyle name="输入 3 5 5" xfId="4767" xr:uid="{00000000-0005-0000-0000-00005B160000}"/>
    <cellStyle name="输入 3 6" xfId="3316" xr:uid="{00000000-0005-0000-0000-00005C160000}"/>
    <cellStyle name="输入 3 6 2" xfId="3626" xr:uid="{00000000-0005-0000-0000-00005D160000}"/>
    <cellStyle name="输入 3 6 2 2" xfId="5368" xr:uid="{00000000-0005-0000-0000-00005E160000}"/>
    <cellStyle name="输入 3 6 3" xfId="4158" xr:uid="{00000000-0005-0000-0000-00005F160000}"/>
    <cellStyle name="输入 3 6 3 2" xfId="5900" xr:uid="{00000000-0005-0000-0000-000060160000}"/>
    <cellStyle name="输入 3 6 4" xfId="4644" xr:uid="{00000000-0005-0000-0000-000061160000}"/>
    <cellStyle name="输入 3 6 4 2" xfId="6380" xr:uid="{00000000-0005-0000-0000-000062160000}"/>
    <cellStyle name="输入 3 6 5" xfId="5053" xr:uid="{00000000-0005-0000-0000-000063160000}"/>
    <cellStyle name="输入 3 7" xfId="3472" xr:uid="{00000000-0005-0000-0000-000064160000}"/>
    <cellStyle name="输入 3 7 2" xfId="5214" xr:uid="{00000000-0005-0000-0000-000065160000}"/>
    <cellStyle name="输入 3 8" xfId="3892" xr:uid="{00000000-0005-0000-0000-000066160000}"/>
    <cellStyle name="输入 3 8 2" xfId="5634" xr:uid="{00000000-0005-0000-0000-000067160000}"/>
    <cellStyle name="输入 3 9" xfId="4377" xr:uid="{00000000-0005-0000-0000-000068160000}"/>
    <cellStyle name="输入 3 9 2" xfId="6114" xr:uid="{00000000-0005-0000-0000-000069160000}"/>
    <cellStyle name="输入 4" xfId="3136" xr:uid="{00000000-0005-0000-0000-00006A160000}"/>
    <cellStyle name="输入 4 10" xfId="5054" xr:uid="{00000000-0005-0000-0000-00006B160000}"/>
    <cellStyle name="输入 4 2" xfId="3137" xr:uid="{00000000-0005-0000-0000-00006C160000}"/>
    <cellStyle name="输入 4 2 2" xfId="3263" xr:uid="{00000000-0005-0000-0000-00006D160000}"/>
    <cellStyle name="输入 4 2 2 2" xfId="3842" xr:uid="{00000000-0005-0000-0000-00006E160000}"/>
    <cellStyle name="输入 4 2 2 2 2" xfId="5584" xr:uid="{00000000-0005-0000-0000-00006F160000}"/>
    <cellStyle name="输入 4 2 2 3" xfId="4108" xr:uid="{00000000-0005-0000-0000-000070160000}"/>
    <cellStyle name="输入 4 2 2 3 2" xfId="5850" xr:uid="{00000000-0005-0000-0000-000071160000}"/>
    <cellStyle name="输入 4 2 2 4" xfId="4647" xr:uid="{00000000-0005-0000-0000-000072160000}"/>
    <cellStyle name="输入 4 2 2 4 2" xfId="6383" xr:uid="{00000000-0005-0000-0000-000073160000}"/>
    <cellStyle name="输入 4 2 2 5" xfId="5056" xr:uid="{00000000-0005-0000-0000-000074160000}"/>
    <cellStyle name="输入 4 2 3" xfId="3414" xr:uid="{00000000-0005-0000-0000-000075160000}"/>
    <cellStyle name="输入 4 2 3 2" xfId="3724" xr:uid="{00000000-0005-0000-0000-000076160000}"/>
    <cellStyle name="输入 4 2 3 2 2" xfId="5466" xr:uid="{00000000-0005-0000-0000-000077160000}"/>
    <cellStyle name="输入 4 2 3 3" xfId="4256" xr:uid="{00000000-0005-0000-0000-000078160000}"/>
    <cellStyle name="输入 4 2 3 3 2" xfId="5998" xr:uid="{00000000-0005-0000-0000-000079160000}"/>
    <cellStyle name="输入 4 2 3 4" xfId="4400" xr:uid="{00000000-0005-0000-0000-00007A160000}"/>
    <cellStyle name="输入 4 2 3 4 2" xfId="6137" xr:uid="{00000000-0005-0000-0000-00007B160000}"/>
    <cellStyle name="输入 4 2 3 5" xfId="4808" xr:uid="{00000000-0005-0000-0000-00007C160000}"/>
    <cellStyle name="输入 4 2 4" xfId="3570" xr:uid="{00000000-0005-0000-0000-00007D160000}"/>
    <cellStyle name="输入 4 2 4 2" xfId="5312" xr:uid="{00000000-0005-0000-0000-00007E160000}"/>
    <cellStyle name="输入 4 2 5" xfId="3990" xr:uid="{00000000-0005-0000-0000-00007F160000}"/>
    <cellStyle name="输入 4 2 5 2" xfId="5732" xr:uid="{00000000-0005-0000-0000-000080160000}"/>
    <cellStyle name="输入 4 2 6" xfId="4646" xr:uid="{00000000-0005-0000-0000-000081160000}"/>
    <cellStyle name="输入 4 2 6 2" xfId="6382" xr:uid="{00000000-0005-0000-0000-000082160000}"/>
    <cellStyle name="输入 4 2 7" xfId="5055" xr:uid="{00000000-0005-0000-0000-000083160000}"/>
    <cellStyle name="输入 4 3" xfId="3138" xr:uid="{00000000-0005-0000-0000-000084160000}"/>
    <cellStyle name="输入 4 3 2" xfId="3264" xr:uid="{00000000-0005-0000-0000-000085160000}"/>
    <cellStyle name="输入 4 3 2 2" xfId="3843" xr:uid="{00000000-0005-0000-0000-000086160000}"/>
    <cellStyle name="输入 4 3 2 2 2" xfId="5585" xr:uid="{00000000-0005-0000-0000-000087160000}"/>
    <cellStyle name="输入 4 3 2 3" xfId="4109" xr:uid="{00000000-0005-0000-0000-000088160000}"/>
    <cellStyle name="输入 4 3 2 3 2" xfId="5851" xr:uid="{00000000-0005-0000-0000-000089160000}"/>
    <cellStyle name="输入 4 3 2 4" xfId="4649" xr:uid="{00000000-0005-0000-0000-00008A160000}"/>
    <cellStyle name="输入 4 3 2 4 2" xfId="6385" xr:uid="{00000000-0005-0000-0000-00008B160000}"/>
    <cellStyle name="输入 4 3 2 5" xfId="5058" xr:uid="{00000000-0005-0000-0000-00008C160000}"/>
    <cellStyle name="输入 4 3 3" xfId="3415" xr:uid="{00000000-0005-0000-0000-00008D160000}"/>
    <cellStyle name="输入 4 3 3 2" xfId="3725" xr:uid="{00000000-0005-0000-0000-00008E160000}"/>
    <cellStyle name="输入 4 3 3 2 2" xfId="5467" xr:uid="{00000000-0005-0000-0000-00008F160000}"/>
    <cellStyle name="输入 4 3 3 3" xfId="4257" xr:uid="{00000000-0005-0000-0000-000090160000}"/>
    <cellStyle name="输入 4 3 3 3 2" xfId="5999" xr:uid="{00000000-0005-0000-0000-000091160000}"/>
    <cellStyle name="输入 4 3 3 4" xfId="4627" xr:uid="{00000000-0005-0000-0000-000092160000}"/>
    <cellStyle name="输入 4 3 3 4 2" xfId="6363" xr:uid="{00000000-0005-0000-0000-000093160000}"/>
    <cellStyle name="输入 4 3 3 5" xfId="5036" xr:uid="{00000000-0005-0000-0000-000094160000}"/>
    <cellStyle name="输入 4 3 4" xfId="3571" xr:uid="{00000000-0005-0000-0000-000095160000}"/>
    <cellStyle name="输入 4 3 4 2" xfId="5313" xr:uid="{00000000-0005-0000-0000-000096160000}"/>
    <cellStyle name="输入 4 3 5" xfId="3991" xr:uid="{00000000-0005-0000-0000-000097160000}"/>
    <cellStyle name="输入 4 3 5 2" xfId="5733" xr:uid="{00000000-0005-0000-0000-000098160000}"/>
    <cellStyle name="输入 4 3 6" xfId="4648" xr:uid="{00000000-0005-0000-0000-000099160000}"/>
    <cellStyle name="输入 4 3 6 2" xfId="6384" xr:uid="{00000000-0005-0000-0000-00009A160000}"/>
    <cellStyle name="输入 4 3 7" xfId="5057" xr:uid="{00000000-0005-0000-0000-00009B160000}"/>
    <cellStyle name="输入 4 4" xfId="3139" xr:uid="{00000000-0005-0000-0000-00009C160000}"/>
    <cellStyle name="输入 4 4 2" xfId="3265" xr:uid="{00000000-0005-0000-0000-00009D160000}"/>
    <cellStyle name="输入 4 4 2 2" xfId="3844" xr:uid="{00000000-0005-0000-0000-00009E160000}"/>
    <cellStyle name="输入 4 4 2 2 2" xfId="5586" xr:uid="{00000000-0005-0000-0000-00009F160000}"/>
    <cellStyle name="输入 4 4 2 3" xfId="4110" xr:uid="{00000000-0005-0000-0000-0000A0160000}"/>
    <cellStyle name="输入 4 4 2 3 2" xfId="5852" xr:uid="{00000000-0005-0000-0000-0000A1160000}"/>
    <cellStyle name="输入 4 4 2 4" xfId="4651" xr:uid="{00000000-0005-0000-0000-0000A2160000}"/>
    <cellStyle name="输入 4 4 2 4 2" xfId="6387" xr:uid="{00000000-0005-0000-0000-0000A3160000}"/>
    <cellStyle name="输入 4 4 2 5" xfId="5060" xr:uid="{00000000-0005-0000-0000-0000A4160000}"/>
    <cellStyle name="输入 4 4 3" xfId="3416" xr:uid="{00000000-0005-0000-0000-0000A5160000}"/>
    <cellStyle name="输入 4 4 3 2" xfId="3726" xr:uid="{00000000-0005-0000-0000-0000A6160000}"/>
    <cellStyle name="输入 4 4 3 2 2" xfId="5468" xr:uid="{00000000-0005-0000-0000-0000A7160000}"/>
    <cellStyle name="输入 4 4 3 3" xfId="4258" xr:uid="{00000000-0005-0000-0000-0000A8160000}"/>
    <cellStyle name="输入 4 4 3 3 2" xfId="6000" xr:uid="{00000000-0005-0000-0000-0000A9160000}"/>
    <cellStyle name="输入 4 4 3 4" xfId="4630" xr:uid="{00000000-0005-0000-0000-0000AA160000}"/>
    <cellStyle name="输入 4 4 3 4 2" xfId="6366" xr:uid="{00000000-0005-0000-0000-0000AB160000}"/>
    <cellStyle name="输入 4 4 3 5" xfId="5039" xr:uid="{00000000-0005-0000-0000-0000AC160000}"/>
    <cellStyle name="输入 4 4 4" xfId="3572" xr:uid="{00000000-0005-0000-0000-0000AD160000}"/>
    <cellStyle name="输入 4 4 4 2" xfId="5314" xr:uid="{00000000-0005-0000-0000-0000AE160000}"/>
    <cellStyle name="输入 4 4 5" xfId="3992" xr:uid="{00000000-0005-0000-0000-0000AF160000}"/>
    <cellStyle name="输入 4 4 5 2" xfId="5734" xr:uid="{00000000-0005-0000-0000-0000B0160000}"/>
    <cellStyle name="输入 4 4 6" xfId="4650" xr:uid="{00000000-0005-0000-0000-0000B1160000}"/>
    <cellStyle name="输入 4 4 6 2" xfId="6386" xr:uid="{00000000-0005-0000-0000-0000B2160000}"/>
    <cellStyle name="输入 4 4 7" xfId="5059" xr:uid="{00000000-0005-0000-0000-0000B3160000}"/>
    <cellStyle name="输入 4 5" xfId="3262" xr:uid="{00000000-0005-0000-0000-0000B4160000}"/>
    <cellStyle name="输入 4 5 2" xfId="3841" xr:uid="{00000000-0005-0000-0000-0000B5160000}"/>
    <cellStyle name="输入 4 5 2 2" xfId="5583" xr:uid="{00000000-0005-0000-0000-0000B6160000}"/>
    <cellStyle name="输入 4 5 3" xfId="4107" xr:uid="{00000000-0005-0000-0000-0000B7160000}"/>
    <cellStyle name="输入 4 5 3 2" xfId="5849" xr:uid="{00000000-0005-0000-0000-0000B8160000}"/>
    <cellStyle name="输入 4 5 4" xfId="4365" xr:uid="{00000000-0005-0000-0000-0000B9160000}"/>
    <cellStyle name="输入 4 5 4 2" xfId="6102" xr:uid="{00000000-0005-0000-0000-0000BA160000}"/>
    <cellStyle name="输入 4 5 5" xfId="4768" xr:uid="{00000000-0005-0000-0000-0000BB160000}"/>
    <cellStyle name="输入 4 6" xfId="3413" xr:uid="{00000000-0005-0000-0000-0000BC160000}"/>
    <cellStyle name="输入 4 6 2" xfId="3723" xr:uid="{00000000-0005-0000-0000-0000BD160000}"/>
    <cellStyle name="输入 4 6 2 2" xfId="5465" xr:uid="{00000000-0005-0000-0000-0000BE160000}"/>
    <cellStyle name="输入 4 6 3" xfId="4255" xr:uid="{00000000-0005-0000-0000-0000BF160000}"/>
    <cellStyle name="输入 4 6 3 2" xfId="5997" xr:uid="{00000000-0005-0000-0000-0000C0160000}"/>
    <cellStyle name="输入 4 6 4" xfId="4652" xr:uid="{00000000-0005-0000-0000-0000C1160000}"/>
    <cellStyle name="输入 4 6 4 2" xfId="6388" xr:uid="{00000000-0005-0000-0000-0000C2160000}"/>
    <cellStyle name="输入 4 6 5" xfId="5061" xr:uid="{00000000-0005-0000-0000-0000C3160000}"/>
    <cellStyle name="输入 4 7" xfId="3569" xr:uid="{00000000-0005-0000-0000-0000C4160000}"/>
    <cellStyle name="输入 4 7 2" xfId="5311" xr:uid="{00000000-0005-0000-0000-0000C5160000}"/>
    <cellStyle name="输入 4 8" xfId="3989" xr:uid="{00000000-0005-0000-0000-0000C6160000}"/>
    <cellStyle name="输入 4 8 2" xfId="5731" xr:uid="{00000000-0005-0000-0000-0000C7160000}"/>
    <cellStyle name="输入 4 9" xfId="4645" xr:uid="{00000000-0005-0000-0000-0000C8160000}"/>
    <cellStyle name="输入 4 9 2" xfId="6381" xr:uid="{00000000-0005-0000-0000-0000C9160000}"/>
    <cellStyle name="输入 5" xfId="1271" xr:uid="{00000000-0005-0000-0000-0000CA160000}"/>
    <cellStyle name="输入 5 10" xfId="4747" xr:uid="{00000000-0005-0000-0000-0000CB160000}"/>
    <cellStyle name="输入 5 2" xfId="3140" xr:uid="{00000000-0005-0000-0000-0000CC160000}"/>
    <cellStyle name="输入 5 2 2" xfId="3266" xr:uid="{00000000-0005-0000-0000-0000CD160000}"/>
    <cellStyle name="输入 5 2 2 2" xfId="3845" xr:uid="{00000000-0005-0000-0000-0000CE160000}"/>
    <cellStyle name="输入 5 2 2 2 2" xfId="5587" xr:uid="{00000000-0005-0000-0000-0000CF160000}"/>
    <cellStyle name="输入 5 2 2 3" xfId="4111" xr:uid="{00000000-0005-0000-0000-0000D0160000}"/>
    <cellStyle name="输入 5 2 2 3 2" xfId="5853" xr:uid="{00000000-0005-0000-0000-0000D1160000}"/>
    <cellStyle name="输入 5 2 2 4" xfId="4655" xr:uid="{00000000-0005-0000-0000-0000D2160000}"/>
    <cellStyle name="输入 5 2 2 4 2" xfId="6391" xr:uid="{00000000-0005-0000-0000-0000D3160000}"/>
    <cellStyle name="输入 5 2 2 5" xfId="5064" xr:uid="{00000000-0005-0000-0000-0000D4160000}"/>
    <cellStyle name="输入 5 2 3" xfId="3417" xr:uid="{00000000-0005-0000-0000-0000D5160000}"/>
    <cellStyle name="输入 5 2 3 2" xfId="3727" xr:uid="{00000000-0005-0000-0000-0000D6160000}"/>
    <cellStyle name="输入 5 2 3 2 2" xfId="5469" xr:uid="{00000000-0005-0000-0000-0000D7160000}"/>
    <cellStyle name="输入 5 2 3 3" xfId="4259" xr:uid="{00000000-0005-0000-0000-0000D8160000}"/>
    <cellStyle name="输入 5 2 3 3 2" xfId="6001" xr:uid="{00000000-0005-0000-0000-0000D9160000}"/>
    <cellStyle name="输入 5 2 3 4" xfId="4657" xr:uid="{00000000-0005-0000-0000-0000DA160000}"/>
    <cellStyle name="输入 5 2 3 4 2" xfId="6393" xr:uid="{00000000-0005-0000-0000-0000DB160000}"/>
    <cellStyle name="输入 5 2 3 5" xfId="5066" xr:uid="{00000000-0005-0000-0000-0000DC160000}"/>
    <cellStyle name="输入 5 2 4" xfId="3573" xr:uid="{00000000-0005-0000-0000-0000DD160000}"/>
    <cellStyle name="输入 5 2 4 2" xfId="5315" xr:uid="{00000000-0005-0000-0000-0000DE160000}"/>
    <cellStyle name="输入 5 2 5" xfId="3993" xr:uid="{00000000-0005-0000-0000-0000DF160000}"/>
    <cellStyle name="输入 5 2 5 2" xfId="5735" xr:uid="{00000000-0005-0000-0000-0000E0160000}"/>
    <cellStyle name="输入 5 2 6" xfId="4653" xr:uid="{00000000-0005-0000-0000-0000E1160000}"/>
    <cellStyle name="输入 5 2 6 2" xfId="6389" xr:uid="{00000000-0005-0000-0000-0000E2160000}"/>
    <cellStyle name="输入 5 2 7" xfId="5062" xr:uid="{00000000-0005-0000-0000-0000E3160000}"/>
    <cellStyle name="输入 5 3" xfId="3141" xr:uid="{00000000-0005-0000-0000-0000E4160000}"/>
    <cellStyle name="输入 5 3 2" xfId="3267" xr:uid="{00000000-0005-0000-0000-0000E5160000}"/>
    <cellStyle name="输入 5 3 2 2" xfId="3846" xr:uid="{00000000-0005-0000-0000-0000E6160000}"/>
    <cellStyle name="输入 5 3 2 2 2" xfId="5588" xr:uid="{00000000-0005-0000-0000-0000E7160000}"/>
    <cellStyle name="输入 5 3 2 3" xfId="4112" xr:uid="{00000000-0005-0000-0000-0000E8160000}"/>
    <cellStyle name="输入 5 3 2 3 2" xfId="5854" xr:uid="{00000000-0005-0000-0000-0000E9160000}"/>
    <cellStyle name="输入 5 3 2 4" xfId="4660" xr:uid="{00000000-0005-0000-0000-0000EA160000}"/>
    <cellStyle name="输入 5 3 2 4 2" xfId="6396" xr:uid="{00000000-0005-0000-0000-0000EB160000}"/>
    <cellStyle name="输入 5 3 2 5" xfId="5070" xr:uid="{00000000-0005-0000-0000-0000EC160000}"/>
    <cellStyle name="输入 5 3 3" xfId="3418" xr:uid="{00000000-0005-0000-0000-0000ED160000}"/>
    <cellStyle name="输入 5 3 3 2" xfId="3728" xr:uid="{00000000-0005-0000-0000-0000EE160000}"/>
    <cellStyle name="输入 5 3 3 2 2" xfId="5470" xr:uid="{00000000-0005-0000-0000-0000EF160000}"/>
    <cellStyle name="输入 5 3 3 3" xfId="4260" xr:uid="{00000000-0005-0000-0000-0000F0160000}"/>
    <cellStyle name="输入 5 3 3 3 2" xfId="6002" xr:uid="{00000000-0005-0000-0000-0000F1160000}"/>
    <cellStyle name="输入 5 3 3 4" xfId="4662" xr:uid="{00000000-0005-0000-0000-0000F2160000}"/>
    <cellStyle name="输入 5 3 3 4 2" xfId="6398" xr:uid="{00000000-0005-0000-0000-0000F3160000}"/>
    <cellStyle name="输入 5 3 3 5" xfId="5073" xr:uid="{00000000-0005-0000-0000-0000F4160000}"/>
    <cellStyle name="输入 5 3 4" xfId="3574" xr:uid="{00000000-0005-0000-0000-0000F5160000}"/>
    <cellStyle name="输入 5 3 4 2" xfId="5316" xr:uid="{00000000-0005-0000-0000-0000F6160000}"/>
    <cellStyle name="输入 5 3 5" xfId="3994" xr:uid="{00000000-0005-0000-0000-0000F7160000}"/>
    <cellStyle name="输入 5 3 5 2" xfId="5736" xr:uid="{00000000-0005-0000-0000-0000F8160000}"/>
    <cellStyle name="输入 5 3 6" xfId="4658" xr:uid="{00000000-0005-0000-0000-0000F9160000}"/>
    <cellStyle name="输入 5 3 6 2" xfId="6394" xr:uid="{00000000-0005-0000-0000-0000FA160000}"/>
    <cellStyle name="输入 5 3 7" xfId="5067" xr:uid="{00000000-0005-0000-0000-0000FB160000}"/>
    <cellStyle name="输入 5 4" xfId="3142" xr:uid="{00000000-0005-0000-0000-0000FC160000}"/>
    <cellStyle name="输入 5 4 2" xfId="3268" xr:uid="{00000000-0005-0000-0000-0000FD160000}"/>
    <cellStyle name="输入 5 4 2 2" xfId="3847" xr:uid="{00000000-0005-0000-0000-0000FE160000}"/>
    <cellStyle name="输入 5 4 2 2 2" xfId="5589" xr:uid="{00000000-0005-0000-0000-0000FF160000}"/>
    <cellStyle name="输入 5 4 2 3" xfId="4113" xr:uid="{00000000-0005-0000-0000-000000170000}"/>
    <cellStyle name="输入 5 4 2 3 2" xfId="5855" xr:uid="{00000000-0005-0000-0000-000001170000}"/>
    <cellStyle name="输入 5 4 2 4" xfId="4665" xr:uid="{00000000-0005-0000-0000-000002170000}"/>
    <cellStyle name="输入 5 4 2 4 2" xfId="6401" xr:uid="{00000000-0005-0000-0000-000003170000}"/>
    <cellStyle name="输入 5 4 2 5" xfId="5076" xr:uid="{00000000-0005-0000-0000-000004170000}"/>
    <cellStyle name="输入 5 4 3" xfId="3419" xr:uid="{00000000-0005-0000-0000-000005170000}"/>
    <cellStyle name="输入 5 4 3 2" xfId="3729" xr:uid="{00000000-0005-0000-0000-000006170000}"/>
    <cellStyle name="输入 5 4 3 2 2" xfId="5471" xr:uid="{00000000-0005-0000-0000-000007170000}"/>
    <cellStyle name="输入 5 4 3 3" xfId="4261" xr:uid="{00000000-0005-0000-0000-000008170000}"/>
    <cellStyle name="输入 5 4 3 3 2" xfId="6003" xr:uid="{00000000-0005-0000-0000-000009170000}"/>
    <cellStyle name="输入 5 4 3 4" xfId="4667" xr:uid="{00000000-0005-0000-0000-00000A170000}"/>
    <cellStyle name="输入 5 4 3 4 2" xfId="6403" xr:uid="{00000000-0005-0000-0000-00000B170000}"/>
    <cellStyle name="输入 5 4 3 5" xfId="5078" xr:uid="{00000000-0005-0000-0000-00000C170000}"/>
    <cellStyle name="输入 5 4 4" xfId="3575" xr:uid="{00000000-0005-0000-0000-00000D170000}"/>
    <cellStyle name="输入 5 4 4 2" xfId="5317" xr:uid="{00000000-0005-0000-0000-00000E170000}"/>
    <cellStyle name="输入 5 4 5" xfId="3995" xr:uid="{00000000-0005-0000-0000-00000F170000}"/>
    <cellStyle name="输入 5 4 5 2" xfId="5737" xr:uid="{00000000-0005-0000-0000-000010170000}"/>
    <cellStyle name="输入 5 4 6" xfId="4663" xr:uid="{00000000-0005-0000-0000-000011170000}"/>
    <cellStyle name="输入 5 4 6 2" xfId="6399" xr:uid="{00000000-0005-0000-0000-000012170000}"/>
    <cellStyle name="输入 5 4 7" xfId="5074" xr:uid="{00000000-0005-0000-0000-000013170000}"/>
    <cellStyle name="输入 5 5" xfId="3168" xr:uid="{00000000-0005-0000-0000-000014170000}"/>
    <cellStyle name="输入 5 5 2" xfId="3752" xr:uid="{00000000-0005-0000-0000-000015170000}"/>
    <cellStyle name="输入 5 5 2 2" xfId="5494" xr:uid="{00000000-0005-0000-0000-000016170000}"/>
    <cellStyle name="输入 5 5 3" xfId="4018" xr:uid="{00000000-0005-0000-0000-000017170000}"/>
    <cellStyle name="输入 5 5 3 2" xfId="5760" xr:uid="{00000000-0005-0000-0000-000018170000}"/>
    <cellStyle name="输入 5 5 4" xfId="4366" xr:uid="{00000000-0005-0000-0000-000019170000}"/>
    <cellStyle name="输入 5 5 4 2" xfId="6103" xr:uid="{00000000-0005-0000-0000-00001A170000}"/>
    <cellStyle name="输入 5 5 5" xfId="4769" xr:uid="{00000000-0005-0000-0000-00001B170000}"/>
    <cellStyle name="输入 5 6" xfId="3308" xr:uid="{00000000-0005-0000-0000-00001C170000}"/>
    <cellStyle name="输入 5 6 2" xfId="3618" xr:uid="{00000000-0005-0000-0000-00001D170000}"/>
    <cellStyle name="输入 5 6 2 2" xfId="5360" xr:uid="{00000000-0005-0000-0000-00001E170000}"/>
    <cellStyle name="输入 5 6 3" xfId="4150" xr:uid="{00000000-0005-0000-0000-00001F170000}"/>
    <cellStyle name="输入 5 6 3 2" xfId="5892" xr:uid="{00000000-0005-0000-0000-000020170000}"/>
    <cellStyle name="输入 5 6 4" xfId="4402" xr:uid="{00000000-0005-0000-0000-000021170000}"/>
    <cellStyle name="输入 5 6 4 2" xfId="6139" xr:uid="{00000000-0005-0000-0000-000022170000}"/>
    <cellStyle name="输入 5 6 5" xfId="4810" xr:uid="{00000000-0005-0000-0000-000023170000}"/>
    <cellStyle name="输入 5 7" xfId="3463" xr:uid="{00000000-0005-0000-0000-000024170000}"/>
    <cellStyle name="输入 5 7 2" xfId="5206" xr:uid="{00000000-0005-0000-0000-000025170000}"/>
    <cellStyle name="输入 5 8" xfId="3884" xr:uid="{00000000-0005-0000-0000-000026170000}"/>
    <cellStyle name="输入 5 8 2" xfId="5626" xr:uid="{00000000-0005-0000-0000-000027170000}"/>
    <cellStyle name="输入 5 9" xfId="4345" xr:uid="{00000000-0005-0000-0000-000028170000}"/>
    <cellStyle name="输入 5 9 2" xfId="6082" xr:uid="{00000000-0005-0000-0000-000029170000}"/>
    <cellStyle name="输入 6" xfId="3143" xr:uid="{00000000-0005-0000-0000-00002A170000}"/>
    <cellStyle name="输入 6 10" xfId="5079" xr:uid="{00000000-0005-0000-0000-00002B170000}"/>
    <cellStyle name="输入 6 2" xfId="3144" xr:uid="{00000000-0005-0000-0000-00002C170000}"/>
    <cellStyle name="输入 6 2 2" xfId="3270" xr:uid="{00000000-0005-0000-0000-00002D170000}"/>
    <cellStyle name="输入 6 2 2 2" xfId="3849" xr:uid="{00000000-0005-0000-0000-00002E170000}"/>
    <cellStyle name="输入 6 2 2 2 2" xfId="5591" xr:uid="{00000000-0005-0000-0000-00002F170000}"/>
    <cellStyle name="输入 6 2 2 3" xfId="4115" xr:uid="{00000000-0005-0000-0000-000030170000}"/>
    <cellStyle name="输入 6 2 2 3 2" xfId="5857" xr:uid="{00000000-0005-0000-0000-000031170000}"/>
    <cellStyle name="输入 6 2 2 4" xfId="4670" xr:uid="{00000000-0005-0000-0000-000032170000}"/>
    <cellStyle name="输入 6 2 2 4 2" xfId="6406" xr:uid="{00000000-0005-0000-0000-000033170000}"/>
    <cellStyle name="输入 6 2 2 5" xfId="5081" xr:uid="{00000000-0005-0000-0000-000034170000}"/>
    <cellStyle name="输入 6 2 3" xfId="3421" xr:uid="{00000000-0005-0000-0000-000035170000}"/>
    <cellStyle name="输入 6 2 3 2" xfId="3731" xr:uid="{00000000-0005-0000-0000-000036170000}"/>
    <cellStyle name="输入 6 2 3 2 2" xfId="5473" xr:uid="{00000000-0005-0000-0000-000037170000}"/>
    <cellStyle name="输入 6 2 3 3" xfId="4263" xr:uid="{00000000-0005-0000-0000-000038170000}"/>
    <cellStyle name="输入 6 2 3 3 2" xfId="6005" xr:uid="{00000000-0005-0000-0000-000039170000}"/>
    <cellStyle name="输入 6 2 3 4" xfId="4328" xr:uid="{00000000-0005-0000-0000-00003A170000}"/>
    <cellStyle name="输入 6 2 3 4 2" xfId="6065" xr:uid="{00000000-0005-0000-0000-00003B170000}"/>
    <cellStyle name="输入 6 2 3 5" xfId="4722" xr:uid="{00000000-0005-0000-0000-00003C170000}"/>
    <cellStyle name="输入 6 2 4" xfId="3577" xr:uid="{00000000-0005-0000-0000-00003D170000}"/>
    <cellStyle name="输入 6 2 4 2" xfId="5319" xr:uid="{00000000-0005-0000-0000-00003E170000}"/>
    <cellStyle name="输入 6 2 5" xfId="3997" xr:uid="{00000000-0005-0000-0000-00003F170000}"/>
    <cellStyle name="输入 6 2 5 2" xfId="5739" xr:uid="{00000000-0005-0000-0000-000040170000}"/>
    <cellStyle name="输入 6 2 6" xfId="4669" xr:uid="{00000000-0005-0000-0000-000041170000}"/>
    <cellStyle name="输入 6 2 6 2" xfId="6405" xr:uid="{00000000-0005-0000-0000-000042170000}"/>
    <cellStyle name="输入 6 2 7" xfId="5080" xr:uid="{00000000-0005-0000-0000-000043170000}"/>
    <cellStyle name="输入 6 3" xfId="3145" xr:uid="{00000000-0005-0000-0000-000044170000}"/>
    <cellStyle name="输入 6 3 2" xfId="3271" xr:uid="{00000000-0005-0000-0000-000045170000}"/>
    <cellStyle name="输入 6 3 2 2" xfId="3850" xr:uid="{00000000-0005-0000-0000-000046170000}"/>
    <cellStyle name="输入 6 3 2 2 2" xfId="5592" xr:uid="{00000000-0005-0000-0000-000047170000}"/>
    <cellStyle name="输入 6 3 2 3" xfId="4116" xr:uid="{00000000-0005-0000-0000-000048170000}"/>
    <cellStyle name="输入 6 3 2 3 2" xfId="5858" xr:uid="{00000000-0005-0000-0000-000049170000}"/>
    <cellStyle name="输入 6 3 2 4" xfId="4671" xr:uid="{00000000-0005-0000-0000-00004A170000}"/>
    <cellStyle name="输入 6 3 2 4 2" xfId="6407" xr:uid="{00000000-0005-0000-0000-00004B170000}"/>
    <cellStyle name="输入 6 3 2 5" xfId="5082" xr:uid="{00000000-0005-0000-0000-00004C170000}"/>
    <cellStyle name="输入 6 3 3" xfId="3422" xr:uid="{00000000-0005-0000-0000-00004D170000}"/>
    <cellStyle name="输入 6 3 3 2" xfId="3732" xr:uid="{00000000-0005-0000-0000-00004E170000}"/>
    <cellStyle name="输入 6 3 3 2 2" xfId="5474" xr:uid="{00000000-0005-0000-0000-00004F170000}"/>
    <cellStyle name="输入 6 3 3 3" xfId="4264" xr:uid="{00000000-0005-0000-0000-000050170000}"/>
    <cellStyle name="输入 6 3 3 3 2" xfId="6006" xr:uid="{00000000-0005-0000-0000-000051170000}"/>
    <cellStyle name="输入 6 3 3 4" xfId="4429" xr:uid="{00000000-0005-0000-0000-000052170000}"/>
    <cellStyle name="输入 6 3 3 4 2" xfId="6166" xr:uid="{00000000-0005-0000-0000-000053170000}"/>
    <cellStyle name="输入 6 3 3 5" xfId="4838" xr:uid="{00000000-0005-0000-0000-000054170000}"/>
    <cellStyle name="输入 6 3 4" xfId="3578" xr:uid="{00000000-0005-0000-0000-000055170000}"/>
    <cellStyle name="输入 6 3 4 2" xfId="5320" xr:uid="{00000000-0005-0000-0000-000056170000}"/>
    <cellStyle name="输入 6 3 5" xfId="3998" xr:uid="{00000000-0005-0000-0000-000057170000}"/>
    <cellStyle name="输入 6 3 5 2" xfId="5740" xr:uid="{00000000-0005-0000-0000-000058170000}"/>
    <cellStyle name="输入 6 3 6" xfId="4654" xr:uid="{00000000-0005-0000-0000-000059170000}"/>
    <cellStyle name="输入 6 3 6 2" xfId="6390" xr:uid="{00000000-0005-0000-0000-00005A170000}"/>
    <cellStyle name="输入 6 3 7" xfId="5063" xr:uid="{00000000-0005-0000-0000-00005B170000}"/>
    <cellStyle name="输入 6 4" xfId="3146" xr:uid="{00000000-0005-0000-0000-00005C170000}"/>
    <cellStyle name="输入 6 4 2" xfId="3272" xr:uid="{00000000-0005-0000-0000-00005D170000}"/>
    <cellStyle name="输入 6 4 2 2" xfId="3851" xr:uid="{00000000-0005-0000-0000-00005E170000}"/>
    <cellStyle name="输入 6 4 2 2 2" xfId="5593" xr:uid="{00000000-0005-0000-0000-00005F170000}"/>
    <cellStyle name="输入 6 4 2 3" xfId="4117" xr:uid="{00000000-0005-0000-0000-000060170000}"/>
    <cellStyle name="输入 6 4 2 3 2" xfId="5859" xr:uid="{00000000-0005-0000-0000-000061170000}"/>
    <cellStyle name="输入 6 4 2 4" xfId="4672" xr:uid="{00000000-0005-0000-0000-000062170000}"/>
    <cellStyle name="输入 6 4 2 4 2" xfId="6408" xr:uid="{00000000-0005-0000-0000-000063170000}"/>
    <cellStyle name="输入 6 4 2 5" xfId="5083" xr:uid="{00000000-0005-0000-0000-000064170000}"/>
    <cellStyle name="输入 6 4 3" xfId="3423" xr:uid="{00000000-0005-0000-0000-000065170000}"/>
    <cellStyle name="输入 6 4 3 2" xfId="3733" xr:uid="{00000000-0005-0000-0000-000066170000}"/>
    <cellStyle name="输入 6 4 3 2 2" xfId="5475" xr:uid="{00000000-0005-0000-0000-000067170000}"/>
    <cellStyle name="输入 6 4 3 3" xfId="4265" xr:uid="{00000000-0005-0000-0000-000068170000}"/>
    <cellStyle name="输入 6 4 3 3 2" xfId="6007" xr:uid="{00000000-0005-0000-0000-000069170000}"/>
    <cellStyle name="输入 6 4 3 4" xfId="4427" xr:uid="{00000000-0005-0000-0000-00006A170000}"/>
    <cellStyle name="输入 6 4 3 4 2" xfId="6164" xr:uid="{00000000-0005-0000-0000-00006B170000}"/>
    <cellStyle name="输入 6 4 3 5" xfId="4836" xr:uid="{00000000-0005-0000-0000-00006C170000}"/>
    <cellStyle name="输入 6 4 4" xfId="3579" xr:uid="{00000000-0005-0000-0000-00006D170000}"/>
    <cellStyle name="输入 6 4 4 2" xfId="5321" xr:uid="{00000000-0005-0000-0000-00006E170000}"/>
    <cellStyle name="输入 6 4 5" xfId="3999" xr:uid="{00000000-0005-0000-0000-00006F170000}"/>
    <cellStyle name="输入 6 4 5 2" xfId="5741" xr:uid="{00000000-0005-0000-0000-000070170000}"/>
    <cellStyle name="输入 6 4 6" xfId="4656" xr:uid="{00000000-0005-0000-0000-000071170000}"/>
    <cellStyle name="输入 6 4 6 2" xfId="6392" xr:uid="{00000000-0005-0000-0000-000072170000}"/>
    <cellStyle name="输入 6 4 7" xfId="5065" xr:uid="{00000000-0005-0000-0000-000073170000}"/>
    <cellStyle name="输入 6 5" xfId="3269" xr:uid="{00000000-0005-0000-0000-000074170000}"/>
    <cellStyle name="输入 6 5 2" xfId="3848" xr:uid="{00000000-0005-0000-0000-000075170000}"/>
    <cellStyle name="输入 6 5 2 2" xfId="5590" xr:uid="{00000000-0005-0000-0000-000076170000}"/>
    <cellStyle name="输入 6 5 3" xfId="4114" xr:uid="{00000000-0005-0000-0000-000077170000}"/>
    <cellStyle name="输入 6 5 3 2" xfId="5856" xr:uid="{00000000-0005-0000-0000-000078170000}"/>
    <cellStyle name="输入 6 5 4" xfId="4367" xr:uid="{00000000-0005-0000-0000-000079170000}"/>
    <cellStyle name="输入 6 5 4 2" xfId="6104" xr:uid="{00000000-0005-0000-0000-00007A170000}"/>
    <cellStyle name="输入 6 5 5" xfId="4770" xr:uid="{00000000-0005-0000-0000-00007B170000}"/>
    <cellStyle name="输入 6 6" xfId="3420" xr:uid="{00000000-0005-0000-0000-00007C170000}"/>
    <cellStyle name="输入 6 6 2" xfId="3730" xr:uid="{00000000-0005-0000-0000-00007D170000}"/>
    <cellStyle name="输入 6 6 2 2" xfId="5472" xr:uid="{00000000-0005-0000-0000-00007E170000}"/>
    <cellStyle name="输入 6 6 3" xfId="4262" xr:uid="{00000000-0005-0000-0000-00007F170000}"/>
    <cellStyle name="输入 6 6 3 2" xfId="6004" xr:uid="{00000000-0005-0000-0000-000080170000}"/>
    <cellStyle name="输入 6 6 4" xfId="4673" xr:uid="{00000000-0005-0000-0000-000081170000}"/>
    <cellStyle name="输入 6 6 4 2" xfId="6409" xr:uid="{00000000-0005-0000-0000-000082170000}"/>
    <cellStyle name="输入 6 6 5" xfId="5084" xr:uid="{00000000-0005-0000-0000-000083170000}"/>
    <cellStyle name="输入 6 7" xfId="3576" xr:uid="{00000000-0005-0000-0000-000084170000}"/>
    <cellStyle name="输入 6 7 2" xfId="5318" xr:uid="{00000000-0005-0000-0000-000085170000}"/>
    <cellStyle name="输入 6 8" xfId="3996" xr:uid="{00000000-0005-0000-0000-000086170000}"/>
    <cellStyle name="输入 6 8 2" xfId="5738" xr:uid="{00000000-0005-0000-0000-000087170000}"/>
    <cellStyle name="输入 6 9" xfId="4668" xr:uid="{00000000-0005-0000-0000-000088170000}"/>
    <cellStyle name="输入 6 9 2" xfId="6404" xr:uid="{00000000-0005-0000-0000-000089170000}"/>
    <cellStyle name="输入 7" xfId="3147" xr:uid="{00000000-0005-0000-0000-00008A170000}"/>
    <cellStyle name="输入 7 10" xfId="5085" xr:uid="{00000000-0005-0000-0000-00008B170000}"/>
    <cellStyle name="输入 7 2" xfId="728" xr:uid="{00000000-0005-0000-0000-00008C170000}"/>
    <cellStyle name="输入 7 2 2" xfId="3164" xr:uid="{00000000-0005-0000-0000-00008D170000}"/>
    <cellStyle name="输入 7 2 2 2" xfId="3749" xr:uid="{00000000-0005-0000-0000-00008E170000}"/>
    <cellStyle name="输入 7 2 2 2 2" xfId="5491" xr:uid="{00000000-0005-0000-0000-00008F170000}"/>
    <cellStyle name="输入 7 2 2 3" xfId="4015" xr:uid="{00000000-0005-0000-0000-000090170000}"/>
    <cellStyle name="输入 7 2 2 3 2" xfId="5757" xr:uid="{00000000-0005-0000-0000-000091170000}"/>
    <cellStyle name="输入 7 2 2 4" xfId="4316" xr:uid="{00000000-0005-0000-0000-000092170000}"/>
    <cellStyle name="输入 7 2 2 4 2" xfId="6053" xr:uid="{00000000-0005-0000-0000-000093170000}"/>
    <cellStyle name="输入 7 2 2 5" xfId="4693" xr:uid="{00000000-0005-0000-0000-000094170000}"/>
    <cellStyle name="输入 7 2 3" xfId="3299" xr:uid="{00000000-0005-0000-0000-000095170000}"/>
    <cellStyle name="输入 7 2 3 2" xfId="3609" xr:uid="{00000000-0005-0000-0000-000096170000}"/>
    <cellStyle name="输入 7 2 3 2 2" xfId="5351" xr:uid="{00000000-0005-0000-0000-000097170000}"/>
    <cellStyle name="输入 7 2 3 3" xfId="4141" xr:uid="{00000000-0005-0000-0000-000098170000}"/>
    <cellStyle name="输入 7 2 3 3 2" xfId="5883" xr:uid="{00000000-0005-0000-0000-000099170000}"/>
    <cellStyle name="输入 7 2 3 4" xfId="4317" xr:uid="{00000000-0005-0000-0000-00009A170000}"/>
    <cellStyle name="输入 7 2 3 4 2" xfId="6054" xr:uid="{00000000-0005-0000-0000-00009B170000}"/>
    <cellStyle name="输入 7 2 3 5" xfId="4695" xr:uid="{00000000-0005-0000-0000-00009C170000}"/>
    <cellStyle name="输入 7 2 4" xfId="3454" xr:uid="{00000000-0005-0000-0000-00009D170000}"/>
    <cellStyle name="输入 7 2 4 2" xfId="5197" xr:uid="{00000000-0005-0000-0000-00009E170000}"/>
    <cellStyle name="输入 7 2 5" xfId="3875" xr:uid="{00000000-0005-0000-0000-00009F170000}"/>
    <cellStyle name="输入 7 2 5 2" xfId="5617" xr:uid="{00000000-0005-0000-0000-0000A0170000}"/>
    <cellStyle name="输入 7 2 6" xfId="4330" xr:uid="{00000000-0005-0000-0000-0000A1170000}"/>
    <cellStyle name="输入 7 2 6 2" xfId="6067" xr:uid="{00000000-0005-0000-0000-0000A2170000}"/>
    <cellStyle name="输入 7 2 7" xfId="4725" xr:uid="{00000000-0005-0000-0000-0000A3170000}"/>
    <cellStyle name="输入 7 3" xfId="3148" xr:uid="{00000000-0005-0000-0000-0000A4170000}"/>
    <cellStyle name="输入 7 3 2" xfId="3274" xr:uid="{00000000-0005-0000-0000-0000A5170000}"/>
    <cellStyle name="输入 7 3 2 2" xfId="3853" xr:uid="{00000000-0005-0000-0000-0000A6170000}"/>
    <cellStyle name="输入 7 3 2 2 2" xfId="5595" xr:uid="{00000000-0005-0000-0000-0000A7170000}"/>
    <cellStyle name="输入 7 3 2 3" xfId="4119" xr:uid="{00000000-0005-0000-0000-0000A8170000}"/>
    <cellStyle name="输入 7 3 2 3 2" xfId="5861" xr:uid="{00000000-0005-0000-0000-0000A9170000}"/>
    <cellStyle name="输入 7 3 2 4" xfId="4332" xr:uid="{00000000-0005-0000-0000-0000AA170000}"/>
    <cellStyle name="输入 7 3 2 4 2" xfId="6069" xr:uid="{00000000-0005-0000-0000-0000AB170000}"/>
    <cellStyle name="输入 7 3 2 5" xfId="4729" xr:uid="{00000000-0005-0000-0000-0000AC170000}"/>
    <cellStyle name="输入 7 3 3" xfId="3425" xr:uid="{00000000-0005-0000-0000-0000AD170000}"/>
    <cellStyle name="输入 7 3 3 2" xfId="3735" xr:uid="{00000000-0005-0000-0000-0000AE170000}"/>
    <cellStyle name="输入 7 3 3 2 2" xfId="5477" xr:uid="{00000000-0005-0000-0000-0000AF170000}"/>
    <cellStyle name="输入 7 3 3 3" xfId="4267" xr:uid="{00000000-0005-0000-0000-0000B0170000}"/>
    <cellStyle name="输入 7 3 3 3 2" xfId="6009" xr:uid="{00000000-0005-0000-0000-0000B1170000}"/>
    <cellStyle name="输入 7 3 3 4" xfId="4324" xr:uid="{00000000-0005-0000-0000-0000B2170000}"/>
    <cellStyle name="输入 7 3 3 4 2" xfId="6061" xr:uid="{00000000-0005-0000-0000-0000B3170000}"/>
    <cellStyle name="输入 7 3 3 5" xfId="4707" xr:uid="{00000000-0005-0000-0000-0000B4170000}"/>
    <cellStyle name="输入 7 3 4" xfId="3581" xr:uid="{00000000-0005-0000-0000-0000B5170000}"/>
    <cellStyle name="输入 7 3 4 2" xfId="5323" xr:uid="{00000000-0005-0000-0000-0000B6170000}"/>
    <cellStyle name="输入 7 3 5" xfId="4001" xr:uid="{00000000-0005-0000-0000-0000B7170000}"/>
    <cellStyle name="输入 7 3 5 2" xfId="5743" xr:uid="{00000000-0005-0000-0000-0000B8170000}"/>
    <cellStyle name="输入 7 3 6" xfId="4659" xr:uid="{00000000-0005-0000-0000-0000B9170000}"/>
    <cellStyle name="输入 7 3 6 2" xfId="6395" xr:uid="{00000000-0005-0000-0000-0000BA170000}"/>
    <cellStyle name="输入 7 3 7" xfId="5069" xr:uid="{00000000-0005-0000-0000-0000BB170000}"/>
    <cellStyle name="输入 7 4" xfId="3150" xr:uid="{00000000-0005-0000-0000-0000BC170000}"/>
    <cellStyle name="输入 7 4 2" xfId="3275" xr:uid="{00000000-0005-0000-0000-0000BD170000}"/>
    <cellStyle name="输入 7 4 2 2" xfId="3854" xr:uid="{00000000-0005-0000-0000-0000BE170000}"/>
    <cellStyle name="输入 7 4 2 2 2" xfId="5596" xr:uid="{00000000-0005-0000-0000-0000BF170000}"/>
    <cellStyle name="输入 7 4 2 3" xfId="4120" xr:uid="{00000000-0005-0000-0000-0000C0170000}"/>
    <cellStyle name="输入 7 4 2 3 2" xfId="5862" xr:uid="{00000000-0005-0000-0000-0000C1170000}"/>
    <cellStyle name="输入 7 4 2 4" xfId="4322" xr:uid="{00000000-0005-0000-0000-0000C2170000}"/>
    <cellStyle name="输入 7 4 2 4 2" xfId="6059" xr:uid="{00000000-0005-0000-0000-0000C3170000}"/>
    <cellStyle name="输入 7 4 2 5" xfId="4704" xr:uid="{00000000-0005-0000-0000-0000C4170000}"/>
    <cellStyle name="输入 7 4 3" xfId="3427" xr:uid="{00000000-0005-0000-0000-0000C5170000}"/>
    <cellStyle name="输入 7 4 3 2" xfId="3737" xr:uid="{00000000-0005-0000-0000-0000C6170000}"/>
    <cellStyle name="输入 7 4 3 2 2" xfId="5479" xr:uid="{00000000-0005-0000-0000-0000C7170000}"/>
    <cellStyle name="输入 7 4 3 3" xfId="4269" xr:uid="{00000000-0005-0000-0000-0000C8170000}"/>
    <cellStyle name="输入 7 4 3 3 2" xfId="6011" xr:uid="{00000000-0005-0000-0000-0000C9170000}"/>
    <cellStyle name="输入 7 4 3 4" xfId="4326" xr:uid="{00000000-0005-0000-0000-0000CA170000}"/>
    <cellStyle name="输入 7 4 3 4 2" xfId="6063" xr:uid="{00000000-0005-0000-0000-0000CB170000}"/>
    <cellStyle name="输入 7 4 3 5" xfId="4714" xr:uid="{00000000-0005-0000-0000-0000CC170000}"/>
    <cellStyle name="输入 7 4 4" xfId="3583" xr:uid="{00000000-0005-0000-0000-0000CD170000}"/>
    <cellStyle name="输入 7 4 4 2" xfId="5325" xr:uid="{00000000-0005-0000-0000-0000CE170000}"/>
    <cellStyle name="输入 7 4 5" xfId="4003" xr:uid="{00000000-0005-0000-0000-0000CF170000}"/>
    <cellStyle name="输入 7 4 5 2" xfId="5745" xr:uid="{00000000-0005-0000-0000-0000D0170000}"/>
    <cellStyle name="输入 7 4 6" xfId="4661" xr:uid="{00000000-0005-0000-0000-0000D1170000}"/>
    <cellStyle name="输入 7 4 6 2" xfId="6397" xr:uid="{00000000-0005-0000-0000-0000D2170000}"/>
    <cellStyle name="输入 7 4 7" xfId="5072" xr:uid="{00000000-0005-0000-0000-0000D3170000}"/>
    <cellStyle name="输入 7 5" xfId="3273" xr:uid="{00000000-0005-0000-0000-0000D4170000}"/>
    <cellStyle name="输入 7 5 2" xfId="3852" xr:uid="{00000000-0005-0000-0000-0000D5170000}"/>
    <cellStyle name="输入 7 5 2 2" xfId="5594" xr:uid="{00000000-0005-0000-0000-0000D6170000}"/>
    <cellStyle name="输入 7 5 3" xfId="4118" xr:uid="{00000000-0005-0000-0000-0000D7170000}"/>
    <cellStyle name="输入 7 5 3 2" xfId="5860" xr:uid="{00000000-0005-0000-0000-0000D8170000}"/>
    <cellStyle name="输入 7 5 4" xfId="4368" xr:uid="{00000000-0005-0000-0000-0000D9170000}"/>
    <cellStyle name="输入 7 5 4 2" xfId="6105" xr:uid="{00000000-0005-0000-0000-0000DA170000}"/>
    <cellStyle name="输入 7 5 5" xfId="4772" xr:uid="{00000000-0005-0000-0000-0000DB170000}"/>
    <cellStyle name="输入 7 6" xfId="3424" xr:uid="{00000000-0005-0000-0000-0000DC170000}"/>
    <cellStyle name="输入 7 6 2" xfId="3734" xr:uid="{00000000-0005-0000-0000-0000DD170000}"/>
    <cellStyle name="输入 7 6 2 2" xfId="5476" xr:uid="{00000000-0005-0000-0000-0000DE170000}"/>
    <cellStyle name="输入 7 6 3" xfId="4266" xr:uid="{00000000-0005-0000-0000-0000DF170000}"/>
    <cellStyle name="输入 7 6 3 2" xfId="6008" xr:uid="{00000000-0005-0000-0000-0000E0170000}"/>
    <cellStyle name="输入 7 6 4" xfId="4437" xr:uid="{00000000-0005-0000-0000-0000E1170000}"/>
    <cellStyle name="输入 7 6 4 2" xfId="6174" xr:uid="{00000000-0005-0000-0000-0000E2170000}"/>
    <cellStyle name="输入 7 6 5" xfId="4847" xr:uid="{00000000-0005-0000-0000-0000E3170000}"/>
    <cellStyle name="输入 7 7" xfId="3580" xr:uid="{00000000-0005-0000-0000-0000E4170000}"/>
    <cellStyle name="输入 7 7 2" xfId="5322" xr:uid="{00000000-0005-0000-0000-0000E5170000}"/>
    <cellStyle name="输入 7 8" xfId="4000" xr:uid="{00000000-0005-0000-0000-0000E6170000}"/>
    <cellStyle name="输入 7 8 2" xfId="5742" xr:uid="{00000000-0005-0000-0000-0000E7170000}"/>
    <cellStyle name="输入 7 9" xfId="4674" xr:uid="{00000000-0005-0000-0000-0000E8170000}"/>
    <cellStyle name="输入 7 9 2" xfId="6410" xr:uid="{00000000-0005-0000-0000-0000E9170000}"/>
    <cellStyle name="输入 8" xfId="3152" xr:uid="{00000000-0005-0000-0000-0000EA170000}"/>
    <cellStyle name="输入 8 10" xfId="5086" xr:uid="{00000000-0005-0000-0000-0000EB170000}"/>
    <cellStyle name="输入 8 2" xfId="2538" xr:uid="{00000000-0005-0000-0000-0000EC170000}"/>
    <cellStyle name="输入 8 2 2" xfId="3181" xr:uid="{00000000-0005-0000-0000-0000ED170000}"/>
    <cellStyle name="输入 8 2 2 2" xfId="3763" xr:uid="{00000000-0005-0000-0000-0000EE170000}"/>
    <cellStyle name="输入 8 2 2 2 2" xfId="5505" xr:uid="{00000000-0005-0000-0000-0000EF170000}"/>
    <cellStyle name="输入 8 2 2 3" xfId="4029" xr:uid="{00000000-0005-0000-0000-0000F0170000}"/>
    <cellStyle name="输入 8 2 2 3 2" xfId="5771" xr:uid="{00000000-0005-0000-0000-0000F1170000}"/>
    <cellStyle name="输入 8 2 2 4" xfId="4393" xr:uid="{00000000-0005-0000-0000-0000F2170000}"/>
    <cellStyle name="输入 8 2 2 4 2" xfId="6130" xr:uid="{00000000-0005-0000-0000-0000F3170000}"/>
    <cellStyle name="输入 8 2 2 5" xfId="4800" xr:uid="{00000000-0005-0000-0000-0000F4170000}"/>
    <cellStyle name="输入 8 2 3" xfId="3323" xr:uid="{00000000-0005-0000-0000-0000F5170000}"/>
    <cellStyle name="输入 8 2 3 2" xfId="3633" xr:uid="{00000000-0005-0000-0000-0000F6170000}"/>
    <cellStyle name="输入 8 2 3 2 2" xfId="5375" xr:uid="{00000000-0005-0000-0000-0000F7170000}"/>
    <cellStyle name="输入 8 2 3 3" xfId="4165" xr:uid="{00000000-0005-0000-0000-0000F8170000}"/>
    <cellStyle name="输入 8 2 3 3 2" xfId="5907" xr:uid="{00000000-0005-0000-0000-0000F9170000}"/>
    <cellStyle name="输入 8 2 3 4" xfId="4395" xr:uid="{00000000-0005-0000-0000-0000FA170000}"/>
    <cellStyle name="输入 8 2 3 4 2" xfId="6132" xr:uid="{00000000-0005-0000-0000-0000FB170000}"/>
    <cellStyle name="输入 8 2 3 5" xfId="4802" xr:uid="{00000000-0005-0000-0000-0000FC170000}"/>
    <cellStyle name="输入 8 2 4" xfId="3479" xr:uid="{00000000-0005-0000-0000-0000FD170000}"/>
    <cellStyle name="输入 8 2 4 2" xfId="5221" xr:uid="{00000000-0005-0000-0000-0000FE170000}"/>
    <cellStyle name="输入 8 2 5" xfId="3899" xr:uid="{00000000-0005-0000-0000-0000FF170000}"/>
    <cellStyle name="输入 8 2 5 2" xfId="5641" xr:uid="{00000000-0005-0000-0000-000000180000}"/>
    <cellStyle name="输入 8 2 6" xfId="4409" xr:uid="{00000000-0005-0000-0000-000001180000}"/>
    <cellStyle name="输入 8 2 6 2" xfId="6146" xr:uid="{00000000-0005-0000-0000-000002180000}"/>
    <cellStyle name="输入 8 2 7" xfId="4818" xr:uid="{00000000-0005-0000-0000-000003180000}"/>
    <cellStyle name="输入 8 3" xfId="3153" xr:uid="{00000000-0005-0000-0000-000004180000}"/>
    <cellStyle name="输入 8 3 2" xfId="3277" xr:uid="{00000000-0005-0000-0000-000005180000}"/>
    <cellStyle name="输入 8 3 2 2" xfId="3856" xr:uid="{00000000-0005-0000-0000-000006180000}"/>
    <cellStyle name="输入 8 3 2 2 2" xfId="5598" xr:uid="{00000000-0005-0000-0000-000007180000}"/>
    <cellStyle name="输入 8 3 2 3" xfId="4122" xr:uid="{00000000-0005-0000-0000-000008180000}"/>
    <cellStyle name="输入 8 3 2 3 2" xfId="5864" xr:uid="{00000000-0005-0000-0000-000009180000}"/>
    <cellStyle name="输入 8 3 2 4" xfId="4385" xr:uid="{00000000-0005-0000-0000-00000A180000}"/>
    <cellStyle name="输入 8 3 2 4 2" xfId="6122" xr:uid="{00000000-0005-0000-0000-00000B180000}"/>
    <cellStyle name="输入 8 3 2 5" xfId="4792" xr:uid="{00000000-0005-0000-0000-00000C180000}"/>
    <cellStyle name="输入 8 3 3" xfId="3430" xr:uid="{00000000-0005-0000-0000-00000D180000}"/>
    <cellStyle name="输入 8 3 3 2" xfId="3740" xr:uid="{00000000-0005-0000-0000-00000E180000}"/>
    <cellStyle name="输入 8 3 3 2 2" xfId="5482" xr:uid="{00000000-0005-0000-0000-00000F180000}"/>
    <cellStyle name="输入 8 3 3 3" xfId="4272" xr:uid="{00000000-0005-0000-0000-000010180000}"/>
    <cellStyle name="输入 8 3 3 3 2" xfId="6014" xr:uid="{00000000-0005-0000-0000-000011180000}"/>
    <cellStyle name="输入 8 3 3 4" xfId="4386" xr:uid="{00000000-0005-0000-0000-000012180000}"/>
    <cellStyle name="输入 8 3 3 4 2" xfId="6123" xr:uid="{00000000-0005-0000-0000-000013180000}"/>
    <cellStyle name="输入 8 3 3 5" xfId="4793" xr:uid="{00000000-0005-0000-0000-000014180000}"/>
    <cellStyle name="输入 8 3 4" xfId="3586" xr:uid="{00000000-0005-0000-0000-000015180000}"/>
    <cellStyle name="输入 8 3 4 2" xfId="5328" xr:uid="{00000000-0005-0000-0000-000016180000}"/>
    <cellStyle name="输入 8 3 5" xfId="4006" xr:uid="{00000000-0005-0000-0000-000017180000}"/>
    <cellStyle name="输入 8 3 5 2" xfId="5748" xr:uid="{00000000-0005-0000-0000-000018180000}"/>
    <cellStyle name="输入 8 3 6" xfId="4664" xr:uid="{00000000-0005-0000-0000-000019180000}"/>
    <cellStyle name="输入 8 3 6 2" xfId="6400" xr:uid="{00000000-0005-0000-0000-00001A180000}"/>
    <cellStyle name="输入 8 3 7" xfId="5075" xr:uid="{00000000-0005-0000-0000-00001B180000}"/>
    <cellStyle name="输入 8 4" xfId="3154" xr:uid="{00000000-0005-0000-0000-00001C180000}"/>
    <cellStyle name="输入 8 4 2" xfId="3278" xr:uid="{00000000-0005-0000-0000-00001D180000}"/>
    <cellStyle name="输入 8 4 2 2" xfId="3857" xr:uid="{00000000-0005-0000-0000-00001E180000}"/>
    <cellStyle name="输入 8 4 2 2 2" xfId="5599" xr:uid="{00000000-0005-0000-0000-00001F180000}"/>
    <cellStyle name="输入 8 4 2 3" xfId="4123" xr:uid="{00000000-0005-0000-0000-000020180000}"/>
    <cellStyle name="输入 8 4 2 3 2" xfId="5865" xr:uid="{00000000-0005-0000-0000-000021180000}"/>
    <cellStyle name="输入 8 4 2 4" xfId="4387" xr:uid="{00000000-0005-0000-0000-000022180000}"/>
    <cellStyle name="输入 8 4 2 4 2" xfId="6124" xr:uid="{00000000-0005-0000-0000-000023180000}"/>
    <cellStyle name="输入 8 4 2 5" xfId="4794" xr:uid="{00000000-0005-0000-0000-000024180000}"/>
    <cellStyle name="输入 8 4 3" xfId="3431" xr:uid="{00000000-0005-0000-0000-000025180000}"/>
    <cellStyle name="输入 8 4 3 2" xfId="3741" xr:uid="{00000000-0005-0000-0000-000026180000}"/>
    <cellStyle name="输入 8 4 3 2 2" xfId="5483" xr:uid="{00000000-0005-0000-0000-000027180000}"/>
    <cellStyle name="输入 8 4 3 3" xfId="4273" xr:uid="{00000000-0005-0000-0000-000028180000}"/>
    <cellStyle name="输入 8 4 3 3 2" xfId="6015" xr:uid="{00000000-0005-0000-0000-000029180000}"/>
    <cellStyle name="输入 8 4 3 4" xfId="4388" xr:uid="{00000000-0005-0000-0000-00002A180000}"/>
    <cellStyle name="输入 8 4 3 4 2" xfId="6125" xr:uid="{00000000-0005-0000-0000-00002B180000}"/>
    <cellStyle name="输入 8 4 3 5" xfId="4795" xr:uid="{00000000-0005-0000-0000-00002C180000}"/>
    <cellStyle name="输入 8 4 4" xfId="3587" xr:uid="{00000000-0005-0000-0000-00002D180000}"/>
    <cellStyle name="输入 8 4 4 2" xfId="5329" xr:uid="{00000000-0005-0000-0000-00002E180000}"/>
    <cellStyle name="输入 8 4 5" xfId="4007" xr:uid="{00000000-0005-0000-0000-00002F180000}"/>
    <cellStyle name="输入 8 4 5 2" xfId="5749" xr:uid="{00000000-0005-0000-0000-000030180000}"/>
    <cellStyle name="输入 8 4 6" xfId="4666" xr:uid="{00000000-0005-0000-0000-000031180000}"/>
    <cellStyle name="输入 8 4 6 2" xfId="6402" xr:uid="{00000000-0005-0000-0000-000032180000}"/>
    <cellStyle name="输入 8 4 7" xfId="5077" xr:uid="{00000000-0005-0000-0000-000033180000}"/>
    <cellStyle name="输入 8 5" xfId="3276" xr:uid="{00000000-0005-0000-0000-000034180000}"/>
    <cellStyle name="输入 8 5 2" xfId="3855" xr:uid="{00000000-0005-0000-0000-000035180000}"/>
    <cellStyle name="输入 8 5 2 2" xfId="5597" xr:uid="{00000000-0005-0000-0000-000036180000}"/>
    <cellStyle name="输入 8 5 3" xfId="4121" xr:uid="{00000000-0005-0000-0000-000037180000}"/>
    <cellStyle name="输入 8 5 3 2" xfId="5863" xr:uid="{00000000-0005-0000-0000-000038180000}"/>
    <cellStyle name="输入 8 5 4" xfId="4369" xr:uid="{00000000-0005-0000-0000-000039180000}"/>
    <cellStyle name="输入 8 5 4 2" xfId="6106" xr:uid="{00000000-0005-0000-0000-00003A180000}"/>
    <cellStyle name="输入 8 5 5" xfId="4773" xr:uid="{00000000-0005-0000-0000-00003B180000}"/>
    <cellStyle name="输入 8 6" xfId="3429" xr:uid="{00000000-0005-0000-0000-00003C180000}"/>
    <cellStyle name="输入 8 6 2" xfId="3739" xr:uid="{00000000-0005-0000-0000-00003D180000}"/>
    <cellStyle name="输入 8 6 2 2" xfId="5481" xr:uid="{00000000-0005-0000-0000-00003E180000}"/>
    <cellStyle name="输入 8 6 3" xfId="4271" xr:uid="{00000000-0005-0000-0000-00003F180000}"/>
    <cellStyle name="输入 8 6 3 2" xfId="6013" xr:uid="{00000000-0005-0000-0000-000040180000}"/>
    <cellStyle name="输入 8 6 4" xfId="4344" xr:uid="{00000000-0005-0000-0000-000041180000}"/>
    <cellStyle name="输入 8 6 4 2" xfId="6081" xr:uid="{00000000-0005-0000-0000-000042180000}"/>
    <cellStyle name="输入 8 6 5" xfId="4746" xr:uid="{00000000-0005-0000-0000-000043180000}"/>
    <cellStyle name="输入 8 7" xfId="3585" xr:uid="{00000000-0005-0000-0000-000044180000}"/>
    <cellStyle name="输入 8 7 2" xfId="5327" xr:uid="{00000000-0005-0000-0000-000045180000}"/>
    <cellStyle name="输入 8 8" xfId="4005" xr:uid="{00000000-0005-0000-0000-000046180000}"/>
    <cellStyle name="输入 8 8 2" xfId="5747" xr:uid="{00000000-0005-0000-0000-000047180000}"/>
    <cellStyle name="输入 8 9" xfId="4675" xr:uid="{00000000-0005-0000-0000-000048180000}"/>
    <cellStyle name="输入 8 9 2" xfId="6411" xr:uid="{00000000-0005-0000-0000-000049180000}"/>
    <cellStyle name="注释 2" xfId="3155" xr:uid="{00000000-0005-0000-0000-00004A180000}"/>
    <cellStyle name="注释 2 2" xfId="300" xr:uid="{00000000-0005-0000-0000-00004B180000}"/>
    <cellStyle name="注释 2 2 2" xfId="3286" xr:uid="{00000000-0005-0000-0000-00004C180000}"/>
    <cellStyle name="注释 2 2 2 2" xfId="3596" xr:uid="{00000000-0005-0000-0000-00004D180000}"/>
    <cellStyle name="注释 2 2 2 2 2" xfId="5338" xr:uid="{00000000-0005-0000-0000-00004E180000}"/>
    <cellStyle name="注释 2 2 2 3" xfId="4128" xr:uid="{00000000-0005-0000-0000-00004F180000}"/>
    <cellStyle name="注释 2 2 2 3 2" xfId="5870" xr:uid="{00000000-0005-0000-0000-000050180000}"/>
    <cellStyle name="注释 2 2 2 4" xfId="5088" xr:uid="{00000000-0005-0000-0000-000051180000}"/>
    <cellStyle name="注释 2 2 3" xfId="3441" xr:uid="{00000000-0005-0000-0000-000052180000}"/>
    <cellStyle name="注释 2 2 3 2" xfId="5184" xr:uid="{00000000-0005-0000-0000-000053180000}"/>
    <cellStyle name="注释 2 2 4" xfId="3862" xr:uid="{00000000-0005-0000-0000-000054180000}"/>
    <cellStyle name="注释 2 2 4 2" xfId="5604" xr:uid="{00000000-0005-0000-0000-000055180000}"/>
    <cellStyle name="注释 2 2 5" xfId="4690" xr:uid="{00000000-0005-0000-0000-000056180000}"/>
    <cellStyle name="注释 2 3" xfId="62" xr:uid="{00000000-0005-0000-0000-000057180000}"/>
    <cellStyle name="注释 2 3 2" xfId="3283" xr:uid="{00000000-0005-0000-0000-000058180000}"/>
    <cellStyle name="注释 2 3 2 2" xfId="3593" xr:uid="{00000000-0005-0000-0000-000059180000}"/>
    <cellStyle name="注释 2 3 2 2 2" xfId="5335" xr:uid="{00000000-0005-0000-0000-00005A180000}"/>
    <cellStyle name="注释 2 3 2 3" xfId="4125" xr:uid="{00000000-0005-0000-0000-00005B180000}"/>
    <cellStyle name="注释 2 3 2 3 2" xfId="5867" xr:uid="{00000000-0005-0000-0000-00005C180000}"/>
    <cellStyle name="注释 2 3 2 4" xfId="5089" xr:uid="{00000000-0005-0000-0000-00005D180000}"/>
    <cellStyle name="注释 2 3 3" xfId="3438" xr:uid="{00000000-0005-0000-0000-00005E180000}"/>
    <cellStyle name="注释 2 3 3 2" xfId="5181" xr:uid="{00000000-0005-0000-0000-00005F180000}"/>
    <cellStyle name="注释 2 3 4" xfId="3859" xr:uid="{00000000-0005-0000-0000-000060180000}"/>
    <cellStyle name="注释 2 3 4 2" xfId="5601" xr:uid="{00000000-0005-0000-0000-000061180000}"/>
    <cellStyle name="注释 2 3 5" xfId="4680" xr:uid="{00000000-0005-0000-0000-000062180000}"/>
    <cellStyle name="注释 2 4" xfId="303" xr:uid="{00000000-0005-0000-0000-000063180000}"/>
    <cellStyle name="注释 2 4 2" xfId="3287" xr:uid="{00000000-0005-0000-0000-000064180000}"/>
    <cellStyle name="注释 2 4 2 2" xfId="3597" xr:uid="{00000000-0005-0000-0000-000065180000}"/>
    <cellStyle name="注释 2 4 2 2 2" xfId="5339" xr:uid="{00000000-0005-0000-0000-000066180000}"/>
    <cellStyle name="注释 2 4 2 3" xfId="4129" xr:uid="{00000000-0005-0000-0000-000067180000}"/>
    <cellStyle name="注释 2 4 2 3 2" xfId="5871" xr:uid="{00000000-0005-0000-0000-000068180000}"/>
    <cellStyle name="注释 2 4 2 4" xfId="5090" xr:uid="{00000000-0005-0000-0000-000069180000}"/>
    <cellStyle name="注释 2 4 3" xfId="3442" xr:uid="{00000000-0005-0000-0000-00006A180000}"/>
    <cellStyle name="注释 2 4 3 2" xfId="5185" xr:uid="{00000000-0005-0000-0000-00006B180000}"/>
    <cellStyle name="注释 2 4 4" xfId="3863" xr:uid="{00000000-0005-0000-0000-00006C180000}"/>
    <cellStyle name="注释 2 4 4 2" xfId="5605" xr:uid="{00000000-0005-0000-0000-00006D180000}"/>
    <cellStyle name="注释 2 4 5" xfId="4691" xr:uid="{00000000-0005-0000-0000-00006E180000}"/>
    <cellStyle name="注释 2 5" xfId="3432" xr:uid="{00000000-0005-0000-0000-00006F180000}"/>
    <cellStyle name="注释 2 5 2" xfId="3742" xr:uid="{00000000-0005-0000-0000-000070180000}"/>
    <cellStyle name="注释 2 5 2 2" xfId="5484" xr:uid="{00000000-0005-0000-0000-000071180000}"/>
    <cellStyle name="注释 2 5 3" xfId="4274" xr:uid="{00000000-0005-0000-0000-000072180000}"/>
    <cellStyle name="注释 2 5 3 2" xfId="6016" xr:uid="{00000000-0005-0000-0000-000073180000}"/>
    <cellStyle name="注释 2 5 4" xfId="4726" xr:uid="{00000000-0005-0000-0000-000074180000}"/>
    <cellStyle name="注释 2 6" xfId="3588" xr:uid="{00000000-0005-0000-0000-000075180000}"/>
    <cellStyle name="注释 2 6 2" xfId="5330" xr:uid="{00000000-0005-0000-0000-000076180000}"/>
    <cellStyle name="注释 2 7" xfId="4008" xr:uid="{00000000-0005-0000-0000-000077180000}"/>
    <cellStyle name="注释 2 7 2" xfId="5750" xr:uid="{00000000-0005-0000-0000-000078180000}"/>
    <cellStyle name="注释 2 8" xfId="5087" xr:uid="{00000000-0005-0000-0000-000079180000}"/>
    <cellStyle name="注释 3" xfId="729" xr:uid="{00000000-0005-0000-0000-00007A180000}"/>
    <cellStyle name="注释 3 2" xfId="314" xr:uid="{00000000-0005-0000-0000-00007B180000}"/>
    <cellStyle name="注释 3 2 2" xfId="3288" xr:uid="{00000000-0005-0000-0000-00007C180000}"/>
    <cellStyle name="注释 3 2 2 2" xfId="3598" xr:uid="{00000000-0005-0000-0000-00007D180000}"/>
    <cellStyle name="注释 3 2 2 2 2" xfId="5340" xr:uid="{00000000-0005-0000-0000-00007E180000}"/>
    <cellStyle name="注释 3 2 2 3" xfId="4130" xr:uid="{00000000-0005-0000-0000-00007F180000}"/>
    <cellStyle name="注释 3 2 2 3 2" xfId="5872" xr:uid="{00000000-0005-0000-0000-000080180000}"/>
    <cellStyle name="注释 3 2 2 4" xfId="4678" xr:uid="{00000000-0005-0000-0000-000081180000}"/>
    <cellStyle name="注释 3 2 3" xfId="3443" xr:uid="{00000000-0005-0000-0000-000082180000}"/>
    <cellStyle name="注释 3 2 3 2" xfId="5186" xr:uid="{00000000-0005-0000-0000-000083180000}"/>
    <cellStyle name="注释 3 2 4" xfId="3864" xr:uid="{00000000-0005-0000-0000-000084180000}"/>
    <cellStyle name="注释 3 2 4 2" xfId="5606" xr:uid="{00000000-0005-0000-0000-000085180000}"/>
    <cellStyle name="注释 3 2 5" xfId="4692" xr:uid="{00000000-0005-0000-0000-000086180000}"/>
    <cellStyle name="注释 3 3" xfId="320" xr:uid="{00000000-0005-0000-0000-000087180000}"/>
    <cellStyle name="注释 3 3 2" xfId="3289" xr:uid="{00000000-0005-0000-0000-000088180000}"/>
    <cellStyle name="注释 3 3 2 2" xfId="3599" xr:uid="{00000000-0005-0000-0000-000089180000}"/>
    <cellStyle name="注释 3 3 2 2 2" xfId="5341" xr:uid="{00000000-0005-0000-0000-00008A180000}"/>
    <cellStyle name="注释 3 3 2 3" xfId="4131" xr:uid="{00000000-0005-0000-0000-00008B180000}"/>
    <cellStyle name="注释 3 3 2 3 2" xfId="5873" xr:uid="{00000000-0005-0000-0000-00008C180000}"/>
    <cellStyle name="注释 3 3 2 4" xfId="4709" xr:uid="{00000000-0005-0000-0000-00008D180000}"/>
    <cellStyle name="注释 3 3 3" xfId="3444" xr:uid="{00000000-0005-0000-0000-00008E180000}"/>
    <cellStyle name="注释 3 3 3 2" xfId="5187" xr:uid="{00000000-0005-0000-0000-00008F180000}"/>
    <cellStyle name="注释 3 3 4" xfId="3865" xr:uid="{00000000-0005-0000-0000-000090180000}"/>
    <cellStyle name="注释 3 3 4 2" xfId="5607" xr:uid="{00000000-0005-0000-0000-000091180000}"/>
    <cellStyle name="注释 3 3 5" xfId="4694" xr:uid="{00000000-0005-0000-0000-000092180000}"/>
    <cellStyle name="注释 3 4" xfId="324" xr:uid="{00000000-0005-0000-0000-000093180000}"/>
    <cellStyle name="注释 3 4 2" xfId="3290" xr:uid="{00000000-0005-0000-0000-000094180000}"/>
    <cellStyle name="注释 3 4 2 2" xfId="3600" xr:uid="{00000000-0005-0000-0000-000095180000}"/>
    <cellStyle name="注释 3 4 2 2 2" xfId="5342" xr:uid="{00000000-0005-0000-0000-000096180000}"/>
    <cellStyle name="注释 3 4 2 3" xfId="4132" xr:uid="{00000000-0005-0000-0000-000097180000}"/>
    <cellStyle name="注释 3 4 2 3 2" xfId="5874" xr:uid="{00000000-0005-0000-0000-000098180000}"/>
    <cellStyle name="注释 3 4 2 4" xfId="4710" xr:uid="{00000000-0005-0000-0000-000099180000}"/>
    <cellStyle name="注释 3 4 3" xfId="3445" xr:uid="{00000000-0005-0000-0000-00009A180000}"/>
    <cellStyle name="注释 3 4 3 2" xfId="5188" xr:uid="{00000000-0005-0000-0000-00009B180000}"/>
    <cellStyle name="注释 3 4 4" xfId="3866" xr:uid="{00000000-0005-0000-0000-00009C180000}"/>
    <cellStyle name="注释 3 4 4 2" xfId="5608" xr:uid="{00000000-0005-0000-0000-00009D180000}"/>
    <cellStyle name="注释 3 4 5" xfId="4696" xr:uid="{00000000-0005-0000-0000-00009E180000}"/>
    <cellStyle name="注释 3 5" xfId="3300" xr:uid="{00000000-0005-0000-0000-00009F180000}"/>
    <cellStyle name="注释 3 5 2" xfId="3610" xr:uid="{00000000-0005-0000-0000-0000A0180000}"/>
    <cellStyle name="注释 3 5 2 2" xfId="5352" xr:uid="{00000000-0005-0000-0000-0000A1180000}"/>
    <cellStyle name="注释 3 5 3" xfId="4142" xr:uid="{00000000-0005-0000-0000-0000A2180000}"/>
    <cellStyle name="注释 3 5 3 2" xfId="5884" xr:uid="{00000000-0005-0000-0000-0000A3180000}"/>
    <cellStyle name="注释 3 5 4" xfId="4711" xr:uid="{00000000-0005-0000-0000-0000A4180000}"/>
    <cellStyle name="注释 3 6" xfId="3455" xr:uid="{00000000-0005-0000-0000-0000A5180000}"/>
    <cellStyle name="注释 3 6 2" xfId="5198" xr:uid="{00000000-0005-0000-0000-0000A6180000}"/>
    <cellStyle name="注释 3 7" xfId="3876" xr:uid="{00000000-0005-0000-0000-0000A7180000}"/>
    <cellStyle name="注释 3 7 2" xfId="5618" xr:uid="{00000000-0005-0000-0000-0000A8180000}"/>
    <cellStyle name="注释 3 8" xfId="4724" xr:uid="{00000000-0005-0000-0000-0000A9180000}"/>
    <cellStyle name="注释 4" xfId="3149" xr:uid="{00000000-0005-0000-0000-0000AA180000}"/>
    <cellStyle name="注释 4 2" xfId="761" xr:uid="{00000000-0005-0000-0000-0000AB180000}"/>
    <cellStyle name="注释 4 2 2" xfId="3301" xr:uid="{00000000-0005-0000-0000-0000AC180000}"/>
    <cellStyle name="注释 4 2 2 2" xfId="3611" xr:uid="{00000000-0005-0000-0000-0000AD180000}"/>
    <cellStyle name="注释 4 2 2 2 2" xfId="5353" xr:uid="{00000000-0005-0000-0000-0000AE180000}"/>
    <cellStyle name="注释 4 2 2 3" xfId="4143" xr:uid="{00000000-0005-0000-0000-0000AF180000}"/>
    <cellStyle name="注释 4 2 2 3 2" xfId="5885" xr:uid="{00000000-0005-0000-0000-0000B0180000}"/>
    <cellStyle name="注释 4 2 2 4" xfId="4698" xr:uid="{00000000-0005-0000-0000-0000B1180000}"/>
    <cellStyle name="注释 4 2 3" xfId="3456" xr:uid="{00000000-0005-0000-0000-0000B2180000}"/>
    <cellStyle name="注释 4 2 3 2" xfId="5199" xr:uid="{00000000-0005-0000-0000-0000B3180000}"/>
    <cellStyle name="注释 4 2 4" xfId="3877" xr:uid="{00000000-0005-0000-0000-0000B4180000}"/>
    <cellStyle name="注释 4 2 4 2" xfId="5619" xr:uid="{00000000-0005-0000-0000-0000B5180000}"/>
    <cellStyle name="注释 4 2 5" xfId="4728" xr:uid="{00000000-0005-0000-0000-0000B6180000}"/>
    <cellStyle name="注释 4 3" xfId="588" xr:uid="{00000000-0005-0000-0000-0000B7180000}"/>
    <cellStyle name="注释 4 3 2" xfId="3293" xr:uid="{00000000-0005-0000-0000-0000B8180000}"/>
    <cellStyle name="注释 4 3 2 2" xfId="3603" xr:uid="{00000000-0005-0000-0000-0000B9180000}"/>
    <cellStyle name="注释 4 3 2 2 2" xfId="5345" xr:uid="{00000000-0005-0000-0000-0000BA180000}"/>
    <cellStyle name="注释 4 3 2 3" xfId="4135" xr:uid="{00000000-0005-0000-0000-0000BB180000}"/>
    <cellStyle name="注释 4 3 2 3 2" xfId="5877" xr:uid="{00000000-0005-0000-0000-0000BC180000}"/>
    <cellStyle name="注释 4 3 2 4" xfId="4775" xr:uid="{00000000-0005-0000-0000-0000BD180000}"/>
    <cellStyle name="注释 4 3 3" xfId="3448" xr:uid="{00000000-0005-0000-0000-0000BE180000}"/>
    <cellStyle name="注释 4 3 3 2" xfId="5191" xr:uid="{00000000-0005-0000-0000-0000BF180000}"/>
    <cellStyle name="注释 4 3 4" xfId="3869" xr:uid="{00000000-0005-0000-0000-0000C0180000}"/>
    <cellStyle name="注释 4 3 4 2" xfId="5611" xr:uid="{00000000-0005-0000-0000-0000C1180000}"/>
    <cellStyle name="注释 4 3 5" xfId="4706" xr:uid="{00000000-0005-0000-0000-0000C2180000}"/>
    <cellStyle name="注释 4 4" xfId="1901" xr:uid="{00000000-0005-0000-0000-0000C3180000}"/>
    <cellStyle name="注释 4 4 2" xfId="3314" xr:uid="{00000000-0005-0000-0000-0000C4180000}"/>
    <cellStyle name="注释 4 4 2 2" xfId="3624" xr:uid="{00000000-0005-0000-0000-0000C5180000}"/>
    <cellStyle name="注释 4 4 2 2 2" xfId="5366" xr:uid="{00000000-0005-0000-0000-0000C6180000}"/>
    <cellStyle name="注释 4 4 2 3" xfId="4156" xr:uid="{00000000-0005-0000-0000-0000C7180000}"/>
    <cellStyle name="注释 4 4 2 3 2" xfId="5898" xr:uid="{00000000-0005-0000-0000-0000C8180000}"/>
    <cellStyle name="注释 4 4 2 4" xfId="4779" xr:uid="{00000000-0005-0000-0000-0000C9180000}"/>
    <cellStyle name="注释 4 4 3" xfId="3470" xr:uid="{00000000-0005-0000-0000-0000CA180000}"/>
    <cellStyle name="注释 4 4 3 2" xfId="5212" xr:uid="{00000000-0005-0000-0000-0000CB180000}"/>
    <cellStyle name="注释 4 4 4" xfId="3890" xr:uid="{00000000-0005-0000-0000-0000CC180000}"/>
    <cellStyle name="注释 4 4 4 2" xfId="5632" xr:uid="{00000000-0005-0000-0000-0000CD180000}"/>
    <cellStyle name="注释 4 4 5" xfId="4778" xr:uid="{00000000-0005-0000-0000-0000CE180000}"/>
    <cellStyle name="注释 4 5" xfId="3426" xr:uid="{00000000-0005-0000-0000-0000CF180000}"/>
    <cellStyle name="注释 4 5 2" xfId="3736" xr:uid="{00000000-0005-0000-0000-0000D0180000}"/>
    <cellStyle name="注释 4 5 2 2" xfId="5478" xr:uid="{00000000-0005-0000-0000-0000D1180000}"/>
    <cellStyle name="注释 4 5 3" xfId="4268" xr:uid="{00000000-0005-0000-0000-0000D2180000}"/>
    <cellStyle name="注释 4 5 3 2" xfId="6010" xr:uid="{00000000-0005-0000-0000-0000D3180000}"/>
    <cellStyle name="注释 4 5 4" xfId="4805" xr:uid="{00000000-0005-0000-0000-0000D4180000}"/>
    <cellStyle name="注释 4 6" xfId="3582" xr:uid="{00000000-0005-0000-0000-0000D5180000}"/>
    <cellStyle name="注释 4 6 2" xfId="5324" xr:uid="{00000000-0005-0000-0000-0000D6180000}"/>
    <cellStyle name="注释 4 7" xfId="4002" xr:uid="{00000000-0005-0000-0000-0000D7180000}"/>
    <cellStyle name="注释 4 7 2" xfId="5744" xr:uid="{00000000-0005-0000-0000-0000D8180000}"/>
    <cellStyle name="注释 4 8" xfId="5068" xr:uid="{00000000-0005-0000-0000-0000D9180000}"/>
    <cellStyle name="注释 5" xfId="3151" xr:uid="{00000000-0005-0000-0000-0000DA180000}"/>
    <cellStyle name="注释 5 2" xfId="557" xr:uid="{00000000-0005-0000-0000-0000DB180000}"/>
    <cellStyle name="注释 5 2 2" xfId="3292" xr:uid="{00000000-0005-0000-0000-0000DC180000}"/>
    <cellStyle name="注释 5 2 2 2" xfId="3602" xr:uid="{00000000-0005-0000-0000-0000DD180000}"/>
    <cellStyle name="注释 5 2 2 2 2" xfId="5344" xr:uid="{00000000-0005-0000-0000-0000DE180000}"/>
    <cellStyle name="注释 5 2 2 3" xfId="4134" xr:uid="{00000000-0005-0000-0000-0000DF180000}"/>
    <cellStyle name="注释 5 2 2 3 2" xfId="5876" xr:uid="{00000000-0005-0000-0000-0000E0180000}"/>
    <cellStyle name="注释 5 2 2 4" xfId="4685" xr:uid="{00000000-0005-0000-0000-0000E1180000}"/>
    <cellStyle name="注释 5 2 3" xfId="3447" xr:uid="{00000000-0005-0000-0000-0000E2180000}"/>
    <cellStyle name="注释 5 2 3 2" xfId="5190" xr:uid="{00000000-0005-0000-0000-0000E3180000}"/>
    <cellStyle name="注释 5 2 4" xfId="3868" xr:uid="{00000000-0005-0000-0000-0000E4180000}"/>
    <cellStyle name="注释 5 2 4 2" xfId="5610" xr:uid="{00000000-0005-0000-0000-0000E5180000}"/>
    <cellStyle name="注释 5 2 5" xfId="4703" xr:uid="{00000000-0005-0000-0000-0000E6180000}"/>
    <cellStyle name="注释 5 3" xfId="654" xr:uid="{00000000-0005-0000-0000-0000E7180000}"/>
    <cellStyle name="注释 5 3 2" xfId="3294" xr:uid="{00000000-0005-0000-0000-0000E8180000}"/>
    <cellStyle name="注释 5 3 2 2" xfId="3604" xr:uid="{00000000-0005-0000-0000-0000E9180000}"/>
    <cellStyle name="注释 5 3 2 2 2" xfId="5346" xr:uid="{00000000-0005-0000-0000-0000EA180000}"/>
    <cellStyle name="注释 5 3 2 3" xfId="4136" xr:uid="{00000000-0005-0000-0000-0000EB180000}"/>
    <cellStyle name="注释 5 3 2 3 2" xfId="5878" xr:uid="{00000000-0005-0000-0000-0000EC180000}"/>
    <cellStyle name="注释 5 3 2 4" xfId="4686" xr:uid="{00000000-0005-0000-0000-0000ED180000}"/>
    <cellStyle name="注释 5 3 3" xfId="3449" xr:uid="{00000000-0005-0000-0000-0000EE180000}"/>
    <cellStyle name="注释 5 3 3 2" xfId="5192" xr:uid="{00000000-0005-0000-0000-0000EF180000}"/>
    <cellStyle name="注释 5 3 4" xfId="3870" xr:uid="{00000000-0005-0000-0000-0000F0180000}"/>
    <cellStyle name="注释 5 3 4 2" xfId="5612" xr:uid="{00000000-0005-0000-0000-0000F1180000}"/>
    <cellStyle name="注释 5 3 5" xfId="4713" xr:uid="{00000000-0005-0000-0000-0000F2180000}"/>
    <cellStyle name="注释 5 4" xfId="661" xr:uid="{00000000-0005-0000-0000-0000F3180000}"/>
    <cellStyle name="注释 5 4 2" xfId="3295" xr:uid="{00000000-0005-0000-0000-0000F4180000}"/>
    <cellStyle name="注释 5 4 2 2" xfId="3605" xr:uid="{00000000-0005-0000-0000-0000F5180000}"/>
    <cellStyle name="注释 5 4 2 2 2" xfId="5347" xr:uid="{00000000-0005-0000-0000-0000F6180000}"/>
    <cellStyle name="注释 5 4 2 3" xfId="4137" xr:uid="{00000000-0005-0000-0000-0000F7180000}"/>
    <cellStyle name="注释 5 4 2 3 2" xfId="5879" xr:uid="{00000000-0005-0000-0000-0000F8180000}"/>
    <cellStyle name="注释 5 4 2 4" xfId="4687" xr:uid="{00000000-0005-0000-0000-0000F9180000}"/>
    <cellStyle name="注释 5 4 3" xfId="3450" xr:uid="{00000000-0005-0000-0000-0000FA180000}"/>
    <cellStyle name="注释 5 4 3 2" xfId="5193" xr:uid="{00000000-0005-0000-0000-0000FB180000}"/>
    <cellStyle name="注释 5 4 4" xfId="3871" xr:uid="{00000000-0005-0000-0000-0000FC180000}"/>
    <cellStyle name="注释 5 4 4 2" xfId="5613" xr:uid="{00000000-0005-0000-0000-0000FD180000}"/>
    <cellStyle name="注释 5 4 5" xfId="4715" xr:uid="{00000000-0005-0000-0000-0000FE180000}"/>
    <cellStyle name="注释 5 5" xfId="3428" xr:uid="{00000000-0005-0000-0000-0000FF180000}"/>
    <cellStyle name="注释 5 5 2" xfId="3738" xr:uid="{00000000-0005-0000-0000-000000190000}"/>
    <cellStyle name="注释 5 5 2 2" xfId="5480" xr:uid="{00000000-0005-0000-0000-000001190000}"/>
    <cellStyle name="注释 5 5 3" xfId="4270" xr:uid="{00000000-0005-0000-0000-000002190000}"/>
    <cellStyle name="注释 5 5 3 2" xfId="6012" xr:uid="{00000000-0005-0000-0000-000003190000}"/>
    <cellStyle name="注释 5 5 4" xfId="4716" xr:uid="{00000000-0005-0000-0000-000004190000}"/>
    <cellStyle name="注释 5 6" xfId="3584" xr:uid="{00000000-0005-0000-0000-000005190000}"/>
    <cellStyle name="注释 5 6 2" xfId="5326" xr:uid="{00000000-0005-0000-0000-000006190000}"/>
    <cellStyle name="注释 5 7" xfId="4004" xr:uid="{00000000-0005-0000-0000-000007190000}"/>
    <cellStyle name="注释 5 7 2" xfId="5746" xr:uid="{00000000-0005-0000-0000-000008190000}"/>
    <cellStyle name="注释 5 8" xfId="5071" xr:uid="{00000000-0005-0000-0000-000009190000}"/>
    <cellStyle name="注释 6" xfId="1736" xr:uid="{00000000-0005-0000-0000-00000A190000}"/>
    <cellStyle name="注释 6 2" xfId="765" xr:uid="{00000000-0005-0000-0000-00000B190000}"/>
    <cellStyle name="注释 6 2 2" xfId="3302" xr:uid="{00000000-0005-0000-0000-00000C190000}"/>
    <cellStyle name="注释 6 2 2 2" xfId="3612" xr:uid="{00000000-0005-0000-0000-00000D190000}"/>
    <cellStyle name="注释 6 2 2 2 2" xfId="5354" xr:uid="{00000000-0005-0000-0000-00000E190000}"/>
    <cellStyle name="注释 6 2 2 3" xfId="4144" xr:uid="{00000000-0005-0000-0000-00000F190000}"/>
    <cellStyle name="注释 6 2 2 3 2" xfId="5886" xr:uid="{00000000-0005-0000-0000-000010190000}"/>
    <cellStyle name="注释 6 2 2 4" xfId="4708" xr:uid="{00000000-0005-0000-0000-000011190000}"/>
    <cellStyle name="注释 6 2 3" xfId="3457" xr:uid="{00000000-0005-0000-0000-000012190000}"/>
    <cellStyle name="注释 6 2 3 2" xfId="5200" xr:uid="{00000000-0005-0000-0000-000013190000}"/>
    <cellStyle name="注释 6 2 4" xfId="3878" xr:uid="{00000000-0005-0000-0000-000014190000}"/>
    <cellStyle name="注释 6 2 4 2" xfId="5620" xr:uid="{00000000-0005-0000-0000-000015190000}"/>
    <cellStyle name="注释 6 2 5" xfId="4730" xr:uid="{00000000-0005-0000-0000-000016190000}"/>
    <cellStyle name="注释 6 3" xfId="767" xr:uid="{00000000-0005-0000-0000-000017190000}"/>
    <cellStyle name="注释 6 3 2" xfId="3303" xr:uid="{00000000-0005-0000-0000-000018190000}"/>
    <cellStyle name="注释 6 3 2 2" xfId="3613" xr:uid="{00000000-0005-0000-0000-000019190000}"/>
    <cellStyle name="注释 6 3 2 2 2" xfId="5355" xr:uid="{00000000-0005-0000-0000-00001A190000}"/>
    <cellStyle name="注释 6 3 2 3" xfId="4145" xr:uid="{00000000-0005-0000-0000-00001B190000}"/>
    <cellStyle name="注释 6 3 2 3 2" xfId="5887" xr:uid="{00000000-0005-0000-0000-00001C190000}"/>
    <cellStyle name="注释 6 3 2 4" xfId="4732" xr:uid="{00000000-0005-0000-0000-00001D190000}"/>
    <cellStyle name="注释 6 3 3" xfId="3458" xr:uid="{00000000-0005-0000-0000-00001E190000}"/>
    <cellStyle name="注释 6 3 3 2" xfId="5201" xr:uid="{00000000-0005-0000-0000-00001F190000}"/>
    <cellStyle name="注释 6 3 4" xfId="3879" xr:uid="{00000000-0005-0000-0000-000020190000}"/>
    <cellStyle name="注释 6 3 4 2" xfId="5621" xr:uid="{00000000-0005-0000-0000-000021190000}"/>
    <cellStyle name="注释 6 3 5" xfId="4731" xr:uid="{00000000-0005-0000-0000-000022190000}"/>
    <cellStyle name="注释 6 4" xfId="776" xr:uid="{00000000-0005-0000-0000-000023190000}"/>
    <cellStyle name="注释 6 4 2" xfId="3304" xr:uid="{00000000-0005-0000-0000-000024190000}"/>
    <cellStyle name="注释 6 4 2 2" xfId="3614" xr:uid="{00000000-0005-0000-0000-000025190000}"/>
    <cellStyle name="注释 6 4 2 2 2" xfId="5356" xr:uid="{00000000-0005-0000-0000-000026190000}"/>
    <cellStyle name="注释 6 4 2 3" xfId="4146" xr:uid="{00000000-0005-0000-0000-000027190000}"/>
    <cellStyle name="注释 6 4 2 3 2" xfId="5888" xr:uid="{00000000-0005-0000-0000-000028190000}"/>
    <cellStyle name="注释 6 4 2 4" xfId="4734" xr:uid="{00000000-0005-0000-0000-000029190000}"/>
    <cellStyle name="注释 6 4 3" xfId="3459" xr:uid="{00000000-0005-0000-0000-00002A190000}"/>
    <cellStyle name="注释 6 4 3 2" xfId="5202" xr:uid="{00000000-0005-0000-0000-00002B190000}"/>
    <cellStyle name="注释 6 4 4" xfId="3880" xr:uid="{00000000-0005-0000-0000-00002C190000}"/>
    <cellStyle name="注释 6 4 4 2" xfId="5622" xr:uid="{00000000-0005-0000-0000-00002D190000}"/>
    <cellStyle name="注释 6 4 5" xfId="4733" xr:uid="{00000000-0005-0000-0000-00002E190000}"/>
    <cellStyle name="注释 6 5" xfId="3310" xr:uid="{00000000-0005-0000-0000-00002F190000}"/>
    <cellStyle name="注释 6 5 2" xfId="3620" xr:uid="{00000000-0005-0000-0000-000030190000}"/>
    <cellStyle name="注释 6 5 2 2" xfId="5362" xr:uid="{00000000-0005-0000-0000-000031190000}"/>
    <cellStyle name="注释 6 5 3" xfId="4152" xr:uid="{00000000-0005-0000-0000-000032190000}"/>
    <cellStyle name="注释 6 5 3 2" xfId="5894" xr:uid="{00000000-0005-0000-0000-000033190000}"/>
    <cellStyle name="注释 6 5 4" xfId="4699" xr:uid="{00000000-0005-0000-0000-000034190000}"/>
    <cellStyle name="注释 6 6" xfId="3466" xr:uid="{00000000-0005-0000-0000-000035190000}"/>
    <cellStyle name="注释 6 6 2" xfId="5208" xr:uid="{00000000-0005-0000-0000-000036190000}"/>
    <cellStyle name="注释 6 7" xfId="3886" xr:uid="{00000000-0005-0000-0000-000037190000}"/>
    <cellStyle name="注释 6 7 2" xfId="5628" xr:uid="{00000000-0005-0000-0000-000038190000}"/>
    <cellStyle name="注释 6 8" xfId="4771" xr:uid="{00000000-0005-0000-0000-000039190000}"/>
    <cellStyle name="注释 7" xfId="2947" xr:uid="{00000000-0005-0000-0000-00003A190000}"/>
    <cellStyle name="注释 7 2" xfId="3156" xr:uid="{00000000-0005-0000-0000-00003B190000}"/>
    <cellStyle name="注释 7 2 2" xfId="3433" xr:uid="{00000000-0005-0000-0000-00003C190000}"/>
    <cellStyle name="注释 7 2 2 2" xfId="3743" xr:uid="{00000000-0005-0000-0000-00003D190000}"/>
    <cellStyle name="注释 7 2 2 2 2" xfId="5485" xr:uid="{00000000-0005-0000-0000-00003E190000}"/>
    <cellStyle name="注释 7 2 2 3" xfId="4275" xr:uid="{00000000-0005-0000-0000-00003F190000}"/>
    <cellStyle name="注释 7 2 2 3 2" xfId="6017" xr:uid="{00000000-0005-0000-0000-000040190000}"/>
    <cellStyle name="注释 7 2 2 4" xfId="5092" xr:uid="{00000000-0005-0000-0000-000041190000}"/>
    <cellStyle name="注释 7 2 3" xfId="3589" xr:uid="{00000000-0005-0000-0000-000042190000}"/>
    <cellStyle name="注释 7 2 3 2" xfId="5331" xr:uid="{00000000-0005-0000-0000-000043190000}"/>
    <cellStyle name="注释 7 2 4" xfId="4009" xr:uid="{00000000-0005-0000-0000-000044190000}"/>
    <cellStyle name="注释 7 2 4 2" xfId="5751" xr:uid="{00000000-0005-0000-0000-000045190000}"/>
    <cellStyle name="注释 7 2 5" xfId="5091" xr:uid="{00000000-0005-0000-0000-000046190000}"/>
    <cellStyle name="注释 7 3" xfId="3157" xr:uid="{00000000-0005-0000-0000-000047190000}"/>
    <cellStyle name="注释 7 3 2" xfId="3434" xr:uid="{00000000-0005-0000-0000-000048190000}"/>
    <cellStyle name="注释 7 3 2 2" xfId="3744" xr:uid="{00000000-0005-0000-0000-000049190000}"/>
    <cellStyle name="注释 7 3 2 2 2" xfId="5486" xr:uid="{00000000-0005-0000-0000-00004A190000}"/>
    <cellStyle name="注释 7 3 2 3" xfId="4276" xr:uid="{00000000-0005-0000-0000-00004B190000}"/>
    <cellStyle name="注释 7 3 2 3 2" xfId="6018" xr:uid="{00000000-0005-0000-0000-00004C190000}"/>
    <cellStyle name="注释 7 3 2 4" xfId="5094" xr:uid="{00000000-0005-0000-0000-00004D190000}"/>
    <cellStyle name="注释 7 3 3" xfId="3590" xr:uid="{00000000-0005-0000-0000-00004E190000}"/>
    <cellStyle name="注释 7 3 3 2" xfId="5332" xr:uid="{00000000-0005-0000-0000-00004F190000}"/>
    <cellStyle name="注释 7 3 4" xfId="4010" xr:uid="{00000000-0005-0000-0000-000050190000}"/>
    <cellStyle name="注释 7 3 4 2" xfId="5752" xr:uid="{00000000-0005-0000-0000-000051190000}"/>
    <cellStyle name="注释 7 3 5" xfId="5093" xr:uid="{00000000-0005-0000-0000-000052190000}"/>
    <cellStyle name="注释 7 4" xfId="3158" xr:uid="{00000000-0005-0000-0000-000053190000}"/>
    <cellStyle name="注释 7 4 2" xfId="3435" xr:uid="{00000000-0005-0000-0000-000054190000}"/>
    <cellStyle name="注释 7 4 2 2" xfId="3745" xr:uid="{00000000-0005-0000-0000-000055190000}"/>
    <cellStyle name="注释 7 4 2 2 2" xfId="5487" xr:uid="{00000000-0005-0000-0000-000056190000}"/>
    <cellStyle name="注释 7 4 2 3" xfId="4277" xr:uid="{00000000-0005-0000-0000-000057190000}"/>
    <cellStyle name="注释 7 4 2 3 2" xfId="6019" xr:uid="{00000000-0005-0000-0000-000058190000}"/>
    <cellStyle name="注释 7 4 2 4" xfId="5096" xr:uid="{00000000-0005-0000-0000-000059190000}"/>
    <cellStyle name="注释 7 4 3" xfId="3591" xr:uid="{00000000-0005-0000-0000-00005A190000}"/>
    <cellStyle name="注释 7 4 3 2" xfId="5333" xr:uid="{00000000-0005-0000-0000-00005B190000}"/>
    <cellStyle name="注释 7 4 4" xfId="4011" xr:uid="{00000000-0005-0000-0000-00005C190000}"/>
    <cellStyle name="注释 7 4 4 2" xfId="5753" xr:uid="{00000000-0005-0000-0000-00005D190000}"/>
    <cellStyle name="注释 7 4 5" xfId="5095" xr:uid="{00000000-0005-0000-0000-00005E190000}"/>
    <cellStyle name="注释 7 5" xfId="3338" xr:uid="{00000000-0005-0000-0000-00005F190000}"/>
    <cellStyle name="注释 7 5 2" xfId="3648" xr:uid="{00000000-0005-0000-0000-000060190000}"/>
    <cellStyle name="注释 7 5 2 2" xfId="5390" xr:uid="{00000000-0005-0000-0000-000061190000}"/>
    <cellStyle name="注释 7 5 3" xfId="4180" xr:uid="{00000000-0005-0000-0000-000062190000}"/>
    <cellStyle name="注释 7 5 3 2" xfId="5922" xr:uid="{00000000-0005-0000-0000-000063190000}"/>
    <cellStyle name="注释 7 5 4" xfId="4753" xr:uid="{00000000-0005-0000-0000-000064190000}"/>
    <cellStyle name="注释 7 6" xfId="3494" xr:uid="{00000000-0005-0000-0000-000065190000}"/>
    <cellStyle name="注释 7 6 2" xfId="5236" xr:uid="{00000000-0005-0000-0000-000066190000}"/>
    <cellStyle name="注释 7 7" xfId="3914" xr:uid="{00000000-0005-0000-0000-000067190000}"/>
    <cellStyle name="注释 7 7 2" xfId="5656" xr:uid="{00000000-0005-0000-0000-000068190000}"/>
    <cellStyle name="注释 7 8" xfId="4846" xr:uid="{00000000-0005-0000-0000-000069190000}"/>
    <cellStyle name="注释 8" xfId="2518" xr:uid="{00000000-0005-0000-0000-00006A190000}"/>
    <cellStyle name="注释 8 2" xfId="705" xr:uid="{00000000-0005-0000-0000-00006B190000}"/>
    <cellStyle name="注释 8 2 2" xfId="3297" xr:uid="{00000000-0005-0000-0000-00006C190000}"/>
    <cellStyle name="注释 8 2 2 2" xfId="3607" xr:uid="{00000000-0005-0000-0000-00006D190000}"/>
    <cellStyle name="注释 8 2 2 2 2" xfId="5349" xr:uid="{00000000-0005-0000-0000-00006E190000}"/>
    <cellStyle name="注释 8 2 2 3" xfId="4139" xr:uid="{00000000-0005-0000-0000-00006F190000}"/>
    <cellStyle name="注释 8 2 2 3 2" xfId="5881" xr:uid="{00000000-0005-0000-0000-000070190000}"/>
    <cellStyle name="注释 8 2 2 4" xfId="4719" xr:uid="{00000000-0005-0000-0000-000071190000}"/>
    <cellStyle name="注释 8 2 3" xfId="3452" xr:uid="{00000000-0005-0000-0000-000072190000}"/>
    <cellStyle name="注释 8 2 3 2" xfId="5195" xr:uid="{00000000-0005-0000-0000-000073190000}"/>
    <cellStyle name="注释 8 2 4" xfId="3873" xr:uid="{00000000-0005-0000-0000-000074190000}"/>
    <cellStyle name="注释 8 2 4 2" xfId="5615" xr:uid="{00000000-0005-0000-0000-000075190000}"/>
    <cellStyle name="注释 8 2 5" xfId="4718" xr:uid="{00000000-0005-0000-0000-000076190000}"/>
    <cellStyle name="注释 8 3" xfId="103" xr:uid="{00000000-0005-0000-0000-000077190000}"/>
    <cellStyle name="注释 8 3 2" xfId="3285" xr:uid="{00000000-0005-0000-0000-000078190000}"/>
    <cellStyle name="注释 8 3 2 2" xfId="3595" xr:uid="{00000000-0005-0000-0000-000079190000}"/>
    <cellStyle name="注释 8 3 2 2 2" xfId="5337" xr:uid="{00000000-0005-0000-0000-00007A190000}"/>
    <cellStyle name="注释 8 3 2 3" xfId="4127" xr:uid="{00000000-0005-0000-0000-00007B190000}"/>
    <cellStyle name="注释 8 3 2 3 2" xfId="5869" xr:uid="{00000000-0005-0000-0000-00007C190000}"/>
    <cellStyle name="注释 8 3 2 4" xfId="4720" xr:uid="{00000000-0005-0000-0000-00007D190000}"/>
    <cellStyle name="注释 8 3 3" xfId="3440" xr:uid="{00000000-0005-0000-0000-00007E190000}"/>
    <cellStyle name="注释 8 3 3 2" xfId="5183" xr:uid="{00000000-0005-0000-0000-00007F190000}"/>
    <cellStyle name="注释 8 3 4" xfId="3861" xr:uid="{00000000-0005-0000-0000-000080190000}"/>
    <cellStyle name="注释 8 3 4 2" xfId="5603" xr:uid="{00000000-0005-0000-0000-000081190000}"/>
    <cellStyle name="注释 8 3 5" xfId="4683" xr:uid="{00000000-0005-0000-0000-000082190000}"/>
    <cellStyle name="注释 8 4" xfId="88" xr:uid="{00000000-0005-0000-0000-000083190000}"/>
    <cellStyle name="注释 8 4 2" xfId="3284" xr:uid="{00000000-0005-0000-0000-000084190000}"/>
    <cellStyle name="注释 8 4 2 2" xfId="3594" xr:uid="{00000000-0005-0000-0000-000085190000}"/>
    <cellStyle name="注释 8 4 2 2 2" xfId="5336" xr:uid="{00000000-0005-0000-0000-000086190000}"/>
    <cellStyle name="注释 8 4 2 3" xfId="4126" xr:uid="{00000000-0005-0000-0000-000087190000}"/>
    <cellStyle name="注释 8 4 2 3 2" xfId="5868" xr:uid="{00000000-0005-0000-0000-000088190000}"/>
    <cellStyle name="注释 8 4 2 4" xfId="4721" xr:uid="{00000000-0005-0000-0000-000089190000}"/>
    <cellStyle name="注释 8 4 3" xfId="3439" xr:uid="{00000000-0005-0000-0000-00008A190000}"/>
    <cellStyle name="注释 8 4 3 2" xfId="5182" xr:uid="{00000000-0005-0000-0000-00008B190000}"/>
    <cellStyle name="注释 8 4 4" xfId="3860" xr:uid="{00000000-0005-0000-0000-00008C190000}"/>
    <cellStyle name="注释 8 4 4 2" xfId="5602" xr:uid="{00000000-0005-0000-0000-00008D190000}"/>
    <cellStyle name="注释 8 4 5" xfId="4681" xr:uid="{00000000-0005-0000-0000-00008E190000}"/>
    <cellStyle name="注释 8 5" xfId="3320" xr:uid="{00000000-0005-0000-0000-00008F190000}"/>
    <cellStyle name="注释 8 5 2" xfId="3630" xr:uid="{00000000-0005-0000-0000-000090190000}"/>
    <cellStyle name="注释 8 5 2 2" xfId="5372" xr:uid="{00000000-0005-0000-0000-000091190000}"/>
    <cellStyle name="注释 8 5 3" xfId="4162" xr:uid="{00000000-0005-0000-0000-000092190000}"/>
    <cellStyle name="注释 8 5 3 2" xfId="5904" xr:uid="{00000000-0005-0000-0000-000093190000}"/>
    <cellStyle name="注释 8 5 4" xfId="4684" xr:uid="{00000000-0005-0000-0000-000094190000}"/>
    <cellStyle name="注释 8 6" xfId="3476" xr:uid="{00000000-0005-0000-0000-000095190000}"/>
    <cellStyle name="注释 8 6 2" xfId="5218" xr:uid="{00000000-0005-0000-0000-000096190000}"/>
    <cellStyle name="注释 8 7" xfId="3896" xr:uid="{00000000-0005-0000-0000-000097190000}"/>
    <cellStyle name="注释 8 7 2" xfId="5638" xr:uid="{00000000-0005-0000-0000-000098190000}"/>
    <cellStyle name="注释 8 8" xfId="4814" xr:uid="{00000000-0005-0000-0000-000099190000}"/>
  </cellStyles>
  <dxfs count="65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652"/>
      <tableStyleElement type="headerRow" dxfId="6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A2764"/>
  <sheetViews>
    <sheetView tabSelected="1" topLeftCell="A130" zoomScaleNormal="100" workbookViewId="0">
      <selection activeCell="C150" sqref="C150"/>
    </sheetView>
  </sheetViews>
  <sheetFormatPr defaultColWidth="9" defaultRowHeight="17.25" outlineLevelRow="1" x14ac:dyDescent="0.15"/>
  <cols>
    <col min="1" max="1" width="2.625" style="281" customWidth="1"/>
    <col min="2" max="2" width="21.75" style="281" customWidth="1"/>
    <col min="3" max="3" width="36.625" style="281" customWidth="1"/>
    <col min="4" max="4" width="14.25" style="281" customWidth="1"/>
    <col min="5" max="5" width="50.75" style="281" bestFit="1" customWidth="1"/>
    <col min="6" max="6" width="10.25" style="281" customWidth="1"/>
    <col min="7" max="7" width="52.625" style="281" customWidth="1"/>
    <col min="8" max="16384" width="9" style="281"/>
  </cols>
  <sheetData>
    <row r="1" spans="2:7" ht="18" thickBot="1" x14ac:dyDescent="0.2"/>
    <row r="2" spans="2:7" x14ac:dyDescent="0.15">
      <c r="B2" s="4" t="s">
        <v>275</v>
      </c>
      <c r="C2" s="282" t="s">
        <v>915</v>
      </c>
      <c r="D2" s="5" t="s">
        <v>276</v>
      </c>
      <c r="E2" s="282" t="s">
        <v>1347</v>
      </c>
      <c r="F2" s="5" t="s">
        <v>271</v>
      </c>
      <c r="G2" s="283" t="s">
        <v>296</v>
      </c>
    </row>
    <row r="3" spans="2:7" ht="18" outlineLevel="1" thickBot="1" x14ac:dyDescent="0.2">
      <c r="B3" s="6" t="s">
        <v>297</v>
      </c>
      <c r="C3" s="284"/>
      <c r="D3" s="7" t="s">
        <v>272</v>
      </c>
      <c r="E3" s="284" t="s">
        <v>273</v>
      </c>
      <c r="F3" s="7"/>
      <c r="G3" s="285"/>
    </row>
    <row r="4" spans="2:7" outlineLevel="1" x14ac:dyDescent="0.15">
      <c r="B4" s="8" t="s">
        <v>0</v>
      </c>
      <c r="C4" s="9" t="s">
        <v>1</v>
      </c>
      <c r="D4" s="9" t="s">
        <v>2</v>
      </c>
      <c r="E4" s="9"/>
      <c r="F4" s="9" t="s">
        <v>3</v>
      </c>
      <c r="G4" s="9" t="s">
        <v>4</v>
      </c>
    </row>
    <row r="5" spans="2:7" outlineLevel="1" x14ac:dyDescent="0.15">
      <c r="B5" s="286" t="s">
        <v>5</v>
      </c>
      <c r="C5" s="287" t="s">
        <v>285</v>
      </c>
      <c r="D5" s="287" t="s">
        <v>194</v>
      </c>
      <c r="E5" s="287" t="s">
        <v>913</v>
      </c>
      <c r="F5" s="287"/>
      <c r="G5" s="288" t="s">
        <v>370</v>
      </c>
    </row>
    <row r="6" spans="2:7" outlineLevel="1" x14ac:dyDescent="0.15">
      <c r="B6" s="286" t="s">
        <v>6</v>
      </c>
      <c r="C6" s="287" t="s">
        <v>318</v>
      </c>
      <c r="D6" s="287" t="s">
        <v>194</v>
      </c>
      <c r="E6" s="287">
        <v>0</v>
      </c>
      <c r="F6" s="287"/>
      <c r="G6" s="288" t="s">
        <v>317</v>
      </c>
    </row>
    <row r="7" spans="2:7" outlineLevel="1" x14ac:dyDescent="0.15">
      <c r="B7" s="286" t="s">
        <v>7</v>
      </c>
      <c r="C7" s="287" t="s">
        <v>252</v>
      </c>
      <c r="D7" s="287" t="s">
        <v>194</v>
      </c>
      <c r="E7" s="287">
        <v>0</v>
      </c>
      <c r="F7" s="287"/>
      <c r="G7" s="288" t="s">
        <v>339</v>
      </c>
    </row>
    <row r="8" spans="2:7" outlineLevel="1" x14ac:dyDescent="0.15">
      <c r="B8" s="10" t="s">
        <v>8</v>
      </c>
      <c r="C8" s="287" t="s">
        <v>321</v>
      </c>
      <c r="D8" s="287" t="s">
        <v>322</v>
      </c>
      <c r="E8" s="287" t="s">
        <v>302</v>
      </c>
      <c r="F8" s="287"/>
      <c r="G8" s="288" t="s">
        <v>323</v>
      </c>
    </row>
    <row r="9" spans="2:7" outlineLevel="1" x14ac:dyDescent="0.15">
      <c r="B9" s="11" t="s">
        <v>9</v>
      </c>
      <c r="C9" s="287" t="s">
        <v>349</v>
      </c>
      <c r="D9" s="287" t="s">
        <v>316</v>
      </c>
      <c r="E9" s="287" t="s">
        <v>302</v>
      </c>
      <c r="F9" s="287"/>
      <c r="G9" s="288" t="s">
        <v>350</v>
      </c>
    </row>
    <row r="10" spans="2:7" outlineLevel="1" x14ac:dyDescent="0.15">
      <c r="B10" s="11" t="s">
        <v>10</v>
      </c>
      <c r="C10" s="287" t="s">
        <v>351</v>
      </c>
      <c r="D10" s="287" t="s">
        <v>279</v>
      </c>
      <c r="E10" s="287" t="s">
        <v>302</v>
      </c>
      <c r="F10" s="287"/>
      <c r="G10" s="288"/>
    </row>
    <row r="11" spans="2:7" outlineLevel="1" x14ac:dyDescent="0.15">
      <c r="B11" s="12" t="s">
        <v>11</v>
      </c>
      <c r="C11" s="13" t="s">
        <v>324</v>
      </c>
      <c r="D11" s="13" t="s">
        <v>322</v>
      </c>
      <c r="E11" s="13" t="s">
        <v>302</v>
      </c>
      <c r="F11" s="13"/>
      <c r="G11" s="14"/>
    </row>
    <row r="12" spans="2:7" outlineLevel="1" x14ac:dyDescent="0.15">
      <c r="B12" s="11" t="s">
        <v>12</v>
      </c>
      <c r="C12" s="13" t="s">
        <v>369</v>
      </c>
      <c r="D12" s="13" t="s">
        <v>194</v>
      </c>
      <c r="E12" s="13" t="s">
        <v>913</v>
      </c>
      <c r="F12" s="13"/>
      <c r="G12" s="14"/>
    </row>
    <row r="13" spans="2:7" outlineLevel="1" x14ac:dyDescent="0.15">
      <c r="B13" s="11" t="s">
        <v>13</v>
      </c>
      <c r="C13" s="13" t="s">
        <v>348</v>
      </c>
      <c r="D13" s="13" t="s">
        <v>194</v>
      </c>
      <c r="E13" s="13">
        <v>0</v>
      </c>
      <c r="F13" s="13"/>
      <c r="G13" s="14"/>
    </row>
    <row r="14" spans="2:7" outlineLevel="1" x14ac:dyDescent="0.15">
      <c r="B14" s="11" t="s">
        <v>14</v>
      </c>
      <c r="C14" s="15" t="s">
        <v>425</v>
      </c>
      <c r="D14" s="15" t="s">
        <v>306</v>
      </c>
      <c r="E14" s="15" t="s">
        <v>307</v>
      </c>
      <c r="F14" s="15"/>
      <c r="G14" s="16" t="s">
        <v>426</v>
      </c>
    </row>
    <row r="15" spans="2:7" outlineLevel="1" x14ac:dyDescent="0.15">
      <c r="B15" s="11" t="s">
        <v>15</v>
      </c>
      <c r="C15" s="15" t="s">
        <v>281</v>
      </c>
      <c r="D15" s="15" t="s">
        <v>306</v>
      </c>
      <c r="E15" s="15" t="s">
        <v>307</v>
      </c>
      <c r="F15" s="15"/>
      <c r="G15" s="16"/>
    </row>
    <row r="16" spans="2:7" outlineLevel="1" x14ac:dyDescent="0.15">
      <c r="B16" s="11" t="s">
        <v>16</v>
      </c>
      <c r="C16" s="13" t="s">
        <v>479</v>
      </c>
      <c r="D16" s="13" t="s">
        <v>1638</v>
      </c>
      <c r="E16" s="13">
        <v>0</v>
      </c>
      <c r="F16" s="13"/>
      <c r="G16" s="14"/>
    </row>
    <row r="17" spans="2:7" outlineLevel="1" x14ac:dyDescent="0.15">
      <c r="B17" s="11" t="s">
        <v>17</v>
      </c>
      <c r="C17" s="15" t="s">
        <v>475</v>
      </c>
      <c r="D17" s="15" t="s">
        <v>1638</v>
      </c>
      <c r="E17" s="15">
        <v>0</v>
      </c>
      <c r="F17" s="15"/>
      <c r="G17" s="16" t="s">
        <v>476</v>
      </c>
    </row>
    <row r="18" spans="2:7" outlineLevel="1" x14ac:dyDescent="0.15">
      <c r="B18" s="11" t="s">
        <v>18</v>
      </c>
      <c r="C18" s="15" t="s">
        <v>353</v>
      </c>
      <c r="D18" s="15" t="s">
        <v>284</v>
      </c>
      <c r="E18" s="15">
        <v>0</v>
      </c>
      <c r="F18" s="15"/>
      <c r="G18" s="16"/>
    </row>
    <row r="19" spans="2:7" outlineLevel="1" x14ac:dyDescent="0.15">
      <c r="B19" s="11" t="s">
        <v>19</v>
      </c>
      <c r="C19" s="13" t="s">
        <v>286</v>
      </c>
      <c r="D19" s="13" t="s">
        <v>284</v>
      </c>
      <c r="E19" s="13">
        <v>0</v>
      </c>
      <c r="F19" s="13"/>
      <c r="G19" s="14"/>
    </row>
    <row r="20" spans="2:7" outlineLevel="1" x14ac:dyDescent="0.15">
      <c r="B20" s="11" t="s">
        <v>20</v>
      </c>
      <c r="C20" s="13" t="s">
        <v>515</v>
      </c>
      <c r="D20" s="13" t="s">
        <v>284</v>
      </c>
      <c r="E20" s="13">
        <v>0</v>
      </c>
      <c r="F20" s="13"/>
      <c r="G20" s="14"/>
    </row>
    <row r="21" spans="2:7" ht="16.5" customHeight="1" outlineLevel="1" x14ac:dyDescent="0.15">
      <c r="B21" s="11" t="s">
        <v>21</v>
      </c>
      <c r="C21" s="13" t="s">
        <v>419</v>
      </c>
      <c r="D21" s="13" t="s">
        <v>1638</v>
      </c>
      <c r="E21" s="13">
        <v>0</v>
      </c>
      <c r="F21" s="13"/>
      <c r="G21" s="14"/>
    </row>
    <row r="22" spans="2:7" outlineLevel="1" x14ac:dyDescent="0.15">
      <c r="B22" s="11" t="s">
        <v>22</v>
      </c>
      <c r="C22" s="15" t="s">
        <v>268</v>
      </c>
      <c r="D22" s="15" t="s">
        <v>1638</v>
      </c>
      <c r="E22" s="15">
        <v>0</v>
      </c>
      <c r="F22" s="15"/>
      <c r="G22" s="16"/>
    </row>
    <row r="23" spans="2:7" outlineLevel="1" x14ac:dyDescent="0.15">
      <c r="B23" s="18" t="s">
        <v>867</v>
      </c>
      <c r="C23" s="13" t="s">
        <v>868</v>
      </c>
      <c r="D23" s="13" t="s">
        <v>325</v>
      </c>
      <c r="E23" s="13">
        <v>0</v>
      </c>
      <c r="F23" s="13"/>
      <c r="G23" s="14"/>
    </row>
    <row r="24" spans="2:7" outlineLevel="1" x14ac:dyDescent="0.15">
      <c r="B24" s="18" t="s">
        <v>44</v>
      </c>
      <c r="C24" s="13" t="s">
        <v>413</v>
      </c>
      <c r="D24" s="13" t="s">
        <v>1638</v>
      </c>
      <c r="E24" s="13">
        <v>0</v>
      </c>
      <c r="F24" s="13"/>
      <c r="G24" s="14"/>
    </row>
    <row r="25" spans="2:7" outlineLevel="1" x14ac:dyDescent="0.15">
      <c r="B25" s="11" t="s">
        <v>23</v>
      </c>
      <c r="C25" s="13" t="s">
        <v>411</v>
      </c>
      <c r="D25" s="13" t="s">
        <v>279</v>
      </c>
      <c r="E25" s="13" t="s">
        <v>302</v>
      </c>
      <c r="F25" s="13"/>
      <c r="G25" s="14"/>
    </row>
    <row r="26" spans="2:7" outlineLevel="1" x14ac:dyDescent="0.15">
      <c r="B26" s="11" t="s">
        <v>24</v>
      </c>
      <c r="C26" s="13" t="s">
        <v>412</v>
      </c>
      <c r="D26" s="13" t="s">
        <v>247</v>
      </c>
      <c r="E26" s="13" t="s">
        <v>302</v>
      </c>
      <c r="F26" s="13"/>
      <c r="G26" s="14"/>
    </row>
    <row r="27" spans="2:7" outlineLevel="1" x14ac:dyDescent="0.15">
      <c r="B27" s="11" t="s">
        <v>25</v>
      </c>
      <c r="C27" s="13" t="s">
        <v>262</v>
      </c>
      <c r="D27" s="13" t="s">
        <v>316</v>
      </c>
      <c r="E27" s="13" t="s">
        <v>302</v>
      </c>
      <c r="F27" s="13"/>
      <c r="G27" s="14"/>
    </row>
    <row r="28" spans="2:7" outlineLevel="1" x14ac:dyDescent="0.15">
      <c r="B28" s="11" t="s">
        <v>26</v>
      </c>
      <c r="C28" s="13" t="s">
        <v>352</v>
      </c>
      <c r="D28" s="13" t="s">
        <v>291</v>
      </c>
      <c r="E28" s="13" t="s">
        <v>1657</v>
      </c>
      <c r="F28" s="13"/>
      <c r="G28" s="14"/>
    </row>
    <row r="29" spans="2:7" outlineLevel="1" x14ac:dyDescent="0.15">
      <c r="B29" s="11" t="s">
        <v>27</v>
      </c>
      <c r="C29" s="13" t="s">
        <v>278</v>
      </c>
      <c r="D29" s="13" t="s">
        <v>279</v>
      </c>
      <c r="E29" s="13" t="s">
        <v>302</v>
      </c>
      <c r="F29" s="13"/>
      <c r="G29" s="14" t="s">
        <v>301</v>
      </c>
    </row>
    <row r="30" spans="2:7" outlineLevel="1" x14ac:dyDescent="0.15">
      <c r="B30" s="11" t="s">
        <v>28</v>
      </c>
      <c r="C30" s="13" t="s">
        <v>355</v>
      </c>
      <c r="D30" s="13" t="s">
        <v>194</v>
      </c>
      <c r="E30" s="13">
        <v>0</v>
      </c>
      <c r="F30" s="13"/>
      <c r="G30" s="14"/>
    </row>
    <row r="31" spans="2:7" outlineLevel="1" x14ac:dyDescent="0.15">
      <c r="B31" s="11" t="s">
        <v>29</v>
      </c>
      <c r="C31" s="13" t="s">
        <v>470</v>
      </c>
      <c r="D31" s="13" t="s">
        <v>235</v>
      </c>
      <c r="E31" s="13">
        <v>0</v>
      </c>
      <c r="F31" s="13"/>
      <c r="G31" s="14"/>
    </row>
    <row r="32" spans="2:7" s="42" customFormat="1" outlineLevel="1" x14ac:dyDescent="0.15">
      <c r="B32" s="195" t="s">
        <v>223</v>
      </c>
      <c r="C32" s="291" t="s">
        <v>481</v>
      </c>
      <c r="D32" s="291" t="s">
        <v>316</v>
      </c>
      <c r="E32" s="291" t="s">
        <v>302</v>
      </c>
      <c r="F32" s="291"/>
      <c r="G32" s="292"/>
    </row>
    <row r="33" spans="1:16381" s="42" customFormat="1" outlineLevel="1" x14ac:dyDescent="0.15">
      <c r="B33" s="59" t="s">
        <v>852</v>
      </c>
      <c r="C33" s="23" t="s">
        <v>1639</v>
      </c>
      <c r="D33" s="23" t="s">
        <v>194</v>
      </c>
      <c r="E33" s="287">
        <v>0</v>
      </c>
      <c r="F33" s="23"/>
      <c r="G33" s="288"/>
    </row>
    <row r="34" spans="1:16381" s="1" customFormat="1" outlineLevel="1" x14ac:dyDescent="0.15">
      <c r="A34" s="46"/>
      <c r="B34" s="192" t="s">
        <v>853</v>
      </c>
      <c r="C34" s="193" t="s">
        <v>1640</v>
      </c>
      <c r="D34" s="193" t="s">
        <v>316</v>
      </c>
      <c r="E34" s="194" t="s">
        <v>302</v>
      </c>
      <c r="F34" s="193"/>
      <c r="G34" s="288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  <c r="HG34" s="46"/>
      <c r="HH34" s="46"/>
      <c r="HI34" s="46"/>
      <c r="HJ34" s="46"/>
      <c r="HK34" s="46"/>
      <c r="HL34" s="46"/>
      <c r="HM34" s="46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C34" s="46"/>
      <c r="ID34" s="46"/>
      <c r="IE34" s="46"/>
      <c r="IF34" s="46"/>
      <c r="IG34" s="46"/>
      <c r="IH34" s="46"/>
      <c r="II34" s="46"/>
      <c r="IJ34" s="46"/>
      <c r="IK34" s="46"/>
      <c r="IL34" s="46"/>
      <c r="IM34" s="46"/>
      <c r="IN34" s="46"/>
      <c r="IO34" s="46"/>
      <c r="IP34" s="46"/>
      <c r="IQ34" s="46"/>
      <c r="IR34" s="46"/>
      <c r="IS34" s="46"/>
      <c r="IT34" s="46"/>
      <c r="IU34" s="46"/>
      <c r="IV34" s="46"/>
      <c r="IW34" s="46"/>
      <c r="IX34" s="46"/>
      <c r="IY34" s="46"/>
      <c r="IZ34" s="46"/>
      <c r="JA34" s="46"/>
      <c r="JB34" s="46"/>
      <c r="JC34" s="46"/>
      <c r="JD34" s="46"/>
      <c r="JE34" s="46"/>
      <c r="JF34" s="46"/>
      <c r="JG34" s="46"/>
      <c r="JH34" s="46"/>
      <c r="JI34" s="46"/>
      <c r="JJ34" s="46"/>
      <c r="JK34" s="46"/>
      <c r="JL34" s="46"/>
      <c r="JM34" s="46"/>
      <c r="JN34" s="46"/>
      <c r="JO34" s="46"/>
      <c r="JP34" s="46"/>
      <c r="JQ34" s="46"/>
      <c r="JR34" s="46"/>
      <c r="JS34" s="46"/>
      <c r="JT34" s="46"/>
      <c r="JU34" s="46"/>
      <c r="JV34" s="46"/>
      <c r="JW34" s="46"/>
      <c r="JX34" s="46"/>
      <c r="JY34" s="46"/>
      <c r="JZ34" s="46"/>
      <c r="KA34" s="46"/>
      <c r="KB34" s="46"/>
      <c r="KC34" s="46"/>
      <c r="KD34" s="46"/>
      <c r="KE34" s="46"/>
      <c r="KF34" s="46"/>
      <c r="KG34" s="46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S34" s="46"/>
      <c r="KT34" s="46"/>
      <c r="KU34" s="46"/>
      <c r="KV34" s="46"/>
      <c r="KW34" s="46"/>
      <c r="KX34" s="46"/>
      <c r="KY34" s="46"/>
      <c r="KZ34" s="46"/>
      <c r="LA34" s="46"/>
      <c r="LB34" s="46"/>
      <c r="LC34" s="46"/>
      <c r="LD34" s="46"/>
      <c r="LE34" s="46"/>
      <c r="LF34" s="46"/>
      <c r="LG34" s="46"/>
      <c r="LH34" s="46"/>
      <c r="LI34" s="46"/>
      <c r="LJ34" s="46"/>
      <c r="LK34" s="46"/>
      <c r="LL34" s="46"/>
      <c r="LM34" s="46"/>
      <c r="LN34" s="46"/>
      <c r="LO34" s="46"/>
      <c r="LP34" s="46"/>
      <c r="LQ34" s="46"/>
      <c r="LR34" s="46"/>
      <c r="LS34" s="46"/>
      <c r="LT34" s="46"/>
      <c r="LU34" s="46"/>
      <c r="LV34" s="46"/>
      <c r="LW34" s="46"/>
      <c r="LX34" s="46"/>
      <c r="LY34" s="46"/>
      <c r="LZ34" s="46"/>
      <c r="MA34" s="46"/>
      <c r="MB34" s="46"/>
      <c r="MC34" s="46"/>
      <c r="MD34" s="46"/>
      <c r="ME34" s="46"/>
      <c r="MF34" s="46"/>
      <c r="MG34" s="46"/>
      <c r="MH34" s="46"/>
      <c r="MI34" s="46"/>
      <c r="MJ34" s="46"/>
      <c r="MK34" s="46"/>
      <c r="ML34" s="46"/>
      <c r="MM34" s="46"/>
      <c r="MN34" s="46"/>
      <c r="MO34" s="46"/>
      <c r="MP34" s="46"/>
      <c r="MQ34" s="46"/>
      <c r="MR34" s="46"/>
      <c r="MS34" s="46"/>
      <c r="MT34" s="46"/>
      <c r="MU34" s="46"/>
      <c r="MV34" s="46"/>
      <c r="MW34" s="46"/>
      <c r="MX34" s="46"/>
      <c r="MY34" s="46"/>
      <c r="MZ34" s="46"/>
      <c r="NA34" s="46"/>
      <c r="NB34" s="46"/>
      <c r="NC34" s="46"/>
      <c r="ND34" s="46"/>
      <c r="NE34" s="46"/>
      <c r="NF34" s="46"/>
      <c r="NG34" s="46"/>
      <c r="NH34" s="46"/>
      <c r="NI34" s="46"/>
      <c r="NJ34" s="46"/>
      <c r="NK34" s="46"/>
      <c r="NL34" s="46"/>
      <c r="NM34" s="46"/>
      <c r="NN34" s="46"/>
      <c r="NO34" s="46"/>
      <c r="NP34" s="46"/>
      <c r="NQ34" s="46"/>
      <c r="NR34" s="46"/>
      <c r="NS34" s="46"/>
      <c r="NT34" s="46"/>
      <c r="NU34" s="46"/>
      <c r="NV34" s="46"/>
      <c r="NW34" s="46"/>
      <c r="NX34" s="46"/>
      <c r="NY34" s="46"/>
      <c r="NZ34" s="46"/>
      <c r="OA34" s="46"/>
      <c r="OB34" s="46"/>
      <c r="OC34" s="46"/>
      <c r="OD34" s="46"/>
      <c r="OE34" s="46"/>
      <c r="OF34" s="46"/>
      <c r="OG34" s="46"/>
      <c r="OH34" s="46"/>
      <c r="OI34" s="46"/>
      <c r="OJ34" s="46"/>
      <c r="OK34" s="46"/>
      <c r="OL34" s="46"/>
      <c r="OM34" s="46"/>
      <c r="ON34" s="46"/>
      <c r="OO34" s="46"/>
      <c r="OP34" s="46"/>
      <c r="OQ34" s="46"/>
      <c r="OR34" s="46"/>
      <c r="OS34" s="46"/>
      <c r="OT34" s="46"/>
      <c r="OU34" s="46"/>
      <c r="OV34" s="46"/>
      <c r="OW34" s="46"/>
      <c r="OX34" s="46"/>
      <c r="OY34" s="46"/>
      <c r="OZ34" s="46"/>
      <c r="PA34" s="46"/>
      <c r="PB34" s="46"/>
      <c r="PC34" s="46"/>
      <c r="PD34" s="46"/>
      <c r="PE34" s="46"/>
      <c r="PF34" s="46"/>
      <c r="PG34" s="46"/>
      <c r="PH34" s="46"/>
      <c r="PI34" s="46"/>
      <c r="PJ34" s="46"/>
      <c r="PK34" s="46"/>
      <c r="PL34" s="46"/>
      <c r="PM34" s="46"/>
      <c r="PN34" s="46"/>
      <c r="PO34" s="46"/>
      <c r="PP34" s="46"/>
      <c r="PQ34" s="46"/>
      <c r="PR34" s="46"/>
      <c r="PS34" s="46"/>
      <c r="PT34" s="46"/>
      <c r="PU34" s="46"/>
      <c r="PV34" s="46"/>
      <c r="PW34" s="46"/>
      <c r="PX34" s="46"/>
      <c r="PY34" s="46"/>
      <c r="PZ34" s="46"/>
      <c r="QA34" s="46"/>
      <c r="QB34" s="46"/>
      <c r="QC34" s="46"/>
      <c r="QD34" s="46"/>
      <c r="QE34" s="46"/>
      <c r="QF34" s="46"/>
      <c r="QG34" s="46"/>
      <c r="QH34" s="46"/>
      <c r="QI34" s="46"/>
      <c r="QJ34" s="46"/>
      <c r="QK34" s="46"/>
      <c r="QL34" s="46"/>
      <c r="QM34" s="46"/>
      <c r="QN34" s="46"/>
      <c r="QO34" s="46"/>
      <c r="QP34" s="46"/>
      <c r="QQ34" s="46"/>
      <c r="QR34" s="46"/>
      <c r="QS34" s="46"/>
      <c r="QT34" s="46"/>
      <c r="QU34" s="46"/>
      <c r="QV34" s="46"/>
      <c r="QW34" s="46"/>
      <c r="QX34" s="46"/>
      <c r="QY34" s="46"/>
      <c r="QZ34" s="46"/>
      <c r="RA34" s="46"/>
      <c r="RB34" s="46"/>
      <c r="RC34" s="46"/>
      <c r="RD34" s="46"/>
      <c r="RE34" s="46"/>
      <c r="RF34" s="46"/>
      <c r="RG34" s="46"/>
      <c r="RH34" s="46"/>
      <c r="RI34" s="46"/>
      <c r="RJ34" s="46"/>
      <c r="RK34" s="46"/>
      <c r="RL34" s="46"/>
      <c r="RM34" s="46"/>
      <c r="RN34" s="46"/>
      <c r="RO34" s="46"/>
      <c r="RP34" s="46"/>
      <c r="RQ34" s="46"/>
      <c r="RR34" s="46"/>
      <c r="RS34" s="46"/>
      <c r="RT34" s="46"/>
      <c r="RU34" s="46"/>
      <c r="RV34" s="46"/>
      <c r="RW34" s="46"/>
      <c r="RX34" s="46"/>
      <c r="RY34" s="46"/>
      <c r="RZ34" s="46"/>
      <c r="SA34" s="46"/>
      <c r="SB34" s="46"/>
      <c r="SC34" s="46"/>
      <c r="SD34" s="46"/>
      <c r="SE34" s="46"/>
      <c r="SF34" s="46"/>
      <c r="SG34" s="46"/>
      <c r="SH34" s="46"/>
      <c r="SI34" s="46"/>
      <c r="SJ34" s="46"/>
      <c r="SK34" s="46"/>
      <c r="SL34" s="46"/>
      <c r="SM34" s="46"/>
      <c r="SN34" s="46"/>
      <c r="SO34" s="46"/>
      <c r="SP34" s="46"/>
      <c r="SQ34" s="46"/>
      <c r="SR34" s="46"/>
      <c r="SS34" s="46"/>
      <c r="ST34" s="46"/>
      <c r="SU34" s="46"/>
      <c r="SV34" s="46"/>
      <c r="SW34" s="46"/>
      <c r="SX34" s="46"/>
      <c r="SY34" s="46"/>
      <c r="SZ34" s="46"/>
      <c r="TA34" s="46"/>
      <c r="TB34" s="46"/>
      <c r="TC34" s="46"/>
      <c r="TD34" s="46"/>
      <c r="TE34" s="46"/>
      <c r="TF34" s="46"/>
      <c r="TG34" s="46"/>
      <c r="TH34" s="46"/>
      <c r="TI34" s="46"/>
      <c r="TJ34" s="46"/>
      <c r="TK34" s="46"/>
      <c r="TL34" s="46"/>
      <c r="TM34" s="46"/>
      <c r="TN34" s="46"/>
      <c r="TO34" s="46"/>
      <c r="TP34" s="46"/>
      <c r="TQ34" s="46"/>
      <c r="TR34" s="46"/>
      <c r="TS34" s="46"/>
      <c r="TT34" s="46"/>
      <c r="TU34" s="46"/>
      <c r="TV34" s="46"/>
      <c r="TW34" s="46"/>
      <c r="TX34" s="46"/>
      <c r="TY34" s="46"/>
      <c r="TZ34" s="46"/>
      <c r="UA34" s="46"/>
      <c r="UB34" s="46"/>
      <c r="UC34" s="46"/>
      <c r="UD34" s="46"/>
      <c r="UE34" s="46"/>
      <c r="UF34" s="46"/>
      <c r="UG34" s="46"/>
      <c r="UH34" s="46"/>
      <c r="UI34" s="46"/>
      <c r="UJ34" s="46"/>
      <c r="UK34" s="46"/>
      <c r="UL34" s="46"/>
      <c r="UM34" s="46"/>
      <c r="UN34" s="46"/>
      <c r="UO34" s="46"/>
      <c r="UP34" s="46"/>
      <c r="UQ34" s="46"/>
      <c r="UR34" s="46"/>
      <c r="US34" s="46"/>
      <c r="UT34" s="46"/>
      <c r="UU34" s="46"/>
      <c r="UV34" s="46"/>
      <c r="UW34" s="46"/>
      <c r="UX34" s="46"/>
      <c r="UY34" s="46"/>
      <c r="UZ34" s="46"/>
      <c r="VA34" s="46"/>
      <c r="VB34" s="46"/>
      <c r="VC34" s="46"/>
      <c r="VD34" s="46"/>
      <c r="VE34" s="46"/>
      <c r="VF34" s="46"/>
      <c r="VG34" s="46"/>
      <c r="VH34" s="46"/>
      <c r="VI34" s="46"/>
      <c r="VJ34" s="46"/>
      <c r="VK34" s="46"/>
      <c r="VL34" s="46"/>
      <c r="VM34" s="46"/>
      <c r="VN34" s="46"/>
      <c r="VO34" s="46"/>
      <c r="VP34" s="46"/>
      <c r="VQ34" s="46"/>
      <c r="VR34" s="46"/>
      <c r="VS34" s="46"/>
      <c r="VT34" s="46"/>
      <c r="VU34" s="46"/>
      <c r="VV34" s="46"/>
      <c r="VW34" s="46"/>
      <c r="VX34" s="46"/>
      <c r="VY34" s="46"/>
      <c r="VZ34" s="46"/>
      <c r="WA34" s="46"/>
      <c r="WB34" s="46"/>
      <c r="WC34" s="46"/>
      <c r="WD34" s="46"/>
      <c r="WE34" s="46"/>
      <c r="WF34" s="46"/>
      <c r="WG34" s="46"/>
      <c r="WH34" s="46"/>
      <c r="WI34" s="46"/>
      <c r="WJ34" s="46"/>
      <c r="WK34" s="46"/>
      <c r="WL34" s="46"/>
      <c r="WM34" s="46"/>
      <c r="WN34" s="46"/>
      <c r="WO34" s="46"/>
      <c r="WP34" s="46"/>
      <c r="WQ34" s="46"/>
      <c r="WR34" s="46"/>
      <c r="WS34" s="46"/>
      <c r="WT34" s="46"/>
      <c r="WU34" s="46"/>
      <c r="WV34" s="46"/>
      <c r="WW34" s="46"/>
      <c r="WX34" s="46"/>
      <c r="WY34" s="46"/>
      <c r="WZ34" s="46"/>
      <c r="XA34" s="46"/>
      <c r="XB34" s="46"/>
      <c r="XC34" s="46"/>
      <c r="XD34" s="46"/>
      <c r="XE34" s="46"/>
      <c r="XF34" s="46"/>
      <c r="XG34" s="46"/>
      <c r="XH34" s="46"/>
      <c r="XI34" s="46"/>
      <c r="XJ34" s="46"/>
      <c r="XK34" s="46"/>
      <c r="XL34" s="46"/>
      <c r="XM34" s="46"/>
      <c r="XN34" s="46"/>
      <c r="XO34" s="46"/>
      <c r="XP34" s="46"/>
      <c r="XQ34" s="46"/>
      <c r="XR34" s="46"/>
      <c r="XS34" s="46"/>
      <c r="XT34" s="46"/>
      <c r="XU34" s="46"/>
      <c r="XV34" s="46"/>
      <c r="XW34" s="46"/>
      <c r="XX34" s="46"/>
      <c r="XY34" s="46"/>
      <c r="XZ34" s="46"/>
      <c r="YA34" s="46"/>
      <c r="YB34" s="46"/>
      <c r="YC34" s="46"/>
      <c r="YD34" s="46"/>
      <c r="YE34" s="46"/>
      <c r="YF34" s="46"/>
      <c r="YG34" s="46"/>
      <c r="YH34" s="46"/>
      <c r="YI34" s="46"/>
      <c r="YJ34" s="46"/>
      <c r="YK34" s="46"/>
      <c r="YL34" s="46"/>
      <c r="YM34" s="46"/>
      <c r="YN34" s="46"/>
      <c r="YO34" s="46"/>
      <c r="YP34" s="46"/>
      <c r="YQ34" s="46"/>
      <c r="YR34" s="46"/>
      <c r="YS34" s="46"/>
      <c r="YT34" s="46"/>
      <c r="YU34" s="46"/>
      <c r="YV34" s="46"/>
      <c r="YW34" s="46"/>
      <c r="YX34" s="46"/>
      <c r="YY34" s="46"/>
      <c r="YZ34" s="46"/>
      <c r="ZA34" s="46"/>
      <c r="ZB34" s="46"/>
      <c r="ZC34" s="46"/>
      <c r="ZD34" s="46"/>
      <c r="ZE34" s="46"/>
      <c r="ZF34" s="46"/>
      <c r="ZG34" s="46"/>
      <c r="ZH34" s="46"/>
      <c r="ZI34" s="46"/>
      <c r="ZJ34" s="46"/>
      <c r="ZK34" s="46"/>
      <c r="ZL34" s="46"/>
      <c r="ZM34" s="46"/>
      <c r="ZN34" s="46"/>
      <c r="ZO34" s="46"/>
      <c r="ZP34" s="46"/>
      <c r="ZQ34" s="46"/>
      <c r="ZR34" s="46"/>
      <c r="ZS34" s="46"/>
      <c r="ZT34" s="46"/>
      <c r="ZU34" s="46"/>
      <c r="ZV34" s="46"/>
      <c r="ZW34" s="46"/>
      <c r="ZX34" s="46"/>
      <c r="ZY34" s="46"/>
      <c r="ZZ34" s="46"/>
      <c r="AAA34" s="46"/>
      <c r="AAB34" s="46"/>
      <c r="AAC34" s="46"/>
      <c r="AAD34" s="46"/>
      <c r="AAE34" s="46"/>
      <c r="AAF34" s="46"/>
      <c r="AAG34" s="46"/>
      <c r="AAH34" s="46"/>
      <c r="AAI34" s="46"/>
      <c r="AAJ34" s="46"/>
      <c r="AAK34" s="46"/>
      <c r="AAL34" s="46"/>
      <c r="AAM34" s="46"/>
      <c r="AAN34" s="46"/>
      <c r="AAO34" s="46"/>
      <c r="AAP34" s="46"/>
      <c r="AAQ34" s="46"/>
      <c r="AAR34" s="46"/>
      <c r="AAS34" s="46"/>
      <c r="AAT34" s="46"/>
      <c r="AAU34" s="46"/>
      <c r="AAV34" s="46"/>
      <c r="AAW34" s="46"/>
      <c r="AAX34" s="46"/>
      <c r="AAY34" s="46"/>
      <c r="AAZ34" s="46"/>
      <c r="ABA34" s="46"/>
      <c r="ABB34" s="46"/>
      <c r="ABC34" s="46"/>
      <c r="ABD34" s="46"/>
      <c r="ABE34" s="46"/>
      <c r="ABF34" s="46"/>
      <c r="ABG34" s="46"/>
      <c r="ABH34" s="46"/>
      <c r="ABI34" s="46"/>
      <c r="ABJ34" s="46"/>
      <c r="ABK34" s="46"/>
      <c r="ABL34" s="46"/>
      <c r="ABM34" s="46"/>
      <c r="ABN34" s="46"/>
      <c r="ABO34" s="46"/>
      <c r="ABP34" s="46"/>
      <c r="ABQ34" s="46"/>
      <c r="ABR34" s="46"/>
      <c r="ABS34" s="46"/>
      <c r="ABT34" s="46"/>
      <c r="ABU34" s="46"/>
      <c r="ABV34" s="46"/>
      <c r="ABW34" s="46"/>
      <c r="ABX34" s="46"/>
      <c r="ABY34" s="46"/>
      <c r="ABZ34" s="46"/>
      <c r="ACA34" s="46"/>
      <c r="ACB34" s="46"/>
      <c r="ACC34" s="46"/>
      <c r="ACD34" s="46"/>
      <c r="ACE34" s="46"/>
      <c r="ACF34" s="46"/>
      <c r="ACG34" s="46"/>
      <c r="ACH34" s="46"/>
      <c r="ACI34" s="46"/>
      <c r="ACJ34" s="46"/>
      <c r="ACK34" s="46"/>
      <c r="ACL34" s="46"/>
      <c r="ACM34" s="46"/>
      <c r="ACN34" s="46"/>
      <c r="ACO34" s="46"/>
      <c r="ACP34" s="46"/>
      <c r="ACQ34" s="46"/>
      <c r="ACR34" s="46"/>
      <c r="ACS34" s="46"/>
      <c r="ACT34" s="46"/>
      <c r="ACU34" s="46"/>
      <c r="ACV34" s="46"/>
      <c r="ACW34" s="46"/>
      <c r="ACX34" s="46"/>
      <c r="ACY34" s="46"/>
      <c r="ACZ34" s="46"/>
      <c r="ADA34" s="46"/>
      <c r="ADB34" s="46"/>
      <c r="ADC34" s="46"/>
      <c r="ADD34" s="46"/>
      <c r="ADE34" s="46"/>
      <c r="ADF34" s="46"/>
      <c r="ADG34" s="46"/>
      <c r="ADH34" s="46"/>
      <c r="ADI34" s="46"/>
      <c r="ADJ34" s="46"/>
      <c r="ADK34" s="46"/>
      <c r="ADL34" s="46"/>
      <c r="ADM34" s="46"/>
      <c r="ADN34" s="46"/>
      <c r="ADO34" s="46"/>
      <c r="ADP34" s="46"/>
      <c r="ADQ34" s="46"/>
      <c r="ADR34" s="46"/>
      <c r="ADS34" s="46"/>
      <c r="ADT34" s="46"/>
      <c r="ADU34" s="46"/>
      <c r="ADV34" s="46"/>
      <c r="ADW34" s="46"/>
      <c r="ADX34" s="46"/>
      <c r="ADY34" s="46"/>
      <c r="ADZ34" s="46"/>
      <c r="AEA34" s="46"/>
      <c r="AEB34" s="46"/>
      <c r="AEC34" s="46"/>
      <c r="AED34" s="46"/>
      <c r="AEE34" s="46"/>
      <c r="AEF34" s="46"/>
      <c r="AEG34" s="46"/>
      <c r="AEH34" s="46"/>
      <c r="AEI34" s="46"/>
      <c r="AEJ34" s="46"/>
      <c r="AEK34" s="46"/>
      <c r="AEL34" s="46"/>
      <c r="AEM34" s="46"/>
      <c r="AEN34" s="46"/>
      <c r="AEO34" s="46"/>
      <c r="AEP34" s="46"/>
      <c r="AEQ34" s="46"/>
      <c r="AER34" s="46"/>
      <c r="AES34" s="46"/>
      <c r="AET34" s="46"/>
      <c r="AEU34" s="46"/>
      <c r="AEV34" s="46"/>
      <c r="AEW34" s="46"/>
      <c r="AEX34" s="46"/>
      <c r="AEY34" s="46"/>
      <c r="AEZ34" s="46"/>
      <c r="AFA34" s="46"/>
      <c r="AFB34" s="46"/>
      <c r="AFC34" s="46"/>
      <c r="AFD34" s="46"/>
      <c r="AFE34" s="46"/>
      <c r="AFF34" s="46"/>
      <c r="AFG34" s="46"/>
      <c r="AFH34" s="46"/>
      <c r="AFI34" s="46"/>
      <c r="AFJ34" s="46"/>
      <c r="AFK34" s="46"/>
      <c r="AFL34" s="46"/>
      <c r="AFM34" s="46"/>
      <c r="AFN34" s="46"/>
      <c r="AFO34" s="46"/>
      <c r="AFP34" s="46"/>
      <c r="AFQ34" s="46"/>
      <c r="AFR34" s="46"/>
      <c r="AFS34" s="46"/>
      <c r="AFT34" s="46"/>
      <c r="AFU34" s="46"/>
      <c r="AFV34" s="46"/>
      <c r="AFW34" s="46"/>
      <c r="AFX34" s="46"/>
      <c r="AFY34" s="46"/>
      <c r="AFZ34" s="46"/>
      <c r="AGA34" s="46"/>
      <c r="AGB34" s="46"/>
      <c r="AGC34" s="46"/>
      <c r="AGD34" s="46"/>
      <c r="AGE34" s="46"/>
      <c r="AGF34" s="46"/>
      <c r="AGG34" s="46"/>
      <c r="AGH34" s="46"/>
      <c r="AGI34" s="46"/>
      <c r="AGJ34" s="46"/>
      <c r="AGK34" s="46"/>
      <c r="AGL34" s="46"/>
      <c r="AGM34" s="46"/>
      <c r="AGN34" s="46"/>
      <c r="AGO34" s="46"/>
      <c r="AGP34" s="46"/>
      <c r="AGQ34" s="46"/>
      <c r="AGR34" s="46"/>
      <c r="AGS34" s="46"/>
      <c r="AGT34" s="46"/>
      <c r="AGU34" s="46"/>
      <c r="AGV34" s="46"/>
      <c r="AGW34" s="46"/>
      <c r="AGX34" s="46"/>
      <c r="AGY34" s="46"/>
      <c r="AGZ34" s="46"/>
      <c r="AHA34" s="46"/>
      <c r="AHB34" s="46"/>
      <c r="AHC34" s="46"/>
      <c r="AHD34" s="46"/>
      <c r="AHE34" s="46"/>
      <c r="AHF34" s="46"/>
      <c r="AHG34" s="46"/>
      <c r="AHH34" s="46"/>
      <c r="AHI34" s="46"/>
      <c r="AHJ34" s="46"/>
      <c r="AHK34" s="46"/>
      <c r="AHL34" s="46"/>
      <c r="AHM34" s="46"/>
      <c r="AHN34" s="46"/>
      <c r="AHO34" s="46"/>
      <c r="AHP34" s="46"/>
      <c r="AHQ34" s="46"/>
      <c r="AHR34" s="46"/>
      <c r="AHS34" s="46"/>
      <c r="AHT34" s="46"/>
      <c r="AHU34" s="46"/>
      <c r="AHV34" s="46"/>
      <c r="AHW34" s="46"/>
      <c r="AHX34" s="46"/>
      <c r="AHY34" s="46"/>
      <c r="AHZ34" s="46"/>
      <c r="AIA34" s="46"/>
      <c r="AIB34" s="46"/>
      <c r="AIC34" s="46"/>
      <c r="AID34" s="46"/>
      <c r="AIE34" s="46"/>
      <c r="AIF34" s="46"/>
      <c r="AIG34" s="46"/>
      <c r="AIH34" s="46"/>
      <c r="AII34" s="46"/>
      <c r="AIJ34" s="46"/>
      <c r="AIK34" s="46"/>
      <c r="AIL34" s="46"/>
      <c r="AIM34" s="46"/>
      <c r="AIN34" s="46"/>
      <c r="AIO34" s="46"/>
      <c r="AIP34" s="46"/>
      <c r="AIQ34" s="46"/>
      <c r="AIR34" s="46"/>
      <c r="AIS34" s="46"/>
      <c r="AIT34" s="46"/>
      <c r="AIU34" s="46"/>
      <c r="AIV34" s="46"/>
      <c r="AIW34" s="46"/>
      <c r="AIX34" s="46"/>
      <c r="AIY34" s="46"/>
      <c r="AIZ34" s="46"/>
      <c r="AJA34" s="46"/>
      <c r="AJB34" s="46"/>
      <c r="AJC34" s="46"/>
      <c r="AJD34" s="46"/>
      <c r="AJE34" s="46"/>
      <c r="AJF34" s="46"/>
      <c r="AJG34" s="46"/>
      <c r="AJH34" s="46"/>
      <c r="AJI34" s="46"/>
      <c r="AJJ34" s="46"/>
      <c r="AJK34" s="46"/>
      <c r="AJL34" s="46"/>
      <c r="AJM34" s="46"/>
      <c r="AJN34" s="46"/>
      <c r="AJO34" s="46"/>
      <c r="AJP34" s="46"/>
      <c r="AJQ34" s="46"/>
      <c r="AJR34" s="46"/>
      <c r="AJS34" s="46"/>
      <c r="AJT34" s="46"/>
      <c r="AJU34" s="46"/>
      <c r="AJV34" s="46"/>
      <c r="AJW34" s="46"/>
      <c r="AJX34" s="46"/>
      <c r="AJY34" s="46"/>
      <c r="AJZ34" s="46"/>
      <c r="AKA34" s="46"/>
      <c r="AKB34" s="46"/>
      <c r="AKC34" s="46"/>
      <c r="AKD34" s="46"/>
      <c r="AKE34" s="46"/>
      <c r="AKF34" s="46"/>
      <c r="AKG34" s="46"/>
      <c r="AKH34" s="46"/>
      <c r="AKI34" s="46"/>
      <c r="AKJ34" s="46"/>
      <c r="AKK34" s="46"/>
      <c r="AKL34" s="46"/>
      <c r="AKM34" s="46"/>
      <c r="AKN34" s="46"/>
      <c r="AKO34" s="46"/>
      <c r="AKP34" s="46"/>
      <c r="AKQ34" s="46"/>
      <c r="AKR34" s="46"/>
      <c r="AKS34" s="46"/>
      <c r="AKT34" s="46"/>
      <c r="AKU34" s="46"/>
      <c r="AKV34" s="46"/>
      <c r="AKW34" s="46"/>
      <c r="AKX34" s="46"/>
      <c r="AKY34" s="46"/>
      <c r="AKZ34" s="46"/>
      <c r="ALA34" s="46"/>
      <c r="ALB34" s="46"/>
      <c r="ALC34" s="46"/>
      <c r="ALD34" s="46"/>
      <c r="ALE34" s="46"/>
      <c r="ALF34" s="46"/>
      <c r="ALG34" s="46"/>
      <c r="ALH34" s="46"/>
      <c r="ALI34" s="46"/>
      <c r="ALJ34" s="46"/>
      <c r="ALK34" s="46"/>
      <c r="ALL34" s="46"/>
      <c r="ALM34" s="46"/>
      <c r="ALN34" s="46"/>
      <c r="ALO34" s="46"/>
      <c r="ALP34" s="46"/>
      <c r="ALQ34" s="46"/>
      <c r="ALR34" s="46"/>
      <c r="ALS34" s="46"/>
      <c r="ALT34" s="46"/>
      <c r="ALU34" s="46"/>
      <c r="ALV34" s="46"/>
      <c r="ALW34" s="46"/>
      <c r="ALX34" s="46"/>
      <c r="ALY34" s="46"/>
      <c r="ALZ34" s="46"/>
      <c r="AMA34" s="46"/>
      <c r="AMB34" s="46"/>
      <c r="AMC34" s="46"/>
      <c r="AMD34" s="46"/>
      <c r="AME34" s="46"/>
      <c r="AMF34" s="46"/>
      <c r="AMG34" s="46"/>
      <c r="AMH34" s="46"/>
      <c r="AMI34" s="46"/>
      <c r="AMJ34" s="46"/>
      <c r="AMK34" s="46"/>
      <c r="AML34" s="46"/>
      <c r="AMM34" s="46"/>
      <c r="AMN34" s="46"/>
      <c r="AMO34" s="46"/>
      <c r="AMP34" s="46"/>
      <c r="AMQ34" s="46"/>
      <c r="AMR34" s="46"/>
      <c r="AMS34" s="46"/>
      <c r="AMT34" s="46"/>
      <c r="AMU34" s="46"/>
      <c r="AMV34" s="46"/>
      <c r="AMW34" s="46"/>
      <c r="AMX34" s="46"/>
      <c r="AMY34" s="46"/>
      <c r="AMZ34" s="46"/>
      <c r="ANA34" s="46"/>
      <c r="ANB34" s="46"/>
      <c r="ANC34" s="46"/>
      <c r="AND34" s="46"/>
      <c r="ANE34" s="46"/>
      <c r="ANF34" s="46"/>
      <c r="ANG34" s="46"/>
      <c r="ANH34" s="46"/>
      <c r="ANI34" s="46"/>
      <c r="ANJ34" s="46"/>
      <c r="ANK34" s="46"/>
      <c r="ANL34" s="46"/>
      <c r="ANM34" s="46"/>
      <c r="ANN34" s="46"/>
      <c r="ANO34" s="46"/>
      <c r="ANP34" s="46"/>
      <c r="ANQ34" s="46"/>
      <c r="ANR34" s="46"/>
      <c r="ANS34" s="46"/>
      <c r="ANT34" s="46"/>
      <c r="ANU34" s="46"/>
      <c r="ANV34" s="46"/>
      <c r="ANW34" s="46"/>
      <c r="ANX34" s="46"/>
      <c r="ANY34" s="46"/>
      <c r="ANZ34" s="46"/>
      <c r="AOA34" s="46"/>
      <c r="AOB34" s="46"/>
      <c r="AOC34" s="46"/>
      <c r="AOD34" s="46"/>
      <c r="AOE34" s="46"/>
      <c r="AOF34" s="46"/>
      <c r="AOG34" s="46"/>
      <c r="AOH34" s="46"/>
      <c r="AOI34" s="46"/>
      <c r="AOJ34" s="46"/>
      <c r="AOK34" s="46"/>
      <c r="AOL34" s="46"/>
      <c r="AOM34" s="46"/>
      <c r="AON34" s="46"/>
      <c r="AOO34" s="46"/>
      <c r="AOP34" s="46"/>
      <c r="AOQ34" s="46"/>
      <c r="AOR34" s="46"/>
      <c r="AOS34" s="46"/>
      <c r="AOT34" s="46"/>
      <c r="AOU34" s="46"/>
      <c r="AOV34" s="46"/>
      <c r="AOW34" s="46"/>
      <c r="AOX34" s="46"/>
      <c r="AOY34" s="46"/>
      <c r="AOZ34" s="46"/>
      <c r="APA34" s="46"/>
      <c r="APB34" s="46"/>
      <c r="APC34" s="46"/>
      <c r="APD34" s="46"/>
      <c r="APE34" s="46"/>
      <c r="APF34" s="46"/>
      <c r="APG34" s="46"/>
      <c r="APH34" s="46"/>
      <c r="API34" s="46"/>
      <c r="APJ34" s="46"/>
      <c r="APK34" s="46"/>
      <c r="APL34" s="46"/>
      <c r="APM34" s="46"/>
      <c r="APN34" s="46"/>
      <c r="APO34" s="46"/>
      <c r="APP34" s="46"/>
      <c r="APQ34" s="46"/>
      <c r="APR34" s="46"/>
      <c r="APS34" s="46"/>
      <c r="APT34" s="46"/>
      <c r="APU34" s="46"/>
      <c r="APV34" s="46"/>
      <c r="APW34" s="46"/>
      <c r="APX34" s="46"/>
      <c r="APY34" s="46"/>
      <c r="APZ34" s="46"/>
      <c r="AQA34" s="46"/>
      <c r="AQB34" s="46"/>
      <c r="AQC34" s="46"/>
      <c r="AQD34" s="46"/>
      <c r="AQE34" s="46"/>
      <c r="AQF34" s="46"/>
      <c r="AQG34" s="46"/>
      <c r="AQH34" s="46"/>
      <c r="AQI34" s="46"/>
      <c r="AQJ34" s="46"/>
      <c r="AQK34" s="46"/>
      <c r="AQL34" s="46"/>
      <c r="AQM34" s="46"/>
      <c r="AQN34" s="46"/>
      <c r="AQO34" s="46"/>
      <c r="AQP34" s="46"/>
      <c r="AQQ34" s="46"/>
      <c r="AQR34" s="46"/>
      <c r="AQS34" s="46"/>
      <c r="AQT34" s="46"/>
      <c r="AQU34" s="46"/>
      <c r="AQV34" s="46"/>
      <c r="AQW34" s="46"/>
      <c r="AQX34" s="46"/>
      <c r="AQY34" s="46"/>
      <c r="AQZ34" s="46"/>
      <c r="ARA34" s="46"/>
      <c r="ARB34" s="46"/>
      <c r="ARC34" s="46"/>
      <c r="ARD34" s="46"/>
      <c r="ARE34" s="46"/>
      <c r="ARF34" s="46"/>
      <c r="ARG34" s="46"/>
      <c r="ARH34" s="46"/>
      <c r="ARI34" s="46"/>
      <c r="ARJ34" s="46"/>
      <c r="ARK34" s="46"/>
      <c r="ARL34" s="46"/>
      <c r="ARM34" s="46"/>
      <c r="ARN34" s="46"/>
      <c r="ARO34" s="46"/>
      <c r="ARP34" s="46"/>
      <c r="ARQ34" s="46"/>
      <c r="ARR34" s="46"/>
      <c r="ARS34" s="46"/>
      <c r="ART34" s="46"/>
      <c r="ARU34" s="46"/>
      <c r="ARV34" s="46"/>
      <c r="ARW34" s="46"/>
      <c r="ARX34" s="46"/>
      <c r="ARY34" s="46"/>
      <c r="ARZ34" s="46"/>
      <c r="ASA34" s="46"/>
      <c r="ASB34" s="46"/>
      <c r="ASC34" s="46"/>
      <c r="ASD34" s="46"/>
      <c r="ASE34" s="46"/>
      <c r="ASF34" s="46"/>
      <c r="ASG34" s="46"/>
      <c r="ASH34" s="46"/>
      <c r="ASI34" s="46"/>
      <c r="ASJ34" s="46"/>
      <c r="ASK34" s="46"/>
      <c r="ASL34" s="46"/>
      <c r="ASM34" s="46"/>
      <c r="ASN34" s="46"/>
      <c r="ASO34" s="46"/>
      <c r="ASP34" s="46"/>
      <c r="ASQ34" s="46"/>
      <c r="ASR34" s="46"/>
      <c r="ASS34" s="46"/>
      <c r="AST34" s="46"/>
      <c r="ASU34" s="46"/>
      <c r="ASV34" s="46"/>
      <c r="ASW34" s="46"/>
      <c r="ASX34" s="46"/>
      <c r="ASY34" s="46"/>
      <c r="ASZ34" s="46"/>
      <c r="ATA34" s="46"/>
      <c r="ATB34" s="46"/>
      <c r="ATC34" s="46"/>
      <c r="ATD34" s="46"/>
      <c r="ATE34" s="46"/>
      <c r="ATF34" s="46"/>
      <c r="ATG34" s="46"/>
      <c r="ATH34" s="46"/>
      <c r="ATI34" s="46"/>
      <c r="ATJ34" s="46"/>
      <c r="ATK34" s="46"/>
      <c r="ATL34" s="46"/>
      <c r="ATM34" s="46"/>
      <c r="ATN34" s="46"/>
      <c r="ATO34" s="46"/>
      <c r="ATP34" s="46"/>
      <c r="ATQ34" s="46"/>
      <c r="ATR34" s="46"/>
      <c r="ATS34" s="46"/>
      <c r="ATT34" s="46"/>
      <c r="ATU34" s="46"/>
      <c r="ATV34" s="46"/>
      <c r="ATW34" s="46"/>
      <c r="ATX34" s="46"/>
      <c r="ATY34" s="46"/>
      <c r="ATZ34" s="46"/>
      <c r="AUA34" s="46"/>
      <c r="AUB34" s="46"/>
      <c r="AUC34" s="46"/>
      <c r="AUD34" s="46"/>
      <c r="AUE34" s="46"/>
      <c r="AUF34" s="46"/>
      <c r="AUG34" s="46"/>
      <c r="AUH34" s="46"/>
      <c r="AUI34" s="46"/>
      <c r="AUJ34" s="46"/>
      <c r="AUK34" s="46"/>
      <c r="AUL34" s="46"/>
      <c r="AUM34" s="46"/>
      <c r="AUN34" s="46"/>
      <c r="AUO34" s="46"/>
      <c r="AUP34" s="46"/>
      <c r="AUQ34" s="46"/>
      <c r="AUR34" s="46"/>
      <c r="AUS34" s="46"/>
      <c r="AUT34" s="46"/>
      <c r="AUU34" s="46"/>
      <c r="AUV34" s="46"/>
      <c r="AUW34" s="46"/>
      <c r="AUX34" s="46"/>
      <c r="AUY34" s="46"/>
      <c r="AUZ34" s="46"/>
      <c r="AVA34" s="46"/>
      <c r="AVB34" s="46"/>
      <c r="AVC34" s="46"/>
      <c r="AVD34" s="46"/>
      <c r="AVE34" s="46"/>
      <c r="AVF34" s="46"/>
      <c r="AVG34" s="46"/>
      <c r="AVH34" s="46"/>
      <c r="AVI34" s="46"/>
      <c r="AVJ34" s="46"/>
      <c r="AVK34" s="46"/>
      <c r="AVL34" s="46"/>
      <c r="AVM34" s="46"/>
      <c r="AVN34" s="46"/>
      <c r="AVO34" s="46"/>
      <c r="AVP34" s="46"/>
      <c r="AVQ34" s="46"/>
      <c r="AVR34" s="46"/>
      <c r="AVS34" s="46"/>
      <c r="AVT34" s="46"/>
      <c r="AVU34" s="46"/>
      <c r="AVV34" s="46"/>
      <c r="AVW34" s="46"/>
      <c r="AVX34" s="46"/>
      <c r="AVY34" s="46"/>
      <c r="AVZ34" s="46"/>
      <c r="AWA34" s="46"/>
      <c r="AWB34" s="46"/>
      <c r="AWC34" s="46"/>
      <c r="AWD34" s="46"/>
      <c r="AWE34" s="46"/>
      <c r="AWF34" s="46"/>
      <c r="AWG34" s="46"/>
      <c r="AWH34" s="46"/>
      <c r="AWI34" s="46"/>
      <c r="AWJ34" s="46"/>
      <c r="AWK34" s="46"/>
      <c r="AWL34" s="46"/>
      <c r="AWM34" s="46"/>
      <c r="AWN34" s="46"/>
      <c r="AWO34" s="46"/>
      <c r="AWP34" s="46"/>
      <c r="AWQ34" s="46"/>
      <c r="AWR34" s="46"/>
      <c r="AWS34" s="46"/>
      <c r="AWT34" s="46"/>
      <c r="AWU34" s="46"/>
      <c r="AWV34" s="46"/>
      <c r="AWW34" s="46"/>
      <c r="AWX34" s="46"/>
      <c r="AWY34" s="46"/>
      <c r="AWZ34" s="46"/>
      <c r="AXA34" s="46"/>
      <c r="AXB34" s="46"/>
      <c r="AXC34" s="46"/>
      <c r="AXD34" s="46"/>
      <c r="AXE34" s="46"/>
      <c r="AXF34" s="46"/>
      <c r="AXG34" s="46"/>
      <c r="AXH34" s="46"/>
      <c r="AXI34" s="46"/>
      <c r="AXJ34" s="46"/>
      <c r="AXK34" s="46"/>
      <c r="AXL34" s="46"/>
      <c r="AXM34" s="46"/>
      <c r="AXN34" s="46"/>
      <c r="AXO34" s="46"/>
      <c r="AXP34" s="46"/>
      <c r="AXQ34" s="46"/>
      <c r="AXR34" s="46"/>
      <c r="AXS34" s="46"/>
      <c r="AXT34" s="46"/>
      <c r="AXU34" s="46"/>
      <c r="AXV34" s="46"/>
      <c r="AXW34" s="46"/>
      <c r="AXX34" s="46"/>
      <c r="AXY34" s="46"/>
      <c r="AXZ34" s="46"/>
      <c r="AYA34" s="46"/>
      <c r="AYB34" s="46"/>
      <c r="AYC34" s="46"/>
      <c r="AYD34" s="46"/>
      <c r="AYE34" s="46"/>
      <c r="AYF34" s="46"/>
      <c r="AYG34" s="46"/>
      <c r="AYH34" s="46"/>
      <c r="AYI34" s="46"/>
      <c r="AYJ34" s="46"/>
      <c r="AYK34" s="46"/>
      <c r="AYL34" s="46"/>
      <c r="AYM34" s="46"/>
      <c r="AYN34" s="46"/>
      <c r="AYO34" s="46"/>
      <c r="AYP34" s="46"/>
      <c r="AYQ34" s="46"/>
      <c r="AYR34" s="46"/>
      <c r="AYS34" s="46"/>
      <c r="AYT34" s="46"/>
      <c r="AYU34" s="46"/>
      <c r="AYV34" s="46"/>
      <c r="AYW34" s="46"/>
      <c r="AYX34" s="46"/>
      <c r="AYY34" s="46"/>
      <c r="AYZ34" s="46"/>
      <c r="AZA34" s="46"/>
      <c r="AZB34" s="46"/>
      <c r="AZC34" s="46"/>
      <c r="AZD34" s="46"/>
      <c r="AZE34" s="46"/>
      <c r="AZF34" s="46"/>
      <c r="AZG34" s="46"/>
      <c r="AZH34" s="46"/>
      <c r="AZI34" s="46"/>
      <c r="AZJ34" s="46"/>
      <c r="AZK34" s="46"/>
      <c r="AZL34" s="46"/>
      <c r="AZM34" s="46"/>
      <c r="AZN34" s="46"/>
      <c r="AZO34" s="46"/>
      <c r="AZP34" s="46"/>
      <c r="AZQ34" s="46"/>
      <c r="AZR34" s="46"/>
      <c r="AZS34" s="46"/>
      <c r="AZT34" s="46"/>
      <c r="AZU34" s="46"/>
      <c r="AZV34" s="46"/>
      <c r="AZW34" s="46"/>
      <c r="AZX34" s="46"/>
      <c r="AZY34" s="46"/>
      <c r="AZZ34" s="46"/>
      <c r="BAA34" s="46"/>
      <c r="BAB34" s="46"/>
      <c r="BAC34" s="46"/>
      <c r="BAD34" s="46"/>
      <c r="BAE34" s="46"/>
      <c r="BAF34" s="46"/>
      <c r="BAG34" s="46"/>
      <c r="BAH34" s="46"/>
      <c r="BAI34" s="46"/>
      <c r="BAJ34" s="46"/>
      <c r="BAK34" s="46"/>
      <c r="BAL34" s="46"/>
      <c r="BAM34" s="46"/>
      <c r="BAN34" s="46"/>
      <c r="BAO34" s="46"/>
      <c r="BAP34" s="46"/>
      <c r="BAQ34" s="46"/>
      <c r="BAR34" s="46"/>
      <c r="BAS34" s="46"/>
      <c r="BAT34" s="46"/>
      <c r="BAU34" s="46"/>
      <c r="BAV34" s="46"/>
      <c r="BAW34" s="46"/>
      <c r="BAX34" s="46"/>
      <c r="BAY34" s="46"/>
      <c r="BAZ34" s="46"/>
      <c r="BBA34" s="46"/>
      <c r="BBB34" s="46"/>
      <c r="BBC34" s="46"/>
      <c r="BBD34" s="46"/>
      <c r="BBE34" s="46"/>
      <c r="BBF34" s="46"/>
      <c r="BBG34" s="46"/>
      <c r="BBH34" s="46"/>
      <c r="BBI34" s="46"/>
      <c r="BBJ34" s="46"/>
      <c r="BBK34" s="46"/>
      <c r="BBL34" s="46"/>
      <c r="BBM34" s="46"/>
      <c r="BBN34" s="46"/>
      <c r="BBO34" s="46"/>
      <c r="BBP34" s="46"/>
      <c r="BBQ34" s="46"/>
      <c r="BBR34" s="46"/>
      <c r="BBS34" s="46"/>
      <c r="BBT34" s="46"/>
      <c r="BBU34" s="46"/>
      <c r="BBV34" s="46"/>
      <c r="BBW34" s="46"/>
      <c r="BBX34" s="46"/>
      <c r="BBY34" s="46"/>
      <c r="BBZ34" s="46"/>
      <c r="BCA34" s="46"/>
      <c r="BCB34" s="46"/>
      <c r="BCC34" s="46"/>
      <c r="BCD34" s="46"/>
      <c r="BCE34" s="46"/>
      <c r="BCF34" s="46"/>
      <c r="BCG34" s="46"/>
      <c r="BCH34" s="46"/>
      <c r="BCI34" s="46"/>
      <c r="BCJ34" s="46"/>
      <c r="BCK34" s="46"/>
      <c r="BCL34" s="46"/>
      <c r="BCM34" s="46"/>
      <c r="BCN34" s="46"/>
      <c r="BCO34" s="46"/>
      <c r="BCP34" s="46"/>
      <c r="BCQ34" s="46"/>
      <c r="BCR34" s="46"/>
      <c r="BCS34" s="46"/>
      <c r="BCT34" s="46"/>
      <c r="BCU34" s="46"/>
      <c r="BCV34" s="46"/>
      <c r="BCW34" s="46"/>
      <c r="BCX34" s="46"/>
      <c r="BCY34" s="46"/>
      <c r="BCZ34" s="46"/>
      <c r="BDA34" s="46"/>
      <c r="BDB34" s="46"/>
      <c r="BDC34" s="46"/>
      <c r="BDD34" s="46"/>
      <c r="BDE34" s="46"/>
      <c r="BDF34" s="46"/>
      <c r="BDG34" s="46"/>
      <c r="BDH34" s="46"/>
      <c r="BDI34" s="46"/>
      <c r="BDJ34" s="46"/>
      <c r="BDK34" s="46"/>
      <c r="BDL34" s="46"/>
      <c r="BDM34" s="46"/>
      <c r="BDN34" s="46"/>
      <c r="BDO34" s="46"/>
      <c r="BDP34" s="46"/>
      <c r="BDQ34" s="46"/>
      <c r="BDR34" s="46"/>
      <c r="BDS34" s="46"/>
      <c r="BDT34" s="46"/>
      <c r="BDU34" s="46"/>
      <c r="BDV34" s="46"/>
      <c r="BDW34" s="46"/>
      <c r="BDX34" s="46"/>
      <c r="BDY34" s="46"/>
      <c r="BDZ34" s="46"/>
      <c r="BEA34" s="46"/>
      <c r="BEB34" s="46"/>
      <c r="BEC34" s="46"/>
      <c r="BED34" s="46"/>
      <c r="BEE34" s="46"/>
      <c r="BEF34" s="46"/>
      <c r="BEG34" s="46"/>
      <c r="BEH34" s="46"/>
      <c r="BEI34" s="46"/>
      <c r="BEJ34" s="46"/>
      <c r="BEK34" s="46"/>
      <c r="BEL34" s="46"/>
      <c r="BEM34" s="46"/>
      <c r="BEN34" s="46"/>
      <c r="BEO34" s="46"/>
      <c r="BEP34" s="46"/>
      <c r="BEQ34" s="46"/>
      <c r="BER34" s="46"/>
      <c r="BES34" s="46"/>
      <c r="BET34" s="46"/>
      <c r="BEU34" s="46"/>
      <c r="BEV34" s="46"/>
      <c r="BEW34" s="46"/>
      <c r="BEX34" s="46"/>
      <c r="BEY34" s="46"/>
      <c r="BEZ34" s="46"/>
      <c r="BFA34" s="46"/>
      <c r="BFB34" s="46"/>
      <c r="BFC34" s="46"/>
      <c r="BFD34" s="46"/>
      <c r="BFE34" s="46"/>
      <c r="BFF34" s="46"/>
      <c r="BFG34" s="46"/>
      <c r="BFH34" s="46"/>
      <c r="BFI34" s="46"/>
      <c r="BFJ34" s="46"/>
      <c r="BFK34" s="46"/>
      <c r="BFL34" s="46"/>
      <c r="BFM34" s="46"/>
      <c r="BFN34" s="46"/>
      <c r="BFO34" s="46"/>
      <c r="BFP34" s="46"/>
      <c r="BFQ34" s="46"/>
      <c r="BFR34" s="46"/>
      <c r="BFS34" s="46"/>
      <c r="BFT34" s="46"/>
      <c r="BFU34" s="46"/>
      <c r="BFV34" s="46"/>
      <c r="BFW34" s="46"/>
      <c r="BFX34" s="46"/>
      <c r="BFY34" s="46"/>
      <c r="BFZ34" s="46"/>
      <c r="BGA34" s="46"/>
      <c r="BGB34" s="46"/>
      <c r="BGC34" s="46"/>
      <c r="BGD34" s="46"/>
      <c r="BGE34" s="46"/>
      <c r="BGF34" s="46"/>
      <c r="BGG34" s="46"/>
      <c r="BGH34" s="46"/>
      <c r="BGI34" s="46"/>
      <c r="BGJ34" s="46"/>
      <c r="BGK34" s="46"/>
      <c r="BGL34" s="46"/>
      <c r="BGM34" s="46"/>
      <c r="BGN34" s="46"/>
      <c r="BGO34" s="46"/>
      <c r="BGP34" s="46"/>
      <c r="BGQ34" s="46"/>
      <c r="BGR34" s="46"/>
      <c r="BGS34" s="46"/>
      <c r="BGT34" s="46"/>
      <c r="BGU34" s="46"/>
      <c r="BGV34" s="46"/>
      <c r="BGW34" s="46"/>
      <c r="BGX34" s="46"/>
      <c r="BGY34" s="46"/>
      <c r="BGZ34" s="46"/>
      <c r="BHA34" s="46"/>
      <c r="BHB34" s="46"/>
      <c r="BHC34" s="46"/>
      <c r="BHD34" s="46"/>
      <c r="BHE34" s="46"/>
      <c r="BHF34" s="46"/>
      <c r="BHG34" s="46"/>
      <c r="BHH34" s="46"/>
      <c r="BHI34" s="46"/>
      <c r="BHJ34" s="46"/>
      <c r="BHK34" s="46"/>
      <c r="BHL34" s="46"/>
      <c r="BHM34" s="46"/>
      <c r="BHN34" s="46"/>
      <c r="BHO34" s="46"/>
      <c r="BHP34" s="46"/>
      <c r="BHQ34" s="46"/>
      <c r="BHR34" s="46"/>
      <c r="BHS34" s="46"/>
      <c r="BHT34" s="46"/>
      <c r="BHU34" s="46"/>
      <c r="BHV34" s="46"/>
      <c r="BHW34" s="46"/>
      <c r="BHX34" s="46"/>
      <c r="BHY34" s="46"/>
      <c r="BHZ34" s="46"/>
      <c r="BIA34" s="46"/>
      <c r="BIB34" s="46"/>
      <c r="BIC34" s="46"/>
      <c r="BID34" s="46"/>
      <c r="BIE34" s="46"/>
      <c r="BIF34" s="46"/>
      <c r="BIG34" s="46"/>
      <c r="BIH34" s="46"/>
      <c r="BII34" s="46"/>
      <c r="BIJ34" s="46"/>
      <c r="BIK34" s="46"/>
      <c r="BIL34" s="46"/>
      <c r="BIM34" s="46"/>
      <c r="BIN34" s="46"/>
      <c r="BIO34" s="46"/>
      <c r="BIP34" s="46"/>
      <c r="BIQ34" s="46"/>
      <c r="BIR34" s="46"/>
      <c r="BIS34" s="46"/>
      <c r="BIT34" s="46"/>
      <c r="BIU34" s="46"/>
      <c r="BIV34" s="46"/>
      <c r="BIW34" s="46"/>
      <c r="BIX34" s="46"/>
      <c r="BIY34" s="46"/>
      <c r="BIZ34" s="46"/>
      <c r="BJA34" s="46"/>
      <c r="BJB34" s="46"/>
      <c r="BJC34" s="46"/>
      <c r="BJD34" s="46"/>
      <c r="BJE34" s="46"/>
      <c r="BJF34" s="46"/>
      <c r="BJG34" s="46"/>
      <c r="BJH34" s="46"/>
      <c r="BJI34" s="46"/>
      <c r="BJJ34" s="46"/>
      <c r="BJK34" s="46"/>
      <c r="BJL34" s="46"/>
      <c r="BJM34" s="46"/>
      <c r="BJN34" s="46"/>
      <c r="BJO34" s="46"/>
      <c r="BJP34" s="46"/>
      <c r="BJQ34" s="46"/>
      <c r="BJR34" s="46"/>
      <c r="BJS34" s="46"/>
      <c r="BJT34" s="46"/>
      <c r="BJU34" s="46"/>
      <c r="BJV34" s="46"/>
      <c r="BJW34" s="46"/>
      <c r="BJX34" s="46"/>
      <c r="BJY34" s="46"/>
      <c r="BJZ34" s="46"/>
      <c r="BKA34" s="46"/>
      <c r="BKB34" s="46"/>
      <c r="BKC34" s="46"/>
      <c r="BKD34" s="46"/>
      <c r="BKE34" s="46"/>
      <c r="BKF34" s="46"/>
      <c r="BKG34" s="46"/>
      <c r="BKH34" s="46"/>
      <c r="BKI34" s="46"/>
      <c r="BKJ34" s="46"/>
      <c r="BKK34" s="46"/>
      <c r="BKL34" s="46"/>
      <c r="BKM34" s="46"/>
      <c r="BKN34" s="46"/>
      <c r="BKO34" s="46"/>
      <c r="BKP34" s="46"/>
      <c r="BKQ34" s="46"/>
      <c r="BKR34" s="46"/>
      <c r="BKS34" s="46"/>
      <c r="BKT34" s="46"/>
      <c r="BKU34" s="46"/>
      <c r="BKV34" s="46"/>
      <c r="BKW34" s="46"/>
      <c r="BKX34" s="46"/>
      <c r="BKY34" s="46"/>
      <c r="BKZ34" s="46"/>
      <c r="BLA34" s="46"/>
      <c r="BLB34" s="46"/>
      <c r="BLC34" s="46"/>
      <c r="BLD34" s="46"/>
      <c r="BLE34" s="46"/>
      <c r="BLF34" s="46"/>
      <c r="BLG34" s="46"/>
      <c r="BLH34" s="46"/>
      <c r="BLI34" s="46"/>
      <c r="BLJ34" s="46"/>
      <c r="BLK34" s="46"/>
      <c r="BLL34" s="46"/>
      <c r="BLM34" s="46"/>
      <c r="BLN34" s="46"/>
      <c r="BLO34" s="46"/>
      <c r="BLP34" s="46"/>
      <c r="BLQ34" s="46"/>
      <c r="BLR34" s="46"/>
      <c r="BLS34" s="46"/>
      <c r="BLT34" s="46"/>
      <c r="BLU34" s="46"/>
      <c r="BLV34" s="46"/>
      <c r="BLW34" s="46"/>
      <c r="BLX34" s="46"/>
      <c r="BLY34" s="46"/>
      <c r="BLZ34" s="46"/>
      <c r="BMA34" s="46"/>
      <c r="BMB34" s="46"/>
      <c r="BMC34" s="46"/>
      <c r="BMD34" s="46"/>
      <c r="BME34" s="46"/>
      <c r="BMF34" s="46"/>
      <c r="BMG34" s="46"/>
      <c r="BMH34" s="46"/>
      <c r="BMI34" s="46"/>
      <c r="BMJ34" s="46"/>
      <c r="BMK34" s="46"/>
      <c r="BML34" s="46"/>
      <c r="BMM34" s="46"/>
      <c r="BMN34" s="46"/>
      <c r="BMO34" s="46"/>
      <c r="BMP34" s="46"/>
      <c r="BMQ34" s="46"/>
      <c r="BMR34" s="46"/>
      <c r="BMS34" s="46"/>
      <c r="BMT34" s="46"/>
      <c r="BMU34" s="46"/>
      <c r="BMV34" s="46"/>
      <c r="BMW34" s="46"/>
      <c r="BMX34" s="46"/>
      <c r="BMY34" s="46"/>
      <c r="BMZ34" s="46"/>
      <c r="BNA34" s="46"/>
      <c r="BNB34" s="46"/>
      <c r="BNC34" s="46"/>
      <c r="BND34" s="46"/>
      <c r="BNE34" s="46"/>
      <c r="BNF34" s="46"/>
      <c r="BNG34" s="46"/>
      <c r="BNH34" s="46"/>
      <c r="BNI34" s="46"/>
      <c r="BNJ34" s="46"/>
      <c r="BNK34" s="46"/>
      <c r="BNL34" s="46"/>
      <c r="BNM34" s="46"/>
      <c r="BNN34" s="46"/>
      <c r="BNO34" s="46"/>
      <c r="BNP34" s="46"/>
      <c r="BNQ34" s="46"/>
      <c r="BNR34" s="46"/>
      <c r="BNS34" s="46"/>
      <c r="BNT34" s="46"/>
      <c r="BNU34" s="46"/>
      <c r="BNV34" s="46"/>
      <c r="BNW34" s="46"/>
      <c r="BNX34" s="46"/>
      <c r="BNY34" s="46"/>
      <c r="BNZ34" s="46"/>
      <c r="BOA34" s="46"/>
      <c r="BOB34" s="46"/>
      <c r="BOC34" s="46"/>
      <c r="BOD34" s="46"/>
      <c r="BOE34" s="46"/>
      <c r="BOF34" s="46"/>
      <c r="BOG34" s="46"/>
      <c r="BOH34" s="46"/>
      <c r="BOI34" s="46"/>
      <c r="BOJ34" s="46"/>
      <c r="BOK34" s="46"/>
      <c r="BOL34" s="46"/>
      <c r="BOM34" s="46"/>
      <c r="BON34" s="46"/>
      <c r="BOO34" s="46"/>
      <c r="BOP34" s="46"/>
      <c r="BOQ34" s="46"/>
      <c r="BOR34" s="46"/>
      <c r="BOS34" s="46"/>
      <c r="BOT34" s="46"/>
      <c r="BOU34" s="46"/>
      <c r="BOV34" s="46"/>
      <c r="BOW34" s="46"/>
      <c r="BOX34" s="46"/>
      <c r="BOY34" s="46"/>
      <c r="BOZ34" s="46"/>
      <c r="BPA34" s="46"/>
      <c r="BPB34" s="46"/>
      <c r="BPC34" s="46"/>
      <c r="BPD34" s="46"/>
      <c r="BPE34" s="46"/>
      <c r="BPF34" s="46"/>
      <c r="BPG34" s="46"/>
      <c r="BPH34" s="46"/>
      <c r="BPI34" s="46"/>
      <c r="BPJ34" s="46"/>
      <c r="BPK34" s="46"/>
      <c r="BPL34" s="46"/>
      <c r="BPM34" s="46"/>
      <c r="BPN34" s="46"/>
      <c r="BPO34" s="46"/>
      <c r="BPP34" s="46"/>
      <c r="BPQ34" s="46"/>
      <c r="BPR34" s="46"/>
      <c r="BPS34" s="46"/>
      <c r="BPT34" s="46"/>
      <c r="BPU34" s="46"/>
      <c r="BPV34" s="46"/>
      <c r="BPW34" s="46"/>
      <c r="BPX34" s="46"/>
      <c r="BPY34" s="46"/>
      <c r="BPZ34" s="46"/>
      <c r="BQA34" s="46"/>
      <c r="BQB34" s="46"/>
      <c r="BQC34" s="46"/>
      <c r="BQD34" s="46"/>
      <c r="BQE34" s="46"/>
      <c r="BQF34" s="46"/>
      <c r="BQG34" s="46"/>
      <c r="BQH34" s="46"/>
      <c r="BQI34" s="46"/>
      <c r="BQJ34" s="46"/>
      <c r="BQK34" s="46"/>
      <c r="BQL34" s="46"/>
      <c r="BQM34" s="46"/>
      <c r="BQN34" s="46"/>
      <c r="BQO34" s="46"/>
      <c r="BQP34" s="46"/>
      <c r="BQQ34" s="46"/>
      <c r="BQR34" s="46"/>
      <c r="BQS34" s="46"/>
      <c r="BQT34" s="46"/>
      <c r="BQU34" s="46"/>
      <c r="BQV34" s="46"/>
      <c r="BQW34" s="46"/>
      <c r="BQX34" s="46"/>
      <c r="BQY34" s="46"/>
      <c r="BQZ34" s="46"/>
      <c r="BRA34" s="46"/>
      <c r="BRB34" s="46"/>
      <c r="BRC34" s="46"/>
      <c r="BRD34" s="46"/>
      <c r="BRE34" s="46"/>
      <c r="BRF34" s="46"/>
      <c r="BRG34" s="46"/>
      <c r="BRH34" s="46"/>
      <c r="BRI34" s="46"/>
      <c r="BRJ34" s="46"/>
      <c r="BRK34" s="46"/>
      <c r="BRL34" s="46"/>
      <c r="BRM34" s="46"/>
      <c r="BRN34" s="46"/>
      <c r="BRO34" s="46"/>
      <c r="BRP34" s="46"/>
      <c r="BRQ34" s="46"/>
      <c r="BRR34" s="46"/>
      <c r="BRS34" s="46"/>
      <c r="BRT34" s="46"/>
      <c r="BRU34" s="46"/>
      <c r="BRV34" s="46"/>
      <c r="BRW34" s="46"/>
      <c r="BRX34" s="46"/>
      <c r="BRY34" s="46"/>
      <c r="BRZ34" s="46"/>
      <c r="BSA34" s="46"/>
      <c r="BSB34" s="46"/>
      <c r="BSC34" s="46"/>
      <c r="BSD34" s="46"/>
      <c r="BSE34" s="46"/>
      <c r="BSF34" s="46"/>
      <c r="BSG34" s="46"/>
      <c r="BSH34" s="46"/>
      <c r="BSI34" s="46"/>
      <c r="BSJ34" s="46"/>
      <c r="BSK34" s="46"/>
      <c r="BSL34" s="46"/>
      <c r="BSM34" s="46"/>
      <c r="BSN34" s="46"/>
      <c r="BSO34" s="46"/>
      <c r="BSP34" s="46"/>
      <c r="BSQ34" s="46"/>
      <c r="BSR34" s="46"/>
      <c r="BSS34" s="46"/>
      <c r="BST34" s="46"/>
      <c r="BSU34" s="46"/>
      <c r="BSV34" s="46"/>
      <c r="BSW34" s="46"/>
      <c r="BSX34" s="46"/>
      <c r="BSY34" s="46"/>
      <c r="BSZ34" s="46"/>
      <c r="BTA34" s="46"/>
      <c r="BTB34" s="46"/>
      <c r="BTC34" s="46"/>
      <c r="BTD34" s="46"/>
      <c r="BTE34" s="46"/>
      <c r="BTF34" s="46"/>
      <c r="BTG34" s="46"/>
      <c r="BTH34" s="46"/>
      <c r="BTI34" s="46"/>
      <c r="BTJ34" s="46"/>
      <c r="BTK34" s="46"/>
      <c r="BTL34" s="46"/>
      <c r="BTM34" s="46"/>
      <c r="BTN34" s="46"/>
      <c r="BTO34" s="46"/>
      <c r="BTP34" s="46"/>
      <c r="BTQ34" s="46"/>
      <c r="BTR34" s="46"/>
      <c r="BTS34" s="46"/>
      <c r="BTT34" s="46"/>
      <c r="BTU34" s="46"/>
      <c r="BTV34" s="46"/>
      <c r="BTW34" s="46"/>
      <c r="BTX34" s="46"/>
      <c r="BTY34" s="46"/>
      <c r="BTZ34" s="46"/>
      <c r="BUA34" s="46"/>
      <c r="BUB34" s="46"/>
      <c r="BUC34" s="46"/>
      <c r="BUD34" s="46"/>
      <c r="BUE34" s="46"/>
      <c r="BUF34" s="46"/>
      <c r="BUG34" s="46"/>
      <c r="BUH34" s="46"/>
      <c r="BUI34" s="46"/>
      <c r="BUJ34" s="46"/>
      <c r="BUK34" s="46"/>
      <c r="BUL34" s="46"/>
      <c r="BUM34" s="46"/>
      <c r="BUN34" s="46"/>
      <c r="BUO34" s="46"/>
      <c r="BUP34" s="46"/>
      <c r="BUQ34" s="46"/>
      <c r="BUR34" s="46"/>
      <c r="BUS34" s="46"/>
      <c r="BUT34" s="46"/>
      <c r="BUU34" s="46"/>
      <c r="BUV34" s="46"/>
      <c r="BUW34" s="46"/>
      <c r="BUX34" s="46"/>
      <c r="BUY34" s="46"/>
      <c r="BUZ34" s="46"/>
      <c r="BVA34" s="46"/>
      <c r="BVB34" s="46"/>
      <c r="BVC34" s="46"/>
      <c r="BVD34" s="46"/>
      <c r="BVE34" s="46"/>
      <c r="BVF34" s="46"/>
      <c r="BVG34" s="46"/>
      <c r="BVH34" s="46"/>
      <c r="BVI34" s="46"/>
      <c r="BVJ34" s="46"/>
      <c r="BVK34" s="46"/>
      <c r="BVL34" s="46"/>
      <c r="BVM34" s="46"/>
      <c r="BVN34" s="46"/>
      <c r="BVO34" s="46"/>
      <c r="BVP34" s="46"/>
      <c r="BVQ34" s="46"/>
      <c r="BVR34" s="46"/>
      <c r="BVS34" s="46"/>
      <c r="BVT34" s="46"/>
      <c r="BVU34" s="46"/>
      <c r="BVV34" s="46"/>
      <c r="BVW34" s="46"/>
      <c r="BVX34" s="46"/>
      <c r="BVY34" s="46"/>
      <c r="BVZ34" s="46"/>
      <c r="BWA34" s="46"/>
      <c r="BWB34" s="46"/>
      <c r="BWC34" s="46"/>
      <c r="BWD34" s="46"/>
      <c r="BWE34" s="46"/>
      <c r="BWF34" s="46"/>
      <c r="BWG34" s="46"/>
      <c r="BWH34" s="46"/>
      <c r="BWI34" s="46"/>
      <c r="BWJ34" s="46"/>
      <c r="BWK34" s="46"/>
      <c r="BWL34" s="46"/>
      <c r="BWM34" s="46"/>
      <c r="BWN34" s="46"/>
      <c r="BWO34" s="46"/>
      <c r="BWP34" s="46"/>
      <c r="BWQ34" s="46"/>
      <c r="BWR34" s="46"/>
      <c r="BWS34" s="46"/>
      <c r="BWT34" s="46"/>
      <c r="BWU34" s="46"/>
      <c r="BWV34" s="46"/>
      <c r="BWW34" s="46"/>
      <c r="BWX34" s="46"/>
      <c r="BWY34" s="46"/>
      <c r="BWZ34" s="46"/>
      <c r="BXA34" s="46"/>
      <c r="BXB34" s="46"/>
      <c r="BXC34" s="46"/>
      <c r="BXD34" s="46"/>
      <c r="BXE34" s="46"/>
      <c r="BXF34" s="46"/>
      <c r="BXG34" s="46"/>
      <c r="BXH34" s="46"/>
      <c r="BXI34" s="46"/>
      <c r="BXJ34" s="46"/>
      <c r="BXK34" s="46"/>
      <c r="BXL34" s="46"/>
      <c r="BXM34" s="46"/>
      <c r="BXN34" s="46"/>
      <c r="BXO34" s="46"/>
      <c r="BXP34" s="46"/>
      <c r="BXQ34" s="46"/>
      <c r="BXR34" s="46"/>
      <c r="BXS34" s="46"/>
      <c r="BXT34" s="46"/>
      <c r="BXU34" s="46"/>
      <c r="BXV34" s="46"/>
      <c r="BXW34" s="46"/>
      <c r="BXX34" s="46"/>
      <c r="BXY34" s="46"/>
      <c r="BXZ34" s="46"/>
      <c r="BYA34" s="46"/>
      <c r="BYB34" s="46"/>
      <c r="BYC34" s="46"/>
      <c r="BYD34" s="46"/>
      <c r="BYE34" s="46"/>
      <c r="BYF34" s="46"/>
      <c r="BYG34" s="46"/>
      <c r="BYH34" s="46"/>
      <c r="BYI34" s="46"/>
      <c r="BYJ34" s="46"/>
      <c r="BYK34" s="46"/>
      <c r="BYL34" s="46"/>
      <c r="BYM34" s="46"/>
      <c r="BYN34" s="46"/>
      <c r="BYO34" s="46"/>
      <c r="BYP34" s="46"/>
      <c r="BYQ34" s="46"/>
      <c r="BYR34" s="46"/>
      <c r="BYS34" s="46"/>
      <c r="BYT34" s="46"/>
      <c r="BYU34" s="46"/>
      <c r="BYV34" s="46"/>
      <c r="BYW34" s="46"/>
      <c r="BYX34" s="46"/>
      <c r="BYY34" s="46"/>
      <c r="BYZ34" s="46"/>
      <c r="BZA34" s="46"/>
      <c r="BZB34" s="46"/>
      <c r="BZC34" s="46"/>
      <c r="BZD34" s="46"/>
      <c r="BZE34" s="46"/>
      <c r="BZF34" s="46"/>
      <c r="BZG34" s="46"/>
      <c r="BZH34" s="46"/>
      <c r="BZI34" s="46"/>
      <c r="BZJ34" s="46"/>
      <c r="BZK34" s="46"/>
      <c r="BZL34" s="46"/>
      <c r="BZM34" s="46"/>
      <c r="BZN34" s="46"/>
      <c r="BZO34" s="46"/>
      <c r="BZP34" s="46"/>
      <c r="BZQ34" s="46"/>
      <c r="BZR34" s="46"/>
      <c r="BZS34" s="46"/>
      <c r="BZT34" s="46"/>
      <c r="BZU34" s="46"/>
      <c r="BZV34" s="46"/>
      <c r="BZW34" s="46"/>
      <c r="BZX34" s="46"/>
      <c r="BZY34" s="46"/>
      <c r="BZZ34" s="46"/>
      <c r="CAA34" s="46"/>
      <c r="CAB34" s="46"/>
      <c r="CAC34" s="46"/>
      <c r="CAD34" s="46"/>
      <c r="CAE34" s="46"/>
      <c r="CAF34" s="46"/>
      <c r="CAG34" s="46"/>
      <c r="CAH34" s="46"/>
      <c r="CAI34" s="46"/>
      <c r="CAJ34" s="46"/>
      <c r="CAK34" s="46"/>
      <c r="CAL34" s="46"/>
      <c r="CAM34" s="46"/>
      <c r="CAN34" s="46"/>
      <c r="CAO34" s="46"/>
      <c r="CAP34" s="46"/>
      <c r="CAQ34" s="46"/>
      <c r="CAR34" s="46"/>
      <c r="CAS34" s="46"/>
      <c r="CAT34" s="46"/>
      <c r="CAU34" s="46"/>
      <c r="CAV34" s="46"/>
      <c r="CAW34" s="46"/>
      <c r="CAX34" s="46"/>
      <c r="CAY34" s="46"/>
      <c r="CAZ34" s="46"/>
      <c r="CBA34" s="46"/>
      <c r="CBB34" s="46"/>
      <c r="CBC34" s="46"/>
      <c r="CBD34" s="46"/>
      <c r="CBE34" s="46"/>
      <c r="CBF34" s="46"/>
      <c r="CBG34" s="46"/>
      <c r="CBH34" s="46"/>
      <c r="CBI34" s="46"/>
      <c r="CBJ34" s="46"/>
      <c r="CBK34" s="46"/>
      <c r="CBL34" s="46"/>
      <c r="CBM34" s="46"/>
      <c r="CBN34" s="46"/>
      <c r="CBO34" s="46"/>
      <c r="CBP34" s="46"/>
      <c r="CBQ34" s="46"/>
      <c r="CBR34" s="46"/>
      <c r="CBS34" s="46"/>
      <c r="CBT34" s="46"/>
      <c r="CBU34" s="46"/>
      <c r="CBV34" s="46"/>
      <c r="CBW34" s="46"/>
      <c r="CBX34" s="46"/>
      <c r="CBY34" s="46"/>
      <c r="CBZ34" s="46"/>
      <c r="CCA34" s="46"/>
      <c r="CCB34" s="46"/>
      <c r="CCC34" s="46"/>
      <c r="CCD34" s="46"/>
      <c r="CCE34" s="46"/>
      <c r="CCF34" s="46"/>
      <c r="CCG34" s="46"/>
      <c r="CCH34" s="46"/>
      <c r="CCI34" s="46"/>
      <c r="CCJ34" s="46"/>
      <c r="CCK34" s="46"/>
      <c r="CCL34" s="46"/>
      <c r="CCM34" s="46"/>
      <c r="CCN34" s="46"/>
      <c r="CCO34" s="46"/>
      <c r="CCP34" s="46"/>
      <c r="CCQ34" s="46"/>
      <c r="CCR34" s="46"/>
      <c r="CCS34" s="46"/>
      <c r="CCT34" s="46"/>
      <c r="CCU34" s="46"/>
      <c r="CCV34" s="46"/>
      <c r="CCW34" s="46"/>
      <c r="CCX34" s="46"/>
      <c r="CCY34" s="46"/>
      <c r="CCZ34" s="46"/>
      <c r="CDA34" s="46"/>
      <c r="CDB34" s="46"/>
      <c r="CDC34" s="46"/>
      <c r="CDD34" s="46"/>
      <c r="CDE34" s="46"/>
      <c r="CDF34" s="46"/>
      <c r="CDG34" s="46"/>
      <c r="CDH34" s="46"/>
      <c r="CDI34" s="46"/>
      <c r="CDJ34" s="46"/>
      <c r="CDK34" s="46"/>
      <c r="CDL34" s="46"/>
      <c r="CDM34" s="46"/>
      <c r="CDN34" s="46"/>
      <c r="CDO34" s="46"/>
      <c r="CDP34" s="46"/>
      <c r="CDQ34" s="46"/>
      <c r="CDR34" s="46"/>
      <c r="CDS34" s="46"/>
      <c r="CDT34" s="46"/>
      <c r="CDU34" s="46"/>
      <c r="CDV34" s="46"/>
      <c r="CDW34" s="46"/>
      <c r="CDX34" s="46"/>
      <c r="CDY34" s="46"/>
      <c r="CDZ34" s="46"/>
      <c r="CEA34" s="46"/>
      <c r="CEB34" s="46"/>
      <c r="CEC34" s="46"/>
      <c r="CED34" s="46"/>
      <c r="CEE34" s="46"/>
      <c r="CEF34" s="46"/>
      <c r="CEG34" s="46"/>
      <c r="CEH34" s="46"/>
      <c r="CEI34" s="46"/>
      <c r="CEJ34" s="46"/>
      <c r="CEK34" s="46"/>
      <c r="CEL34" s="46"/>
      <c r="CEM34" s="46"/>
      <c r="CEN34" s="46"/>
      <c r="CEO34" s="46"/>
      <c r="CEP34" s="46"/>
      <c r="CEQ34" s="46"/>
      <c r="CER34" s="46"/>
      <c r="CES34" s="46"/>
      <c r="CET34" s="46"/>
      <c r="CEU34" s="46"/>
      <c r="CEV34" s="46"/>
      <c r="CEW34" s="46"/>
      <c r="CEX34" s="46"/>
      <c r="CEY34" s="46"/>
      <c r="CEZ34" s="46"/>
      <c r="CFA34" s="46"/>
      <c r="CFB34" s="46"/>
      <c r="CFC34" s="46"/>
      <c r="CFD34" s="46"/>
      <c r="CFE34" s="46"/>
      <c r="CFF34" s="46"/>
      <c r="CFG34" s="46"/>
      <c r="CFH34" s="46"/>
      <c r="CFI34" s="46"/>
      <c r="CFJ34" s="46"/>
      <c r="CFK34" s="46"/>
      <c r="CFL34" s="46"/>
      <c r="CFM34" s="46"/>
      <c r="CFN34" s="46"/>
      <c r="CFO34" s="46"/>
      <c r="CFP34" s="46"/>
      <c r="CFQ34" s="46"/>
      <c r="CFR34" s="46"/>
      <c r="CFS34" s="46"/>
      <c r="CFT34" s="46"/>
      <c r="CFU34" s="46"/>
      <c r="CFV34" s="46"/>
      <c r="CFW34" s="46"/>
      <c r="CFX34" s="46"/>
      <c r="CFY34" s="46"/>
      <c r="CFZ34" s="46"/>
      <c r="CGA34" s="46"/>
      <c r="CGB34" s="46"/>
      <c r="CGC34" s="46"/>
      <c r="CGD34" s="46"/>
      <c r="CGE34" s="46"/>
      <c r="CGF34" s="46"/>
      <c r="CGG34" s="46"/>
      <c r="CGH34" s="46"/>
      <c r="CGI34" s="46"/>
      <c r="CGJ34" s="46"/>
      <c r="CGK34" s="46"/>
      <c r="CGL34" s="46"/>
      <c r="CGM34" s="46"/>
      <c r="CGN34" s="46"/>
      <c r="CGO34" s="46"/>
      <c r="CGP34" s="46"/>
      <c r="CGQ34" s="46"/>
      <c r="CGR34" s="46"/>
      <c r="CGS34" s="46"/>
      <c r="CGT34" s="46"/>
      <c r="CGU34" s="46"/>
      <c r="CGV34" s="46"/>
      <c r="CGW34" s="46"/>
      <c r="CGX34" s="46"/>
      <c r="CGY34" s="46"/>
      <c r="CGZ34" s="46"/>
      <c r="CHA34" s="46"/>
      <c r="CHB34" s="46"/>
      <c r="CHC34" s="46"/>
      <c r="CHD34" s="46"/>
      <c r="CHE34" s="46"/>
      <c r="CHF34" s="46"/>
      <c r="CHG34" s="46"/>
      <c r="CHH34" s="46"/>
      <c r="CHI34" s="46"/>
      <c r="CHJ34" s="46"/>
      <c r="CHK34" s="46"/>
      <c r="CHL34" s="46"/>
      <c r="CHM34" s="46"/>
      <c r="CHN34" s="46"/>
      <c r="CHO34" s="46"/>
      <c r="CHP34" s="46"/>
      <c r="CHQ34" s="46"/>
      <c r="CHR34" s="46"/>
      <c r="CHS34" s="46"/>
      <c r="CHT34" s="46"/>
      <c r="CHU34" s="46"/>
      <c r="CHV34" s="46"/>
      <c r="CHW34" s="46"/>
      <c r="CHX34" s="46"/>
      <c r="CHY34" s="46"/>
      <c r="CHZ34" s="46"/>
      <c r="CIA34" s="46"/>
      <c r="CIB34" s="46"/>
      <c r="CIC34" s="46"/>
      <c r="CID34" s="46"/>
      <c r="CIE34" s="46"/>
      <c r="CIF34" s="46"/>
      <c r="CIG34" s="46"/>
      <c r="CIH34" s="46"/>
      <c r="CII34" s="46"/>
      <c r="CIJ34" s="46"/>
      <c r="CIK34" s="46"/>
      <c r="CIL34" s="46"/>
      <c r="CIM34" s="46"/>
      <c r="CIN34" s="46"/>
      <c r="CIO34" s="46"/>
      <c r="CIP34" s="46"/>
      <c r="CIQ34" s="46"/>
      <c r="CIR34" s="46"/>
      <c r="CIS34" s="46"/>
      <c r="CIT34" s="46"/>
      <c r="CIU34" s="46"/>
      <c r="CIV34" s="46"/>
      <c r="CIW34" s="46"/>
      <c r="CIX34" s="46"/>
      <c r="CIY34" s="46"/>
      <c r="CIZ34" s="46"/>
      <c r="CJA34" s="46"/>
      <c r="CJB34" s="46"/>
      <c r="CJC34" s="46"/>
      <c r="CJD34" s="46"/>
      <c r="CJE34" s="46"/>
      <c r="CJF34" s="46"/>
      <c r="CJG34" s="46"/>
      <c r="CJH34" s="46"/>
      <c r="CJI34" s="46"/>
      <c r="CJJ34" s="46"/>
      <c r="CJK34" s="46"/>
      <c r="CJL34" s="46"/>
      <c r="CJM34" s="46"/>
      <c r="CJN34" s="46"/>
      <c r="CJO34" s="46"/>
      <c r="CJP34" s="46"/>
      <c r="CJQ34" s="46"/>
      <c r="CJR34" s="46"/>
      <c r="CJS34" s="46"/>
      <c r="CJT34" s="46"/>
      <c r="CJU34" s="46"/>
      <c r="CJV34" s="46"/>
      <c r="CJW34" s="46"/>
      <c r="CJX34" s="46"/>
      <c r="CJY34" s="46"/>
      <c r="CJZ34" s="46"/>
      <c r="CKA34" s="46"/>
      <c r="CKB34" s="46"/>
      <c r="CKC34" s="46"/>
      <c r="CKD34" s="46"/>
      <c r="CKE34" s="46"/>
      <c r="CKF34" s="46"/>
      <c r="CKG34" s="46"/>
      <c r="CKH34" s="46"/>
      <c r="CKI34" s="46"/>
      <c r="CKJ34" s="46"/>
      <c r="CKK34" s="46"/>
      <c r="CKL34" s="46"/>
      <c r="CKM34" s="46"/>
      <c r="CKN34" s="46"/>
      <c r="CKO34" s="46"/>
      <c r="CKP34" s="46"/>
      <c r="CKQ34" s="46"/>
      <c r="CKR34" s="46"/>
      <c r="CKS34" s="46"/>
      <c r="CKT34" s="46"/>
      <c r="CKU34" s="46"/>
      <c r="CKV34" s="46"/>
      <c r="CKW34" s="46"/>
      <c r="CKX34" s="46"/>
      <c r="CKY34" s="46"/>
      <c r="CKZ34" s="46"/>
      <c r="CLA34" s="46"/>
      <c r="CLB34" s="46"/>
      <c r="CLC34" s="46"/>
      <c r="CLD34" s="46"/>
      <c r="CLE34" s="46"/>
      <c r="CLF34" s="46"/>
      <c r="CLG34" s="46"/>
      <c r="CLH34" s="46"/>
      <c r="CLI34" s="46"/>
      <c r="CLJ34" s="46"/>
      <c r="CLK34" s="46"/>
      <c r="CLL34" s="46"/>
      <c r="CLM34" s="46"/>
      <c r="CLN34" s="46"/>
      <c r="CLO34" s="46"/>
      <c r="CLP34" s="46"/>
      <c r="CLQ34" s="46"/>
      <c r="CLR34" s="46"/>
      <c r="CLS34" s="46"/>
      <c r="CLT34" s="46"/>
      <c r="CLU34" s="46"/>
      <c r="CLV34" s="46"/>
      <c r="CLW34" s="46"/>
      <c r="CLX34" s="46"/>
      <c r="CLY34" s="46"/>
      <c r="CLZ34" s="46"/>
      <c r="CMA34" s="46"/>
      <c r="CMB34" s="46"/>
      <c r="CMC34" s="46"/>
      <c r="CMD34" s="46"/>
      <c r="CME34" s="46"/>
      <c r="CMF34" s="46"/>
      <c r="CMG34" s="46"/>
      <c r="CMH34" s="46"/>
      <c r="CMI34" s="46"/>
      <c r="CMJ34" s="46"/>
      <c r="CMK34" s="46"/>
      <c r="CML34" s="46"/>
      <c r="CMM34" s="46"/>
      <c r="CMN34" s="46"/>
      <c r="CMO34" s="46"/>
      <c r="CMP34" s="46"/>
      <c r="CMQ34" s="46"/>
      <c r="CMR34" s="46"/>
      <c r="CMS34" s="46"/>
      <c r="CMT34" s="46"/>
      <c r="CMU34" s="46"/>
      <c r="CMV34" s="46"/>
      <c r="CMW34" s="46"/>
      <c r="CMX34" s="46"/>
      <c r="CMY34" s="46"/>
      <c r="CMZ34" s="46"/>
      <c r="CNA34" s="46"/>
      <c r="CNB34" s="46"/>
      <c r="CNC34" s="46"/>
      <c r="CND34" s="46"/>
      <c r="CNE34" s="46"/>
      <c r="CNF34" s="46"/>
      <c r="CNG34" s="46"/>
      <c r="CNH34" s="46"/>
      <c r="CNI34" s="46"/>
      <c r="CNJ34" s="46"/>
      <c r="CNK34" s="46"/>
      <c r="CNL34" s="46"/>
      <c r="CNM34" s="46"/>
      <c r="CNN34" s="46"/>
      <c r="CNO34" s="46"/>
      <c r="CNP34" s="46"/>
      <c r="CNQ34" s="46"/>
      <c r="CNR34" s="46"/>
      <c r="CNS34" s="46"/>
      <c r="CNT34" s="46"/>
      <c r="CNU34" s="46"/>
      <c r="CNV34" s="46"/>
      <c r="CNW34" s="46"/>
      <c r="CNX34" s="46"/>
      <c r="CNY34" s="46"/>
      <c r="CNZ34" s="46"/>
      <c r="COA34" s="46"/>
      <c r="COB34" s="46"/>
      <c r="COC34" s="46"/>
      <c r="COD34" s="46"/>
      <c r="COE34" s="46"/>
      <c r="COF34" s="46"/>
      <c r="COG34" s="46"/>
      <c r="COH34" s="46"/>
      <c r="COI34" s="46"/>
      <c r="COJ34" s="46"/>
      <c r="COK34" s="46"/>
      <c r="COL34" s="46"/>
      <c r="COM34" s="46"/>
      <c r="CON34" s="46"/>
      <c r="COO34" s="46"/>
      <c r="COP34" s="46"/>
      <c r="COQ34" s="46"/>
      <c r="COR34" s="46"/>
      <c r="COS34" s="46"/>
      <c r="COT34" s="46"/>
      <c r="COU34" s="46"/>
      <c r="COV34" s="46"/>
      <c r="COW34" s="46"/>
      <c r="COX34" s="46"/>
      <c r="COY34" s="46"/>
      <c r="COZ34" s="46"/>
      <c r="CPA34" s="46"/>
      <c r="CPB34" s="46"/>
      <c r="CPC34" s="46"/>
      <c r="CPD34" s="46"/>
      <c r="CPE34" s="46"/>
      <c r="CPF34" s="46"/>
      <c r="CPG34" s="46"/>
      <c r="CPH34" s="46"/>
      <c r="CPI34" s="46"/>
      <c r="CPJ34" s="46"/>
      <c r="CPK34" s="46"/>
      <c r="CPL34" s="46"/>
      <c r="CPM34" s="46"/>
      <c r="CPN34" s="46"/>
      <c r="CPO34" s="46"/>
      <c r="CPP34" s="46"/>
      <c r="CPQ34" s="46"/>
      <c r="CPR34" s="46"/>
      <c r="CPS34" s="46"/>
      <c r="CPT34" s="46"/>
      <c r="CPU34" s="46"/>
      <c r="CPV34" s="46"/>
      <c r="CPW34" s="46"/>
      <c r="CPX34" s="46"/>
      <c r="CPY34" s="46"/>
      <c r="CPZ34" s="46"/>
      <c r="CQA34" s="46"/>
      <c r="CQB34" s="46"/>
      <c r="CQC34" s="46"/>
      <c r="CQD34" s="46"/>
      <c r="CQE34" s="46"/>
      <c r="CQF34" s="46"/>
      <c r="CQG34" s="46"/>
      <c r="CQH34" s="46"/>
      <c r="CQI34" s="46"/>
      <c r="CQJ34" s="46"/>
      <c r="CQK34" s="46"/>
      <c r="CQL34" s="46"/>
      <c r="CQM34" s="46"/>
      <c r="CQN34" s="46"/>
      <c r="CQO34" s="46"/>
      <c r="CQP34" s="46"/>
      <c r="CQQ34" s="46"/>
      <c r="CQR34" s="46"/>
      <c r="CQS34" s="46"/>
      <c r="CQT34" s="46"/>
      <c r="CQU34" s="46"/>
      <c r="CQV34" s="46"/>
      <c r="CQW34" s="46"/>
      <c r="CQX34" s="46"/>
      <c r="CQY34" s="46"/>
      <c r="CQZ34" s="46"/>
      <c r="CRA34" s="46"/>
      <c r="CRB34" s="46"/>
      <c r="CRC34" s="46"/>
      <c r="CRD34" s="46"/>
      <c r="CRE34" s="46"/>
      <c r="CRF34" s="46"/>
      <c r="CRG34" s="46"/>
      <c r="CRH34" s="46"/>
      <c r="CRI34" s="46"/>
      <c r="CRJ34" s="46"/>
      <c r="CRK34" s="46"/>
      <c r="CRL34" s="46"/>
      <c r="CRM34" s="46"/>
      <c r="CRN34" s="46"/>
      <c r="CRO34" s="46"/>
      <c r="CRP34" s="46"/>
      <c r="CRQ34" s="46"/>
      <c r="CRR34" s="46"/>
      <c r="CRS34" s="46"/>
      <c r="CRT34" s="46"/>
      <c r="CRU34" s="46"/>
      <c r="CRV34" s="46"/>
      <c r="CRW34" s="46"/>
      <c r="CRX34" s="46"/>
      <c r="CRY34" s="46"/>
      <c r="CRZ34" s="46"/>
      <c r="CSA34" s="46"/>
      <c r="CSB34" s="46"/>
      <c r="CSC34" s="46"/>
      <c r="CSD34" s="46"/>
      <c r="CSE34" s="46"/>
      <c r="CSF34" s="46"/>
      <c r="CSG34" s="46"/>
      <c r="CSH34" s="46"/>
      <c r="CSI34" s="46"/>
      <c r="CSJ34" s="46"/>
      <c r="CSK34" s="46"/>
      <c r="CSL34" s="46"/>
      <c r="CSM34" s="46"/>
      <c r="CSN34" s="46"/>
      <c r="CSO34" s="46"/>
      <c r="CSP34" s="46"/>
      <c r="CSQ34" s="46"/>
      <c r="CSR34" s="46"/>
      <c r="CSS34" s="46"/>
      <c r="CST34" s="46"/>
      <c r="CSU34" s="46"/>
      <c r="CSV34" s="46"/>
      <c r="CSW34" s="46"/>
      <c r="CSX34" s="46"/>
      <c r="CSY34" s="46"/>
      <c r="CSZ34" s="46"/>
      <c r="CTA34" s="46"/>
      <c r="CTB34" s="46"/>
      <c r="CTC34" s="46"/>
      <c r="CTD34" s="46"/>
      <c r="CTE34" s="46"/>
      <c r="CTF34" s="46"/>
      <c r="CTG34" s="46"/>
      <c r="CTH34" s="46"/>
      <c r="CTI34" s="46"/>
      <c r="CTJ34" s="46"/>
      <c r="CTK34" s="46"/>
      <c r="CTL34" s="46"/>
      <c r="CTM34" s="46"/>
      <c r="CTN34" s="46"/>
      <c r="CTO34" s="46"/>
      <c r="CTP34" s="46"/>
      <c r="CTQ34" s="46"/>
      <c r="CTR34" s="46"/>
      <c r="CTS34" s="46"/>
      <c r="CTT34" s="46"/>
      <c r="CTU34" s="46"/>
      <c r="CTV34" s="46"/>
      <c r="CTW34" s="46"/>
      <c r="CTX34" s="46"/>
      <c r="CTY34" s="46"/>
      <c r="CTZ34" s="46"/>
      <c r="CUA34" s="46"/>
      <c r="CUB34" s="46"/>
      <c r="CUC34" s="46"/>
      <c r="CUD34" s="46"/>
      <c r="CUE34" s="46"/>
      <c r="CUF34" s="46"/>
      <c r="CUG34" s="46"/>
      <c r="CUH34" s="46"/>
      <c r="CUI34" s="46"/>
      <c r="CUJ34" s="46"/>
      <c r="CUK34" s="46"/>
      <c r="CUL34" s="46"/>
      <c r="CUM34" s="46"/>
      <c r="CUN34" s="46"/>
      <c r="CUO34" s="46"/>
      <c r="CUP34" s="46"/>
      <c r="CUQ34" s="46"/>
      <c r="CUR34" s="46"/>
      <c r="CUS34" s="46"/>
      <c r="CUT34" s="46"/>
      <c r="CUU34" s="46"/>
      <c r="CUV34" s="46"/>
      <c r="CUW34" s="46"/>
      <c r="CUX34" s="46"/>
      <c r="CUY34" s="46"/>
      <c r="CUZ34" s="46"/>
      <c r="CVA34" s="46"/>
      <c r="CVB34" s="46"/>
      <c r="CVC34" s="46"/>
      <c r="CVD34" s="46"/>
      <c r="CVE34" s="46"/>
      <c r="CVF34" s="46"/>
      <c r="CVG34" s="46"/>
      <c r="CVH34" s="46"/>
      <c r="CVI34" s="46"/>
      <c r="CVJ34" s="46"/>
      <c r="CVK34" s="46"/>
      <c r="CVL34" s="46"/>
      <c r="CVM34" s="46"/>
      <c r="CVN34" s="46"/>
      <c r="CVO34" s="46"/>
      <c r="CVP34" s="46"/>
      <c r="CVQ34" s="46"/>
      <c r="CVR34" s="46"/>
      <c r="CVS34" s="46"/>
      <c r="CVT34" s="46"/>
      <c r="CVU34" s="46"/>
      <c r="CVV34" s="46"/>
      <c r="CVW34" s="46"/>
      <c r="CVX34" s="46"/>
      <c r="CVY34" s="46"/>
      <c r="CVZ34" s="46"/>
      <c r="CWA34" s="46"/>
      <c r="CWB34" s="46"/>
      <c r="CWC34" s="46"/>
      <c r="CWD34" s="46"/>
      <c r="CWE34" s="46"/>
      <c r="CWF34" s="46"/>
      <c r="CWG34" s="46"/>
      <c r="CWH34" s="46"/>
      <c r="CWI34" s="46"/>
      <c r="CWJ34" s="46"/>
      <c r="CWK34" s="46"/>
      <c r="CWL34" s="46"/>
      <c r="CWM34" s="46"/>
      <c r="CWN34" s="46"/>
      <c r="CWO34" s="46"/>
      <c r="CWP34" s="46"/>
      <c r="CWQ34" s="46"/>
      <c r="CWR34" s="46"/>
      <c r="CWS34" s="46"/>
      <c r="CWT34" s="46"/>
      <c r="CWU34" s="46"/>
      <c r="CWV34" s="46"/>
      <c r="CWW34" s="46"/>
      <c r="CWX34" s="46"/>
      <c r="CWY34" s="46"/>
      <c r="CWZ34" s="46"/>
      <c r="CXA34" s="46"/>
      <c r="CXB34" s="46"/>
      <c r="CXC34" s="46"/>
      <c r="CXD34" s="46"/>
      <c r="CXE34" s="46"/>
      <c r="CXF34" s="46"/>
      <c r="CXG34" s="46"/>
      <c r="CXH34" s="46"/>
      <c r="CXI34" s="46"/>
      <c r="CXJ34" s="46"/>
      <c r="CXK34" s="46"/>
      <c r="CXL34" s="46"/>
      <c r="CXM34" s="46"/>
      <c r="CXN34" s="46"/>
      <c r="CXO34" s="46"/>
      <c r="CXP34" s="46"/>
      <c r="CXQ34" s="46"/>
      <c r="CXR34" s="46"/>
      <c r="CXS34" s="46"/>
      <c r="CXT34" s="46"/>
      <c r="CXU34" s="46"/>
      <c r="CXV34" s="46"/>
      <c r="CXW34" s="46"/>
      <c r="CXX34" s="46"/>
      <c r="CXY34" s="46"/>
      <c r="CXZ34" s="46"/>
      <c r="CYA34" s="46"/>
      <c r="CYB34" s="46"/>
      <c r="CYC34" s="46"/>
      <c r="CYD34" s="46"/>
      <c r="CYE34" s="46"/>
      <c r="CYF34" s="46"/>
      <c r="CYG34" s="46"/>
      <c r="CYH34" s="46"/>
      <c r="CYI34" s="46"/>
      <c r="CYJ34" s="46"/>
      <c r="CYK34" s="46"/>
      <c r="CYL34" s="46"/>
      <c r="CYM34" s="46"/>
      <c r="CYN34" s="46"/>
      <c r="CYO34" s="46"/>
      <c r="CYP34" s="46"/>
      <c r="CYQ34" s="46"/>
      <c r="CYR34" s="46"/>
      <c r="CYS34" s="46"/>
      <c r="CYT34" s="46"/>
      <c r="CYU34" s="46"/>
      <c r="CYV34" s="46"/>
      <c r="CYW34" s="46"/>
      <c r="CYX34" s="46"/>
      <c r="CYY34" s="46"/>
      <c r="CYZ34" s="46"/>
      <c r="CZA34" s="46"/>
      <c r="CZB34" s="46"/>
      <c r="CZC34" s="46"/>
      <c r="CZD34" s="46"/>
      <c r="CZE34" s="46"/>
      <c r="CZF34" s="46"/>
      <c r="CZG34" s="46"/>
      <c r="CZH34" s="46"/>
      <c r="CZI34" s="46"/>
      <c r="CZJ34" s="46"/>
      <c r="CZK34" s="46"/>
      <c r="CZL34" s="46"/>
      <c r="CZM34" s="46"/>
      <c r="CZN34" s="46"/>
      <c r="CZO34" s="46"/>
      <c r="CZP34" s="46"/>
      <c r="CZQ34" s="46"/>
      <c r="CZR34" s="46"/>
      <c r="CZS34" s="46"/>
      <c r="CZT34" s="46"/>
      <c r="CZU34" s="46"/>
      <c r="CZV34" s="46"/>
      <c r="CZW34" s="46"/>
      <c r="CZX34" s="46"/>
      <c r="CZY34" s="46"/>
      <c r="CZZ34" s="46"/>
      <c r="DAA34" s="46"/>
      <c r="DAB34" s="46"/>
      <c r="DAC34" s="46"/>
      <c r="DAD34" s="46"/>
      <c r="DAE34" s="46"/>
      <c r="DAF34" s="46"/>
      <c r="DAG34" s="46"/>
      <c r="DAH34" s="46"/>
      <c r="DAI34" s="46"/>
      <c r="DAJ34" s="46"/>
      <c r="DAK34" s="46"/>
      <c r="DAL34" s="46"/>
      <c r="DAM34" s="46"/>
      <c r="DAN34" s="46"/>
      <c r="DAO34" s="46"/>
      <c r="DAP34" s="46"/>
      <c r="DAQ34" s="46"/>
      <c r="DAR34" s="46"/>
      <c r="DAS34" s="46"/>
      <c r="DAT34" s="46"/>
      <c r="DAU34" s="46"/>
      <c r="DAV34" s="46"/>
      <c r="DAW34" s="46"/>
      <c r="DAX34" s="46"/>
      <c r="DAY34" s="46"/>
      <c r="DAZ34" s="46"/>
      <c r="DBA34" s="46"/>
      <c r="DBB34" s="46"/>
      <c r="DBC34" s="46"/>
      <c r="DBD34" s="46"/>
      <c r="DBE34" s="46"/>
      <c r="DBF34" s="46"/>
      <c r="DBG34" s="46"/>
      <c r="DBH34" s="46"/>
      <c r="DBI34" s="46"/>
      <c r="DBJ34" s="46"/>
      <c r="DBK34" s="46"/>
      <c r="DBL34" s="46"/>
      <c r="DBM34" s="46"/>
      <c r="DBN34" s="46"/>
      <c r="DBO34" s="46"/>
      <c r="DBP34" s="46"/>
      <c r="DBQ34" s="46"/>
      <c r="DBR34" s="46"/>
      <c r="DBS34" s="46"/>
      <c r="DBT34" s="46"/>
      <c r="DBU34" s="46"/>
      <c r="DBV34" s="46"/>
      <c r="DBW34" s="46"/>
      <c r="DBX34" s="46"/>
      <c r="DBY34" s="46"/>
      <c r="DBZ34" s="46"/>
      <c r="DCA34" s="46"/>
      <c r="DCB34" s="46"/>
      <c r="DCC34" s="46"/>
      <c r="DCD34" s="46"/>
      <c r="DCE34" s="46"/>
      <c r="DCF34" s="46"/>
      <c r="DCG34" s="46"/>
      <c r="DCH34" s="46"/>
      <c r="DCI34" s="46"/>
      <c r="DCJ34" s="46"/>
      <c r="DCK34" s="46"/>
      <c r="DCL34" s="46"/>
      <c r="DCM34" s="46"/>
      <c r="DCN34" s="46"/>
      <c r="DCO34" s="46"/>
      <c r="DCP34" s="46"/>
      <c r="DCQ34" s="46"/>
      <c r="DCR34" s="46"/>
      <c r="DCS34" s="46"/>
      <c r="DCT34" s="46"/>
      <c r="DCU34" s="46"/>
      <c r="DCV34" s="46"/>
      <c r="DCW34" s="46"/>
      <c r="DCX34" s="46"/>
      <c r="DCY34" s="46"/>
      <c r="DCZ34" s="46"/>
      <c r="DDA34" s="46"/>
      <c r="DDB34" s="46"/>
      <c r="DDC34" s="46"/>
      <c r="DDD34" s="46"/>
      <c r="DDE34" s="46"/>
      <c r="DDF34" s="46"/>
      <c r="DDG34" s="46"/>
      <c r="DDH34" s="46"/>
      <c r="DDI34" s="46"/>
      <c r="DDJ34" s="46"/>
      <c r="DDK34" s="46"/>
      <c r="DDL34" s="46"/>
      <c r="DDM34" s="46"/>
      <c r="DDN34" s="46"/>
      <c r="DDO34" s="46"/>
      <c r="DDP34" s="46"/>
      <c r="DDQ34" s="46"/>
      <c r="DDR34" s="46"/>
      <c r="DDS34" s="46"/>
      <c r="DDT34" s="46"/>
      <c r="DDU34" s="46"/>
      <c r="DDV34" s="46"/>
      <c r="DDW34" s="46"/>
      <c r="DDX34" s="46"/>
      <c r="DDY34" s="46"/>
      <c r="DDZ34" s="46"/>
      <c r="DEA34" s="46"/>
      <c r="DEB34" s="46"/>
      <c r="DEC34" s="46"/>
      <c r="DED34" s="46"/>
      <c r="DEE34" s="46"/>
      <c r="DEF34" s="46"/>
      <c r="DEG34" s="46"/>
      <c r="DEH34" s="46"/>
      <c r="DEI34" s="46"/>
      <c r="DEJ34" s="46"/>
      <c r="DEK34" s="46"/>
      <c r="DEL34" s="46"/>
      <c r="DEM34" s="46"/>
      <c r="DEN34" s="46"/>
      <c r="DEO34" s="46"/>
      <c r="DEP34" s="46"/>
      <c r="DEQ34" s="46"/>
      <c r="DER34" s="46"/>
      <c r="DES34" s="46"/>
      <c r="DET34" s="46"/>
      <c r="DEU34" s="46"/>
      <c r="DEV34" s="46"/>
      <c r="DEW34" s="46"/>
      <c r="DEX34" s="46"/>
      <c r="DEY34" s="46"/>
      <c r="DEZ34" s="46"/>
      <c r="DFA34" s="46"/>
      <c r="DFB34" s="46"/>
      <c r="DFC34" s="46"/>
      <c r="DFD34" s="46"/>
      <c r="DFE34" s="46"/>
      <c r="DFF34" s="46"/>
      <c r="DFG34" s="46"/>
      <c r="DFH34" s="46"/>
      <c r="DFI34" s="46"/>
      <c r="DFJ34" s="46"/>
      <c r="DFK34" s="46"/>
      <c r="DFL34" s="46"/>
      <c r="DFM34" s="46"/>
      <c r="DFN34" s="46"/>
      <c r="DFO34" s="46"/>
      <c r="DFP34" s="46"/>
      <c r="DFQ34" s="46"/>
      <c r="DFR34" s="46"/>
      <c r="DFS34" s="46"/>
      <c r="DFT34" s="46"/>
      <c r="DFU34" s="46"/>
      <c r="DFV34" s="46"/>
      <c r="DFW34" s="46"/>
      <c r="DFX34" s="46"/>
      <c r="DFY34" s="46"/>
      <c r="DFZ34" s="46"/>
      <c r="DGA34" s="46"/>
      <c r="DGB34" s="46"/>
      <c r="DGC34" s="46"/>
      <c r="DGD34" s="46"/>
      <c r="DGE34" s="46"/>
      <c r="DGF34" s="46"/>
      <c r="DGG34" s="46"/>
      <c r="DGH34" s="46"/>
      <c r="DGI34" s="46"/>
      <c r="DGJ34" s="46"/>
      <c r="DGK34" s="46"/>
      <c r="DGL34" s="46"/>
      <c r="DGM34" s="46"/>
      <c r="DGN34" s="46"/>
      <c r="DGO34" s="46"/>
      <c r="DGP34" s="46"/>
      <c r="DGQ34" s="46"/>
      <c r="DGR34" s="46"/>
      <c r="DGS34" s="46"/>
      <c r="DGT34" s="46"/>
      <c r="DGU34" s="46"/>
      <c r="DGV34" s="46"/>
      <c r="DGW34" s="46"/>
      <c r="DGX34" s="46"/>
      <c r="DGY34" s="46"/>
      <c r="DGZ34" s="46"/>
      <c r="DHA34" s="46"/>
      <c r="DHB34" s="46"/>
      <c r="DHC34" s="46"/>
      <c r="DHD34" s="46"/>
      <c r="DHE34" s="46"/>
      <c r="DHF34" s="46"/>
      <c r="DHG34" s="46"/>
      <c r="DHH34" s="46"/>
      <c r="DHI34" s="46"/>
      <c r="DHJ34" s="46"/>
      <c r="DHK34" s="46"/>
      <c r="DHL34" s="46"/>
      <c r="DHM34" s="46"/>
      <c r="DHN34" s="46"/>
      <c r="DHO34" s="46"/>
      <c r="DHP34" s="46"/>
      <c r="DHQ34" s="46"/>
      <c r="DHR34" s="46"/>
      <c r="DHS34" s="46"/>
      <c r="DHT34" s="46"/>
      <c r="DHU34" s="46"/>
      <c r="DHV34" s="46"/>
      <c r="DHW34" s="46"/>
      <c r="DHX34" s="46"/>
      <c r="DHY34" s="46"/>
      <c r="DHZ34" s="46"/>
      <c r="DIA34" s="46"/>
      <c r="DIB34" s="46"/>
      <c r="DIC34" s="46"/>
      <c r="DID34" s="46"/>
      <c r="DIE34" s="46"/>
      <c r="DIF34" s="46"/>
      <c r="DIG34" s="46"/>
      <c r="DIH34" s="46"/>
      <c r="DII34" s="46"/>
      <c r="DIJ34" s="46"/>
      <c r="DIK34" s="46"/>
      <c r="DIL34" s="46"/>
      <c r="DIM34" s="46"/>
      <c r="DIN34" s="46"/>
      <c r="DIO34" s="46"/>
      <c r="DIP34" s="46"/>
      <c r="DIQ34" s="46"/>
      <c r="DIR34" s="46"/>
      <c r="DIS34" s="46"/>
      <c r="DIT34" s="46"/>
      <c r="DIU34" s="46"/>
      <c r="DIV34" s="46"/>
      <c r="DIW34" s="46"/>
      <c r="DIX34" s="46"/>
      <c r="DIY34" s="46"/>
      <c r="DIZ34" s="46"/>
      <c r="DJA34" s="46"/>
      <c r="DJB34" s="46"/>
      <c r="DJC34" s="46"/>
      <c r="DJD34" s="46"/>
      <c r="DJE34" s="46"/>
      <c r="DJF34" s="46"/>
      <c r="DJG34" s="46"/>
      <c r="DJH34" s="46"/>
      <c r="DJI34" s="46"/>
      <c r="DJJ34" s="46"/>
      <c r="DJK34" s="46"/>
      <c r="DJL34" s="46"/>
      <c r="DJM34" s="46"/>
      <c r="DJN34" s="46"/>
      <c r="DJO34" s="46"/>
      <c r="DJP34" s="46"/>
      <c r="DJQ34" s="46"/>
      <c r="DJR34" s="46"/>
      <c r="DJS34" s="46"/>
      <c r="DJT34" s="46"/>
      <c r="DJU34" s="46"/>
      <c r="DJV34" s="46"/>
      <c r="DJW34" s="46"/>
      <c r="DJX34" s="46"/>
      <c r="DJY34" s="46"/>
      <c r="DJZ34" s="46"/>
      <c r="DKA34" s="46"/>
      <c r="DKB34" s="46"/>
      <c r="DKC34" s="46"/>
      <c r="DKD34" s="46"/>
      <c r="DKE34" s="46"/>
      <c r="DKF34" s="46"/>
      <c r="DKG34" s="46"/>
      <c r="DKH34" s="46"/>
      <c r="DKI34" s="46"/>
      <c r="DKJ34" s="46"/>
      <c r="DKK34" s="46"/>
      <c r="DKL34" s="46"/>
      <c r="DKM34" s="46"/>
      <c r="DKN34" s="46"/>
      <c r="DKO34" s="46"/>
      <c r="DKP34" s="46"/>
      <c r="DKQ34" s="46"/>
      <c r="DKR34" s="46"/>
      <c r="DKS34" s="46"/>
      <c r="DKT34" s="46"/>
      <c r="DKU34" s="46"/>
      <c r="DKV34" s="46"/>
      <c r="DKW34" s="46"/>
      <c r="DKX34" s="46"/>
      <c r="DKY34" s="46"/>
      <c r="DKZ34" s="46"/>
      <c r="DLA34" s="46"/>
      <c r="DLB34" s="46"/>
      <c r="DLC34" s="46"/>
      <c r="DLD34" s="46"/>
      <c r="DLE34" s="46"/>
      <c r="DLF34" s="46"/>
      <c r="DLG34" s="46"/>
      <c r="DLH34" s="46"/>
      <c r="DLI34" s="46"/>
      <c r="DLJ34" s="46"/>
      <c r="DLK34" s="46"/>
      <c r="DLL34" s="46"/>
      <c r="DLM34" s="46"/>
      <c r="DLN34" s="46"/>
      <c r="DLO34" s="46"/>
      <c r="DLP34" s="46"/>
      <c r="DLQ34" s="46"/>
      <c r="DLR34" s="46"/>
      <c r="DLS34" s="46"/>
      <c r="DLT34" s="46"/>
      <c r="DLU34" s="46"/>
      <c r="DLV34" s="46"/>
      <c r="DLW34" s="46"/>
      <c r="DLX34" s="46"/>
      <c r="DLY34" s="46"/>
      <c r="DLZ34" s="46"/>
      <c r="DMA34" s="46"/>
      <c r="DMB34" s="46"/>
      <c r="DMC34" s="46"/>
      <c r="DMD34" s="46"/>
      <c r="DME34" s="46"/>
      <c r="DMF34" s="46"/>
      <c r="DMG34" s="46"/>
      <c r="DMH34" s="46"/>
      <c r="DMI34" s="46"/>
      <c r="DMJ34" s="46"/>
      <c r="DMK34" s="46"/>
      <c r="DML34" s="46"/>
      <c r="DMM34" s="46"/>
      <c r="DMN34" s="46"/>
      <c r="DMO34" s="46"/>
      <c r="DMP34" s="46"/>
      <c r="DMQ34" s="46"/>
      <c r="DMR34" s="46"/>
      <c r="DMS34" s="46"/>
      <c r="DMT34" s="46"/>
      <c r="DMU34" s="46"/>
      <c r="DMV34" s="46"/>
      <c r="DMW34" s="46"/>
      <c r="DMX34" s="46"/>
      <c r="DMY34" s="46"/>
      <c r="DMZ34" s="46"/>
      <c r="DNA34" s="46"/>
      <c r="DNB34" s="46"/>
      <c r="DNC34" s="46"/>
      <c r="DND34" s="46"/>
      <c r="DNE34" s="46"/>
      <c r="DNF34" s="46"/>
      <c r="DNG34" s="46"/>
      <c r="DNH34" s="46"/>
      <c r="DNI34" s="46"/>
      <c r="DNJ34" s="46"/>
      <c r="DNK34" s="46"/>
      <c r="DNL34" s="46"/>
      <c r="DNM34" s="46"/>
      <c r="DNN34" s="46"/>
      <c r="DNO34" s="46"/>
      <c r="DNP34" s="46"/>
      <c r="DNQ34" s="46"/>
      <c r="DNR34" s="46"/>
      <c r="DNS34" s="46"/>
      <c r="DNT34" s="46"/>
      <c r="DNU34" s="46"/>
      <c r="DNV34" s="46"/>
      <c r="DNW34" s="46"/>
      <c r="DNX34" s="46"/>
      <c r="DNY34" s="46"/>
      <c r="DNZ34" s="46"/>
      <c r="DOA34" s="46"/>
      <c r="DOB34" s="46"/>
      <c r="DOC34" s="46"/>
      <c r="DOD34" s="46"/>
      <c r="DOE34" s="46"/>
      <c r="DOF34" s="46"/>
      <c r="DOG34" s="46"/>
      <c r="DOH34" s="46"/>
      <c r="DOI34" s="46"/>
      <c r="DOJ34" s="46"/>
      <c r="DOK34" s="46"/>
      <c r="DOL34" s="46"/>
      <c r="DOM34" s="46"/>
      <c r="DON34" s="46"/>
      <c r="DOO34" s="46"/>
      <c r="DOP34" s="46"/>
      <c r="DOQ34" s="46"/>
      <c r="DOR34" s="46"/>
      <c r="DOS34" s="46"/>
      <c r="DOT34" s="46"/>
      <c r="DOU34" s="46"/>
      <c r="DOV34" s="46"/>
      <c r="DOW34" s="46"/>
      <c r="DOX34" s="46"/>
      <c r="DOY34" s="46"/>
      <c r="DOZ34" s="46"/>
      <c r="DPA34" s="46"/>
      <c r="DPB34" s="46"/>
      <c r="DPC34" s="46"/>
      <c r="DPD34" s="46"/>
      <c r="DPE34" s="46"/>
      <c r="DPF34" s="46"/>
      <c r="DPG34" s="46"/>
      <c r="DPH34" s="46"/>
      <c r="DPI34" s="46"/>
      <c r="DPJ34" s="46"/>
      <c r="DPK34" s="46"/>
      <c r="DPL34" s="46"/>
      <c r="DPM34" s="46"/>
      <c r="DPN34" s="46"/>
      <c r="DPO34" s="46"/>
      <c r="DPP34" s="46"/>
      <c r="DPQ34" s="46"/>
      <c r="DPR34" s="46"/>
      <c r="DPS34" s="46"/>
      <c r="DPT34" s="46"/>
      <c r="DPU34" s="46"/>
      <c r="DPV34" s="46"/>
      <c r="DPW34" s="46"/>
      <c r="DPX34" s="46"/>
      <c r="DPY34" s="46"/>
      <c r="DPZ34" s="46"/>
      <c r="DQA34" s="46"/>
      <c r="DQB34" s="46"/>
      <c r="DQC34" s="46"/>
      <c r="DQD34" s="46"/>
      <c r="DQE34" s="46"/>
      <c r="DQF34" s="46"/>
      <c r="DQG34" s="46"/>
      <c r="DQH34" s="46"/>
      <c r="DQI34" s="46"/>
      <c r="DQJ34" s="46"/>
      <c r="DQK34" s="46"/>
      <c r="DQL34" s="46"/>
      <c r="DQM34" s="46"/>
      <c r="DQN34" s="46"/>
      <c r="DQO34" s="46"/>
      <c r="DQP34" s="46"/>
      <c r="DQQ34" s="46"/>
      <c r="DQR34" s="46"/>
      <c r="DQS34" s="46"/>
      <c r="DQT34" s="46"/>
      <c r="DQU34" s="46"/>
      <c r="DQV34" s="46"/>
      <c r="DQW34" s="46"/>
      <c r="DQX34" s="46"/>
      <c r="DQY34" s="46"/>
      <c r="DQZ34" s="46"/>
      <c r="DRA34" s="46"/>
      <c r="DRB34" s="46"/>
      <c r="DRC34" s="46"/>
      <c r="DRD34" s="46"/>
      <c r="DRE34" s="46"/>
      <c r="DRF34" s="46"/>
      <c r="DRG34" s="46"/>
      <c r="DRH34" s="46"/>
      <c r="DRI34" s="46"/>
      <c r="DRJ34" s="46"/>
      <c r="DRK34" s="46"/>
      <c r="DRL34" s="46"/>
      <c r="DRM34" s="46"/>
      <c r="DRN34" s="46"/>
      <c r="DRO34" s="46"/>
      <c r="DRP34" s="46"/>
      <c r="DRQ34" s="46"/>
      <c r="DRR34" s="46"/>
      <c r="DRS34" s="46"/>
      <c r="DRT34" s="46"/>
      <c r="DRU34" s="46"/>
      <c r="DRV34" s="46"/>
      <c r="DRW34" s="46"/>
      <c r="DRX34" s="46"/>
      <c r="DRY34" s="46"/>
      <c r="DRZ34" s="46"/>
      <c r="DSA34" s="46"/>
      <c r="DSB34" s="46"/>
      <c r="DSC34" s="46"/>
      <c r="DSD34" s="46"/>
      <c r="DSE34" s="46"/>
      <c r="DSF34" s="46"/>
      <c r="DSG34" s="46"/>
      <c r="DSH34" s="46"/>
      <c r="DSI34" s="46"/>
      <c r="DSJ34" s="46"/>
      <c r="DSK34" s="46"/>
      <c r="DSL34" s="46"/>
      <c r="DSM34" s="46"/>
      <c r="DSN34" s="46"/>
      <c r="DSO34" s="46"/>
      <c r="DSP34" s="46"/>
      <c r="DSQ34" s="46"/>
      <c r="DSR34" s="46"/>
      <c r="DSS34" s="46"/>
      <c r="DST34" s="46"/>
      <c r="DSU34" s="46"/>
      <c r="DSV34" s="46"/>
      <c r="DSW34" s="46"/>
      <c r="DSX34" s="46"/>
      <c r="DSY34" s="46"/>
      <c r="DSZ34" s="46"/>
      <c r="DTA34" s="46"/>
      <c r="DTB34" s="46"/>
      <c r="DTC34" s="46"/>
      <c r="DTD34" s="46"/>
      <c r="DTE34" s="46"/>
      <c r="DTF34" s="46"/>
      <c r="DTG34" s="46"/>
      <c r="DTH34" s="46"/>
      <c r="DTI34" s="46"/>
      <c r="DTJ34" s="46"/>
      <c r="DTK34" s="46"/>
      <c r="DTL34" s="46"/>
      <c r="DTM34" s="46"/>
      <c r="DTN34" s="46"/>
      <c r="DTO34" s="46"/>
      <c r="DTP34" s="46"/>
      <c r="DTQ34" s="46"/>
      <c r="DTR34" s="46"/>
      <c r="DTS34" s="46"/>
      <c r="DTT34" s="46"/>
      <c r="DTU34" s="46"/>
      <c r="DTV34" s="46"/>
      <c r="DTW34" s="46"/>
      <c r="DTX34" s="46"/>
      <c r="DTY34" s="46"/>
      <c r="DTZ34" s="46"/>
      <c r="DUA34" s="46"/>
      <c r="DUB34" s="46"/>
      <c r="DUC34" s="46"/>
      <c r="DUD34" s="46"/>
      <c r="DUE34" s="46"/>
      <c r="DUF34" s="46"/>
      <c r="DUG34" s="46"/>
      <c r="DUH34" s="46"/>
      <c r="DUI34" s="46"/>
      <c r="DUJ34" s="46"/>
      <c r="DUK34" s="46"/>
      <c r="DUL34" s="46"/>
      <c r="DUM34" s="46"/>
      <c r="DUN34" s="46"/>
      <c r="DUO34" s="46"/>
      <c r="DUP34" s="46"/>
      <c r="DUQ34" s="46"/>
      <c r="DUR34" s="46"/>
      <c r="DUS34" s="46"/>
      <c r="DUT34" s="46"/>
      <c r="DUU34" s="46"/>
      <c r="DUV34" s="46"/>
      <c r="DUW34" s="46"/>
      <c r="DUX34" s="46"/>
      <c r="DUY34" s="46"/>
      <c r="DUZ34" s="46"/>
      <c r="DVA34" s="46"/>
      <c r="DVB34" s="46"/>
      <c r="DVC34" s="46"/>
      <c r="DVD34" s="46"/>
      <c r="DVE34" s="46"/>
      <c r="DVF34" s="46"/>
      <c r="DVG34" s="46"/>
      <c r="DVH34" s="46"/>
      <c r="DVI34" s="46"/>
      <c r="DVJ34" s="46"/>
      <c r="DVK34" s="46"/>
      <c r="DVL34" s="46"/>
      <c r="DVM34" s="46"/>
      <c r="DVN34" s="46"/>
      <c r="DVO34" s="46"/>
      <c r="DVP34" s="46"/>
      <c r="DVQ34" s="46"/>
      <c r="DVR34" s="46"/>
      <c r="DVS34" s="46"/>
      <c r="DVT34" s="46"/>
      <c r="DVU34" s="46"/>
      <c r="DVV34" s="46"/>
      <c r="DVW34" s="46"/>
      <c r="DVX34" s="46"/>
      <c r="DVY34" s="46"/>
      <c r="DVZ34" s="46"/>
      <c r="DWA34" s="46"/>
      <c r="DWB34" s="46"/>
      <c r="DWC34" s="46"/>
      <c r="DWD34" s="46"/>
      <c r="DWE34" s="46"/>
      <c r="DWF34" s="46"/>
      <c r="DWG34" s="46"/>
      <c r="DWH34" s="46"/>
      <c r="DWI34" s="46"/>
      <c r="DWJ34" s="46"/>
      <c r="DWK34" s="46"/>
      <c r="DWL34" s="46"/>
      <c r="DWM34" s="46"/>
      <c r="DWN34" s="46"/>
      <c r="DWO34" s="46"/>
      <c r="DWP34" s="46"/>
      <c r="DWQ34" s="46"/>
      <c r="DWR34" s="46"/>
      <c r="DWS34" s="46"/>
      <c r="DWT34" s="46"/>
      <c r="DWU34" s="46"/>
      <c r="DWV34" s="46"/>
      <c r="DWW34" s="46"/>
      <c r="DWX34" s="46"/>
      <c r="DWY34" s="46"/>
      <c r="DWZ34" s="46"/>
      <c r="DXA34" s="46"/>
      <c r="DXB34" s="46"/>
      <c r="DXC34" s="46"/>
      <c r="DXD34" s="46"/>
      <c r="DXE34" s="46"/>
      <c r="DXF34" s="46"/>
      <c r="DXG34" s="46"/>
      <c r="DXH34" s="46"/>
      <c r="DXI34" s="46"/>
      <c r="DXJ34" s="46"/>
      <c r="DXK34" s="46"/>
      <c r="DXL34" s="46"/>
      <c r="DXM34" s="46"/>
      <c r="DXN34" s="46"/>
      <c r="DXO34" s="46"/>
      <c r="DXP34" s="46"/>
      <c r="DXQ34" s="46"/>
      <c r="DXR34" s="46"/>
      <c r="DXS34" s="46"/>
      <c r="DXT34" s="46"/>
      <c r="DXU34" s="46"/>
      <c r="DXV34" s="46"/>
      <c r="DXW34" s="46"/>
      <c r="DXX34" s="46"/>
      <c r="DXY34" s="46"/>
      <c r="DXZ34" s="46"/>
      <c r="DYA34" s="46"/>
      <c r="DYB34" s="46"/>
      <c r="DYC34" s="46"/>
      <c r="DYD34" s="46"/>
      <c r="DYE34" s="46"/>
      <c r="DYF34" s="46"/>
      <c r="DYG34" s="46"/>
      <c r="DYH34" s="46"/>
      <c r="DYI34" s="46"/>
      <c r="DYJ34" s="46"/>
      <c r="DYK34" s="46"/>
      <c r="DYL34" s="46"/>
      <c r="DYM34" s="46"/>
      <c r="DYN34" s="46"/>
      <c r="DYO34" s="46"/>
      <c r="DYP34" s="46"/>
      <c r="DYQ34" s="46"/>
      <c r="DYR34" s="46"/>
      <c r="DYS34" s="46"/>
      <c r="DYT34" s="46"/>
      <c r="DYU34" s="46"/>
      <c r="DYV34" s="46"/>
      <c r="DYW34" s="46"/>
      <c r="DYX34" s="46"/>
      <c r="DYY34" s="46"/>
      <c r="DYZ34" s="46"/>
      <c r="DZA34" s="46"/>
      <c r="DZB34" s="46"/>
      <c r="DZC34" s="46"/>
      <c r="DZD34" s="46"/>
      <c r="DZE34" s="46"/>
      <c r="DZF34" s="46"/>
      <c r="DZG34" s="46"/>
      <c r="DZH34" s="46"/>
      <c r="DZI34" s="46"/>
      <c r="DZJ34" s="46"/>
      <c r="DZK34" s="46"/>
      <c r="DZL34" s="46"/>
      <c r="DZM34" s="46"/>
      <c r="DZN34" s="46"/>
      <c r="DZO34" s="46"/>
      <c r="DZP34" s="46"/>
      <c r="DZQ34" s="46"/>
      <c r="DZR34" s="46"/>
      <c r="DZS34" s="46"/>
      <c r="DZT34" s="46"/>
      <c r="DZU34" s="46"/>
      <c r="DZV34" s="46"/>
      <c r="DZW34" s="46"/>
      <c r="DZX34" s="46"/>
      <c r="DZY34" s="46"/>
      <c r="DZZ34" s="46"/>
      <c r="EAA34" s="46"/>
      <c r="EAB34" s="46"/>
      <c r="EAC34" s="46"/>
      <c r="EAD34" s="46"/>
      <c r="EAE34" s="46"/>
      <c r="EAF34" s="46"/>
      <c r="EAG34" s="46"/>
      <c r="EAH34" s="46"/>
      <c r="EAI34" s="46"/>
      <c r="EAJ34" s="46"/>
      <c r="EAK34" s="46"/>
      <c r="EAL34" s="46"/>
      <c r="EAM34" s="46"/>
      <c r="EAN34" s="46"/>
      <c r="EAO34" s="46"/>
      <c r="EAP34" s="46"/>
      <c r="EAQ34" s="46"/>
      <c r="EAR34" s="46"/>
      <c r="EAS34" s="46"/>
      <c r="EAT34" s="46"/>
      <c r="EAU34" s="46"/>
      <c r="EAV34" s="46"/>
      <c r="EAW34" s="46"/>
      <c r="EAX34" s="46"/>
      <c r="EAY34" s="46"/>
      <c r="EAZ34" s="46"/>
      <c r="EBA34" s="46"/>
      <c r="EBB34" s="46"/>
      <c r="EBC34" s="46"/>
      <c r="EBD34" s="46"/>
      <c r="EBE34" s="46"/>
      <c r="EBF34" s="46"/>
      <c r="EBG34" s="46"/>
      <c r="EBH34" s="46"/>
      <c r="EBI34" s="46"/>
      <c r="EBJ34" s="46"/>
      <c r="EBK34" s="46"/>
      <c r="EBL34" s="46"/>
      <c r="EBM34" s="46"/>
      <c r="EBN34" s="46"/>
      <c r="EBO34" s="46"/>
      <c r="EBP34" s="46"/>
      <c r="EBQ34" s="46"/>
      <c r="EBR34" s="46"/>
      <c r="EBS34" s="46"/>
      <c r="EBT34" s="46"/>
      <c r="EBU34" s="46"/>
      <c r="EBV34" s="46"/>
      <c r="EBW34" s="46"/>
      <c r="EBX34" s="46"/>
      <c r="EBY34" s="46"/>
      <c r="EBZ34" s="46"/>
      <c r="ECA34" s="46"/>
      <c r="ECB34" s="46"/>
      <c r="ECC34" s="46"/>
      <c r="ECD34" s="46"/>
      <c r="ECE34" s="46"/>
      <c r="ECF34" s="46"/>
      <c r="ECG34" s="46"/>
      <c r="ECH34" s="46"/>
      <c r="ECI34" s="46"/>
      <c r="ECJ34" s="46"/>
      <c r="ECK34" s="46"/>
      <c r="ECL34" s="46"/>
      <c r="ECM34" s="46"/>
      <c r="ECN34" s="46"/>
      <c r="ECO34" s="46"/>
      <c r="ECP34" s="46"/>
      <c r="ECQ34" s="46"/>
      <c r="ECR34" s="46"/>
      <c r="ECS34" s="46"/>
      <c r="ECT34" s="46"/>
      <c r="ECU34" s="46"/>
      <c r="ECV34" s="46"/>
      <c r="ECW34" s="46"/>
      <c r="ECX34" s="46"/>
      <c r="ECY34" s="46"/>
      <c r="ECZ34" s="46"/>
      <c r="EDA34" s="46"/>
      <c r="EDB34" s="46"/>
      <c r="EDC34" s="46"/>
      <c r="EDD34" s="46"/>
      <c r="EDE34" s="46"/>
      <c r="EDF34" s="46"/>
      <c r="EDG34" s="46"/>
      <c r="EDH34" s="46"/>
      <c r="EDI34" s="46"/>
      <c r="EDJ34" s="46"/>
      <c r="EDK34" s="46"/>
      <c r="EDL34" s="46"/>
      <c r="EDM34" s="46"/>
      <c r="EDN34" s="46"/>
      <c r="EDO34" s="46"/>
      <c r="EDP34" s="46"/>
      <c r="EDQ34" s="46"/>
      <c r="EDR34" s="46"/>
      <c r="EDS34" s="46"/>
      <c r="EDT34" s="46"/>
      <c r="EDU34" s="46"/>
      <c r="EDV34" s="46"/>
      <c r="EDW34" s="46"/>
      <c r="EDX34" s="46"/>
      <c r="EDY34" s="46"/>
      <c r="EDZ34" s="46"/>
      <c r="EEA34" s="46"/>
      <c r="EEB34" s="46"/>
      <c r="EEC34" s="46"/>
      <c r="EED34" s="46"/>
      <c r="EEE34" s="46"/>
      <c r="EEF34" s="46"/>
      <c r="EEG34" s="46"/>
      <c r="EEH34" s="46"/>
      <c r="EEI34" s="46"/>
      <c r="EEJ34" s="46"/>
      <c r="EEK34" s="46"/>
      <c r="EEL34" s="46"/>
      <c r="EEM34" s="46"/>
      <c r="EEN34" s="46"/>
      <c r="EEO34" s="46"/>
      <c r="EEP34" s="46"/>
      <c r="EEQ34" s="46"/>
      <c r="EER34" s="46"/>
      <c r="EES34" s="46"/>
      <c r="EET34" s="46"/>
      <c r="EEU34" s="46"/>
      <c r="EEV34" s="46"/>
      <c r="EEW34" s="46"/>
      <c r="EEX34" s="46"/>
      <c r="EEY34" s="46"/>
      <c r="EEZ34" s="46"/>
      <c r="EFA34" s="46"/>
      <c r="EFB34" s="46"/>
      <c r="EFC34" s="46"/>
      <c r="EFD34" s="46"/>
      <c r="EFE34" s="46"/>
      <c r="EFF34" s="46"/>
      <c r="EFG34" s="46"/>
      <c r="EFH34" s="46"/>
      <c r="EFI34" s="46"/>
      <c r="EFJ34" s="46"/>
      <c r="EFK34" s="46"/>
      <c r="EFL34" s="46"/>
      <c r="EFM34" s="46"/>
      <c r="EFN34" s="46"/>
      <c r="EFO34" s="46"/>
      <c r="EFP34" s="46"/>
      <c r="EFQ34" s="46"/>
      <c r="EFR34" s="46"/>
      <c r="EFS34" s="46"/>
      <c r="EFT34" s="46"/>
      <c r="EFU34" s="46"/>
      <c r="EFV34" s="46"/>
      <c r="EFW34" s="46"/>
      <c r="EFX34" s="46"/>
      <c r="EFY34" s="46"/>
      <c r="EFZ34" s="46"/>
      <c r="EGA34" s="46"/>
      <c r="EGB34" s="46"/>
      <c r="EGC34" s="46"/>
      <c r="EGD34" s="46"/>
      <c r="EGE34" s="46"/>
      <c r="EGF34" s="46"/>
      <c r="EGG34" s="46"/>
      <c r="EGH34" s="46"/>
      <c r="EGI34" s="46"/>
      <c r="EGJ34" s="46"/>
      <c r="EGK34" s="46"/>
      <c r="EGL34" s="46"/>
      <c r="EGM34" s="46"/>
      <c r="EGN34" s="46"/>
      <c r="EGO34" s="46"/>
      <c r="EGP34" s="46"/>
      <c r="EGQ34" s="46"/>
      <c r="EGR34" s="46"/>
      <c r="EGS34" s="46"/>
      <c r="EGT34" s="46"/>
      <c r="EGU34" s="46"/>
      <c r="EGV34" s="46"/>
      <c r="EGW34" s="46"/>
      <c r="EGX34" s="46"/>
      <c r="EGY34" s="46"/>
      <c r="EGZ34" s="46"/>
      <c r="EHA34" s="46"/>
      <c r="EHB34" s="46"/>
      <c r="EHC34" s="46"/>
      <c r="EHD34" s="46"/>
      <c r="EHE34" s="46"/>
      <c r="EHF34" s="46"/>
      <c r="EHG34" s="46"/>
      <c r="EHH34" s="46"/>
      <c r="EHI34" s="46"/>
      <c r="EHJ34" s="46"/>
      <c r="EHK34" s="46"/>
      <c r="EHL34" s="46"/>
      <c r="EHM34" s="46"/>
      <c r="EHN34" s="46"/>
      <c r="EHO34" s="46"/>
      <c r="EHP34" s="46"/>
      <c r="EHQ34" s="46"/>
      <c r="EHR34" s="46"/>
      <c r="EHS34" s="46"/>
      <c r="EHT34" s="46"/>
      <c r="EHU34" s="46"/>
      <c r="EHV34" s="46"/>
      <c r="EHW34" s="46"/>
      <c r="EHX34" s="46"/>
      <c r="EHY34" s="46"/>
      <c r="EHZ34" s="46"/>
      <c r="EIA34" s="46"/>
      <c r="EIB34" s="46"/>
      <c r="EIC34" s="46"/>
      <c r="EID34" s="46"/>
      <c r="EIE34" s="46"/>
      <c r="EIF34" s="46"/>
      <c r="EIG34" s="46"/>
      <c r="EIH34" s="46"/>
      <c r="EII34" s="46"/>
      <c r="EIJ34" s="46"/>
      <c r="EIK34" s="46"/>
      <c r="EIL34" s="46"/>
      <c r="EIM34" s="46"/>
      <c r="EIN34" s="46"/>
      <c r="EIO34" s="46"/>
      <c r="EIP34" s="46"/>
      <c r="EIQ34" s="46"/>
      <c r="EIR34" s="46"/>
      <c r="EIS34" s="46"/>
      <c r="EIT34" s="46"/>
      <c r="EIU34" s="46"/>
      <c r="EIV34" s="46"/>
      <c r="EIW34" s="46"/>
      <c r="EIX34" s="46"/>
      <c r="EIY34" s="46"/>
      <c r="EIZ34" s="46"/>
      <c r="EJA34" s="46"/>
      <c r="EJB34" s="46"/>
      <c r="EJC34" s="46"/>
      <c r="EJD34" s="46"/>
      <c r="EJE34" s="46"/>
      <c r="EJF34" s="46"/>
      <c r="EJG34" s="46"/>
      <c r="EJH34" s="46"/>
      <c r="EJI34" s="46"/>
      <c r="EJJ34" s="46"/>
      <c r="EJK34" s="46"/>
      <c r="EJL34" s="46"/>
      <c r="EJM34" s="46"/>
      <c r="EJN34" s="46"/>
      <c r="EJO34" s="46"/>
      <c r="EJP34" s="46"/>
      <c r="EJQ34" s="46"/>
      <c r="EJR34" s="46"/>
      <c r="EJS34" s="46"/>
      <c r="EJT34" s="46"/>
      <c r="EJU34" s="46"/>
      <c r="EJV34" s="46"/>
      <c r="EJW34" s="46"/>
      <c r="EJX34" s="46"/>
      <c r="EJY34" s="46"/>
      <c r="EJZ34" s="46"/>
      <c r="EKA34" s="46"/>
      <c r="EKB34" s="46"/>
      <c r="EKC34" s="46"/>
      <c r="EKD34" s="46"/>
      <c r="EKE34" s="46"/>
      <c r="EKF34" s="46"/>
      <c r="EKG34" s="46"/>
      <c r="EKH34" s="46"/>
      <c r="EKI34" s="46"/>
      <c r="EKJ34" s="46"/>
      <c r="EKK34" s="46"/>
      <c r="EKL34" s="46"/>
      <c r="EKM34" s="46"/>
      <c r="EKN34" s="46"/>
      <c r="EKO34" s="46"/>
      <c r="EKP34" s="46"/>
      <c r="EKQ34" s="46"/>
      <c r="EKR34" s="46"/>
      <c r="EKS34" s="46"/>
      <c r="EKT34" s="46"/>
      <c r="EKU34" s="46"/>
      <c r="EKV34" s="46"/>
      <c r="EKW34" s="46"/>
      <c r="EKX34" s="46"/>
      <c r="EKY34" s="46"/>
      <c r="EKZ34" s="46"/>
      <c r="ELA34" s="46"/>
      <c r="ELB34" s="46"/>
      <c r="ELC34" s="46"/>
      <c r="ELD34" s="46"/>
      <c r="ELE34" s="46"/>
      <c r="ELF34" s="46"/>
      <c r="ELG34" s="46"/>
      <c r="ELH34" s="46"/>
      <c r="ELI34" s="46"/>
      <c r="ELJ34" s="46"/>
      <c r="ELK34" s="46"/>
      <c r="ELL34" s="46"/>
      <c r="ELM34" s="46"/>
      <c r="ELN34" s="46"/>
      <c r="ELO34" s="46"/>
      <c r="ELP34" s="46"/>
      <c r="ELQ34" s="46"/>
      <c r="ELR34" s="46"/>
      <c r="ELS34" s="46"/>
      <c r="ELT34" s="46"/>
      <c r="ELU34" s="46"/>
      <c r="ELV34" s="46"/>
      <c r="ELW34" s="46"/>
      <c r="ELX34" s="46"/>
      <c r="ELY34" s="46"/>
      <c r="ELZ34" s="46"/>
      <c r="EMA34" s="46"/>
      <c r="EMB34" s="46"/>
      <c r="EMC34" s="46"/>
      <c r="EMD34" s="46"/>
      <c r="EME34" s="46"/>
      <c r="EMF34" s="46"/>
      <c r="EMG34" s="46"/>
      <c r="EMH34" s="46"/>
      <c r="EMI34" s="46"/>
      <c r="EMJ34" s="46"/>
      <c r="EMK34" s="46"/>
      <c r="EML34" s="46"/>
      <c r="EMM34" s="46"/>
      <c r="EMN34" s="46"/>
      <c r="EMO34" s="46"/>
      <c r="EMP34" s="46"/>
      <c r="EMQ34" s="46"/>
      <c r="EMR34" s="46"/>
      <c r="EMS34" s="46"/>
      <c r="EMT34" s="46"/>
      <c r="EMU34" s="46"/>
      <c r="EMV34" s="46"/>
      <c r="EMW34" s="46"/>
      <c r="EMX34" s="46"/>
      <c r="EMY34" s="46"/>
      <c r="EMZ34" s="46"/>
      <c r="ENA34" s="46"/>
      <c r="ENB34" s="46"/>
      <c r="ENC34" s="46"/>
      <c r="END34" s="46"/>
      <c r="ENE34" s="46"/>
      <c r="ENF34" s="46"/>
      <c r="ENG34" s="46"/>
      <c r="ENH34" s="46"/>
      <c r="ENI34" s="46"/>
      <c r="ENJ34" s="46"/>
      <c r="ENK34" s="46"/>
      <c r="ENL34" s="46"/>
      <c r="ENM34" s="46"/>
      <c r="ENN34" s="46"/>
      <c r="ENO34" s="46"/>
      <c r="ENP34" s="46"/>
      <c r="ENQ34" s="46"/>
      <c r="ENR34" s="46"/>
      <c r="ENS34" s="46"/>
      <c r="ENT34" s="46"/>
      <c r="ENU34" s="46"/>
      <c r="ENV34" s="46"/>
      <c r="ENW34" s="46"/>
      <c r="ENX34" s="46"/>
      <c r="ENY34" s="46"/>
      <c r="ENZ34" s="46"/>
      <c r="EOA34" s="46"/>
      <c r="EOB34" s="46"/>
      <c r="EOC34" s="46"/>
      <c r="EOD34" s="46"/>
      <c r="EOE34" s="46"/>
      <c r="EOF34" s="46"/>
      <c r="EOG34" s="46"/>
      <c r="EOH34" s="46"/>
      <c r="EOI34" s="46"/>
      <c r="EOJ34" s="46"/>
      <c r="EOK34" s="46"/>
      <c r="EOL34" s="46"/>
      <c r="EOM34" s="46"/>
      <c r="EON34" s="46"/>
      <c r="EOO34" s="46"/>
      <c r="EOP34" s="46"/>
      <c r="EOQ34" s="46"/>
      <c r="EOR34" s="46"/>
      <c r="EOS34" s="46"/>
      <c r="EOT34" s="46"/>
      <c r="EOU34" s="46"/>
      <c r="EOV34" s="46"/>
      <c r="EOW34" s="46"/>
      <c r="EOX34" s="46"/>
      <c r="EOY34" s="46"/>
      <c r="EOZ34" s="46"/>
      <c r="EPA34" s="46"/>
      <c r="EPB34" s="46"/>
      <c r="EPC34" s="46"/>
      <c r="EPD34" s="46"/>
      <c r="EPE34" s="46"/>
      <c r="EPF34" s="46"/>
      <c r="EPG34" s="46"/>
      <c r="EPH34" s="46"/>
      <c r="EPI34" s="46"/>
      <c r="EPJ34" s="46"/>
      <c r="EPK34" s="46"/>
      <c r="EPL34" s="46"/>
      <c r="EPM34" s="46"/>
      <c r="EPN34" s="46"/>
      <c r="EPO34" s="46"/>
      <c r="EPP34" s="46"/>
      <c r="EPQ34" s="46"/>
      <c r="EPR34" s="46"/>
      <c r="EPS34" s="46"/>
      <c r="EPT34" s="46"/>
      <c r="EPU34" s="46"/>
      <c r="EPV34" s="46"/>
      <c r="EPW34" s="46"/>
      <c r="EPX34" s="46"/>
      <c r="EPY34" s="46"/>
      <c r="EPZ34" s="46"/>
      <c r="EQA34" s="46"/>
      <c r="EQB34" s="46"/>
      <c r="EQC34" s="46"/>
      <c r="EQD34" s="46"/>
      <c r="EQE34" s="46"/>
      <c r="EQF34" s="46"/>
      <c r="EQG34" s="46"/>
      <c r="EQH34" s="46"/>
      <c r="EQI34" s="46"/>
      <c r="EQJ34" s="46"/>
      <c r="EQK34" s="46"/>
      <c r="EQL34" s="46"/>
      <c r="EQM34" s="46"/>
      <c r="EQN34" s="46"/>
      <c r="EQO34" s="46"/>
      <c r="EQP34" s="46"/>
      <c r="EQQ34" s="46"/>
      <c r="EQR34" s="46"/>
      <c r="EQS34" s="46"/>
      <c r="EQT34" s="46"/>
      <c r="EQU34" s="46"/>
      <c r="EQV34" s="46"/>
      <c r="EQW34" s="46"/>
      <c r="EQX34" s="46"/>
      <c r="EQY34" s="46"/>
      <c r="EQZ34" s="46"/>
      <c r="ERA34" s="46"/>
      <c r="ERB34" s="46"/>
      <c r="ERC34" s="46"/>
      <c r="ERD34" s="46"/>
      <c r="ERE34" s="46"/>
      <c r="ERF34" s="46"/>
      <c r="ERG34" s="46"/>
      <c r="ERH34" s="46"/>
      <c r="ERI34" s="46"/>
      <c r="ERJ34" s="46"/>
      <c r="ERK34" s="46"/>
      <c r="ERL34" s="46"/>
      <c r="ERM34" s="46"/>
      <c r="ERN34" s="46"/>
      <c r="ERO34" s="46"/>
      <c r="ERP34" s="46"/>
      <c r="ERQ34" s="46"/>
      <c r="ERR34" s="46"/>
      <c r="ERS34" s="46"/>
      <c r="ERT34" s="46"/>
      <c r="ERU34" s="46"/>
      <c r="ERV34" s="46"/>
      <c r="ERW34" s="46"/>
      <c r="ERX34" s="46"/>
      <c r="ERY34" s="46"/>
      <c r="ERZ34" s="46"/>
      <c r="ESA34" s="46"/>
      <c r="ESB34" s="46"/>
      <c r="ESC34" s="46"/>
      <c r="ESD34" s="46"/>
      <c r="ESE34" s="46"/>
      <c r="ESF34" s="46"/>
      <c r="ESG34" s="46"/>
      <c r="ESH34" s="46"/>
      <c r="ESI34" s="46"/>
      <c r="ESJ34" s="46"/>
      <c r="ESK34" s="46"/>
      <c r="ESL34" s="46"/>
      <c r="ESM34" s="46"/>
      <c r="ESN34" s="46"/>
      <c r="ESO34" s="46"/>
      <c r="ESP34" s="46"/>
      <c r="ESQ34" s="46"/>
      <c r="ESR34" s="46"/>
      <c r="ESS34" s="46"/>
      <c r="EST34" s="46"/>
      <c r="ESU34" s="46"/>
      <c r="ESV34" s="46"/>
      <c r="ESW34" s="46"/>
      <c r="ESX34" s="46"/>
      <c r="ESY34" s="46"/>
      <c r="ESZ34" s="46"/>
      <c r="ETA34" s="46"/>
      <c r="ETB34" s="46"/>
      <c r="ETC34" s="46"/>
      <c r="ETD34" s="46"/>
      <c r="ETE34" s="46"/>
      <c r="ETF34" s="46"/>
      <c r="ETG34" s="46"/>
      <c r="ETH34" s="46"/>
      <c r="ETI34" s="46"/>
      <c r="ETJ34" s="46"/>
      <c r="ETK34" s="46"/>
      <c r="ETL34" s="46"/>
      <c r="ETM34" s="46"/>
      <c r="ETN34" s="46"/>
      <c r="ETO34" s="46"/>
      <c r="ETP34" s="46"/>
      <c r="ETQ34" s="46"/>
      <c r="ETR34" s="46"/>
      <c r="ETS34" s="46"/>
      <c r="ETT34" s="46"/>
      <c r="ETU34" s="46"/>
      <c r="ETV34" s="46"/>
      <c r="ETW34" s="46"/>
      <c r="ETX34" s="46"/>
      <c r="ETY34" s="46"/>
      <c r="ETZ34" s="46"/>
      <c r="EUA34" s="46"/>
      <c r="EUB34" s="46"/>
      <c r="EUC34" s="46"/>
      <c r="EUD34" s="46"/>
      <c r="EUE34" s="46"/>
      <c r="EUF34" s="46"/>
      <c r="EUG34" s="46"/>
      <c r="EUH34" s="46"/>
      <c r="EUI34" s="46"/>
      <c r="EUJ34" s="46"/>
      <c r="EUK34" s="46"/>
      <c r="EUL34" s="46"/>
      <c r="EUM34" s="46"/>
      <c r="EUN34" s="46"/>
      <c r="EUO34" s="46"/>
      <c r="EUP34" s="46"/>
      <c r="EUQ34" s="46"/>
      <c r="EUR34" s="46"/>
      <c r="EUS34" s="46"/>
      <c r="EUT34" s="46"/>
      <c r="EUU34" s="46"/>
      <c r="EUV34" s="46"/>
      <c r="EUW34" s="46"/>
      <c r="EUX34" s="46"/>
      <c r="EUY34" s="46"/>
      <c r="EUZ34" s="46"/>
      <c r="EVA34" s="46"/>
      <c r="EVB34" s="46"/>
      <c r="EVC34" s="46"/>
      <c r="EVD34" s="46"/>
      <c r="EVE34" s="46"/>
      <c r="EVF34" s="46"/>
      <c r="EVG34" s="46"/>
      <c r="EVH34" s="46"/>
      <c r="EVI34" s="46"/>
      <c r="EVJ34" s="46"/>
      <c r="EVK34" s="46"/>
      <c r="EVL34" s="46"/>
      <c r="EVM34" s="46"/>
      <c r="EVN34" s="46"/>
      <c r="EVO34" s="46"/>
      <c r="EVP34" s="46"/>
      <c r="EVQ34" s="46"/>
      <c r="EVR34" s="46"/>
      <c r="EVS34" s="46"/>
      <c r="EVT34" s="46"/>
      <c r="EVU34" s="46"/>
      <c r="EVV34" s="46"/>
      <c r="EVW34" s="46"/>
      <c r="EVX34" s="46"/>
      <c r="EVY34" s="46"/>
      <c r="EVZ34" s="46"/>
      <c r="EWA34" s="46"/>
      <c r="EWB34" s="46"/>
      <c r="EWC34" s="46"/>
      <c r="EWD34" s="46"/>
      <c r="EWE34" s="46"/>
      <c r="EWF34" s="46"/>
      <c r="EWG34" s="46"/>
      <c r="EWH34" s="46"/>
      <c r="EWI34" s="46"/>
      <c r="EWJ34" s="46"/>
      <c r="EWK34" s="46"/>
      <c r="EWL34" s="46"/>
      <c r="EWM34" s="46"/>
      <c r="EWN34" s="46"/>
      <c r="EWO34" s="46"/>
      <c r="EWP34" s="46"/>
      <c r="EWQ34" s="46"/>
      <c r="EWR34" s="46"/>
      <c r="EWS34" s="46"/>
      <c r="EWT34" s="46"/>
      <c r="EWU34" s="46"/>
      <c r="EWV34" s="46"/>
      <c r="EWW34" s="46"/>
      <c r="EWX34" s="46"/>
      <c r="EWY34" s="46"/>
      <c r="EWZ34" s="46"/>
      <c r="EXA34" s="46"/>
      <c r="EXB34" s="46"/>
      <c r="EXC34" s="46"/>
      <c r="EXD34" s="46"/>
      <c r="EXE34" s="46"/>
      <c r="EXF34" s="46"/>
      <c r="EXG34" s="46"/>
      <c r="EXH34" s="46"/>
      <c r="EXI34" s="46"/>
      <c r="EXJ34" s="46"/>
      <c r="EXK34" s="46"/>
      <c r="EXL34" s="46"/>
      <c r="EXM34" s="46"/>
      <c r="EXN34" s="46"/>
      <c r="EXO34" s="46"/>
      <c r="EXP34" s="46"/>
      <c r="EXQ34" s="46"/>
      <c r="EXR34" s="46"/>
      <c r="EXS34" s="46"/>
      <c r="EXT34" s="46"/>
      <c r="EXU34" s="46"/>
      <c r="EXV34" s="46"/>
      <c r="EXW34" s="46"/>
      <c r="EXX34" s="46"/>
      <c r="EXY34" s="46"/>
      <c r="EXZ34" s="46"/>
      <c r="EYA34" s="46"/>
      <c r="EYB34" s="46"/>
      <c r="EYC34" s="46"/>
      <c r="EYD34" s="46"/>
      <c r="EYE34" s="46"/>
      <c r="EYF34" s="46"/>
      <c r="EYG34" s="46"/>
      <c r="EYH34" s="46"/>
      <c r="EYI34" s="46"/>
      <c r="EYJ34" s="46"/>
      <c r="EYK34" s="46"/>
      <c r="EYL34" s="46"/>
      <c r="EYM34" s="46"/>
      <c r="EYN34" s="46"/>
      <c r="EYO34" s="46"/>
      <c r="EYP34" s="46"/>
      <c r="EYQ34" s="46"/>
      <c r="EYR34" s="46"/>
      <c r="EYS34" s="46"/>
      <c r="EYT34" s="46"/>
      <c r="EYU34" s="46"/>
      <c r="EYV34" s="46"/>
      <c r="EYW34" s="46"/>
      <c r="EYX34" s="46"/>
      <c r="EYY34" s="46"/>
      <c r="EYZ34" s="46"/>
      <c r="EZA34" s="46"/>
      <c r="EZB34" s="46"/>
      <c r="EZC34" s="46"/>
      <c r="EZD34" s="46"/>
      <c r="EZE34" s="46"/>
      <c r="EZF34" s="46"/>
      <c r="EZG34" s="46"/>
      <c r="EZH34" s="46"/>
      <c r="EZI34" s="46"/>
      <c r="EZJ34" s="46"/>
      <c r="EZK34" s="46"/>
      <c r="EZL34" s="46"/>
      <c r="EZM34" s="46"/>
      <c r="EZN34" s="46"/>
      <c r="EZO34" s="46"/>
      <c r="EZP34" s="46"/>
      <c r="EZQ34" s="46"/>
      <c r="EZR34" s="46"/>
      <c r="EZS34" s="46"/>
      <c r="EZT34" s="46"/>
      <c r="EZU34" s="46"/>
      <c r="EZV34" s="46"/>
      <c r="EZW34" s="46"/>
      <c r="EZX34" s="46"/>
      <c r="EZY34" s="46"/>
      <c r="EZZ34" s="46"/>
      <c r="FAA34" s="46"/>
      <c r="FAB34" s="46"/>
      <c r="FAC34" s="46"/>
      <c r="FAD34" s="46"/>
      <c r="FAE34" s="46"/>
      <c r="FAF34" s="46"/>
      <c r="FAG34" s="46"/>
      <c r="FAH34" s="46"/>
      <c r="FAI34" s="46"/>
      <c r="FAJ34" s="46"/>
      <c r="FAK34" s="46"/>
      <c r="FAL34" s="46"/>
      <c r="FAM34" s="46"/>
      <c r="FAN34" s="46"/>
      <c r="FAO34" s="46"/>
      <c r="FAP34" s="46"/>
      <c r="FAQ34" s="46"/>
      <c r="FAR34" s="46"/>
      <c r="FAS34" s="46"/>
      <c r="FAT34" s="46"/>
      <c r="FAU34" s="46"/>
      <c r="FAV34" s="46"/>
      <c r="FAW34" s="46"/>
      <c r="FAX34" s="46"/>
      <c r="FAY34" s="46"/>
      <c r="FAZ34" s="46"/>
      <c r="FBA34" s="46"/>
      <c r="FBB34" s="46"/>
      <c r="FBC34" s="46"/>
      <c r="FBD34" s="46"/>
      <c r="FBE34" s="46"/>
      <c r="FBF34" s="46"/>
      <c r="FBG34" s="46"/>
      <c r="FBH34" s="46"/>
      <c r="FBI34" s="46"/>
      <c r="FBJ34" s="46"/>
      <c r="FBK34" s="46"/>
      <c r="FBL34" s="46"/>
      <c r="FBM34" s="46"/>
      <c r="FBN34" s="46"/>
      <c r="FBO34" s="46"/>
      <c r="FBP34" s="46"/>
      <c r="FBQ34" s="46"/>
      <c r="FBR34" s="46"/>
      <c r="FBS34" s="46"/>
      <c r="FBT34" s="46"/>
      <c r="FBU34" s="46"/>
      <c r="FBV34" s="46"/>
      <c r="FBW34" s="46"/>
      <c r="FBX34" s="46"/>
      <c r="FBY34" s="46"/>
      <c r="FBZ34" s="46"/>
      <c r="FCA34" s="46"/>
      <c r="FCB34" s="46"/>
      <c r="FCC34" s="46"/>
      <c r="FCD34" s="46"/>
      <c r="FCE34" s="46"/>
      <c r="FCF34" s="46"/>
      <c r="FCG34" s="46"/>
      <c r="FCH34" s="46"/>
      <c r="FCI34" s="46"/>
      <c r="FCJ34" s="46"/>
      <c r="FCK34" s="46"/>
      <c r="FCL34" s="46"/>
      <c r="FCM34" s="46"/>
      <c r="FCN34" s="46"/>
      <c r="FCO34" s="46"/>
      <c r="FCP34" s="46"/>
      <c r="FCQ34" s="46"/>
      <c r="FCR34" s="46"/>
      <c r="FCS34" s="46"/>
      <c r="FCT34" s="46"/>
      <c r="FCU34" s="46"/>
      <c r="FCV34" s="46"/>
      <c r="FCW34" s="46"/>
      <c r="FCX34" s="46"/>
      <c r="FCY34" s="46"/>
      <c r="FCZ34" s="46"/>
      <c r="FDA34" s="46"/>
      <c r="FDB34" s="46"/>
      <c r="FDC34" s="46"/>
      <c r="FDD34" s="46"/>
      <c r="FDE34" s="46"/>
      <c r="FDF34" s="46"/>
      <c r="FDG34" s="46"/>
      <c r="FDH34" s="46"/>
      <c r="FDI34" s="46"/>
      <c r="FDJ34" s="46"/>
      <c r="FDK34" s="46"/>
      <c r="FDL34" s="46"/>
      <c r="FDM34" s="46"/>
      <c r="FDN34" s="46"/>
      <c r="FDO34" s="46"/>
      <c r="FDP34" s="46"/>
      <c r="FDQ34" s="46"/>
      <c r="FDR34" s="46"/>
      <c r="FDS34" s="46"/>
      <c r="FDT34" s="46"/>
      <c r="FDU34" s="46"/>
      <c r="FDV34" s="46"/>
      <c r="FDW34" s="46"/>
      <c r="FDX34" s="46"/>
      <c r="FDY34" s="46"/>
      <c r="FDZ34" s="46"/>
      <c r="FEA34" s="46"/>
      <c r="FEB34" s="46"/>
      <c r="FEC34" s="46"/>
      <c r="FED34" s="46"/>
      <c r="FEE34" s="46"/>
      <c r="FEF34" s="46"/>
      <c r="FEG34" s="46"/>
      <c r="FEH34" s="46"/>
      <c r="FEI34" s="46"/>
      <c r="FEJ34" s="46"/>
      <c r="FEK34" s="46"/>
      <c r="FEL34" s="46"/>
      <c r="FEM34" s="46"/>
      <c r="FEN34" s="46"/>
      <c r="FEO34" s="46"/>
      <c r="FEP34" s="46"/>
      <c r="FEQ34" s="46"/>
      <c r="FER34" s="46"/>
      <c r="FES34" s="46"/>
      <c r="FET34" s="46"/>
      <c r="FEU34" s="46"/>
      <c r="FEV34" s="46"/>
      <c r="FEW34" s="46"/>
      <c r="FEX34" s="46"/>
      <c r="FEY34" s="46"/>
      <c r="FEZ34" s="46"/>
      <c r="FFA34" s="46"/>
      <c r="FFB34" s="46"/>
      <c r="FFC34" s="46"/>
      <c r="FFD34" s="46"/>
      <c r="FFE34" s="46"/>
      <c r="FFF34" s="46"/>
      <c r="FFG34" s="46"/>
      <c r="FFH34" s="46"/>
      <c r="FFI34" s="46"/>
      <c r="FFJ34" s="46"/>
      <c r="FFK34" s="46"/>
      <c r="FFL34" s="46"/>
      <c r="FFM34" s="46"/>
      <c r="FFN34" s="46"/>
      <c r="FFO34" s="46"/>
      <c r="FFP34" s="46"/>
      <c r="FFQ34" s="46"/>
      <c r="FFR34" s="46"/>
      <c r="FFS34" s="46"/>
      <c r="FFT34" s="46"/>
      <c r="FFU34" s="46"/>
      <c r="FFV34" s="46"/>
      <c r="FFW34" s="46"/>
      <c r="FFX34" s="46"/>
      <c r="FFY34" s="46"/>
      <c r="FFZ34" s="46"/>
      <c r="FGA34" s="46"/>
      <c r="FGB34" s="46"/>
      <c r="FGC34" s="46"/>
      <c r="FGD34" s="46"/>
      <c r="FGE34" s="46"/>
      <c r="FGF34" s="46"/>
      <c r="FGG34" s="46"/>
      <c r="FGH34" s="46"/>
      <c r="FGI34" s="46"/>
      <c r="FGJ34" s="46"/>
      <c r="FGK34" s="46"/>
      <c r="FGL34" s="46"/>
      <c r="FGM34" s="46"/>
      <c r="FGN34" s="46"/>
      <c r="FGO34" s="46"/>
      <c r="FGP34" s="46"/>
      <c r="FGQ34" s="46"/>
      <c r="FGR34" s="46"/>
      <c r="FGS34" s="46"/>
      <c r="FGT34" s="46"/>
      <c r="FGU34" s="46"/>
      <c r="FGV34" s="46"/>
      <c r="FGW34" s="46"/>
      <c r="FGX34" s="46"/>
      <c r="FGY34" s="46"/>
      <c r="FGZ34" s="46"/>
      <c r="FHA34" s="46"/>
      <c r="FHB34" s="46"/>
      <c r="FHC34" s="46"/>
      <c r="FHD34" s="46"/>
      <c r="FHE34" s="46"/>
      <c r="FHF34" s="46"/>
      <c r="FHG34" s="46"/>
      <c r="FHH34" s="46"/>
      <c r="FHI34" s="46"/>
      <c r="FHJ34" s="46"/>
      <c r="FHK34" s="46"/>
      <c r="FHL34" s="46"/>
      <c r="FHM34" s="46"/>
      <c r="FHN34" s="46"/>
      <c r="FHO34" s="46"/>
      <c r="FHP34" s="46"/>
      <c r="FHQ34" s="46"/>
      <c r="FHR34" s="46"/>
      <c r="FHS34" s="46"/>
      <c r="FHT34" s="46"/>
      <c r="FHU34" s="46"/>
      <c r="FHV34" s="46"/>
      <c r="FHW34" s="46"/>
      <c r="FHX34" s="46"/>
      <c r="FHY34" s="46"/>
      <c r="FHZ34" s="46"/>
      <c r="FIA34" s="46"/>
      <c r="FIB34" s="46"/>
      <c r="FIC34" s="46"/>
      <c r="FID34" s="46"/>
      <c r="FIE34" s="46"/>
      <c r="FIF34" s="46"/>
      <c r="FIG34" s="46"/>
      <c r="FIH34" s="46"/>
      <c r="FII34" s="46"/>
      <c r="FIJ34" s="46"/>
      <c r="FIK34" s="46"/>
      <c r="FIL34" s="46"/>
      <c r="FIM34" s="46"/>
      <c r="FIN34" s="46"/>
      <c r="FIO34" s="46"/>
      <c r="FIP34" s="46"/>
      <c r="FIQ34" s="46"/>
      <c r="FIR34" s="46"/>
      <c r="FIS34" s="46"/>
      <c r="FIT34" s="46"/>
      <c r="FIU34" s="46"/>
      <c r="FIV34" s="46"/>
      <c r="FIW34" s="46"/>
      <c r="FIX34" s="46"/>
      <c r="FIY34" s="46"/>
      <c r="FIZ34" s="46"/>
      <c r="FJA34" s="46"/>
      <c r="FJB34" s="46"/>
      <c r="FJC34" s="46"/>
      <c r="FJD34" s="46"/>
      <c r="FJE34" s="46"/>
      <c r="FJF34" s="46"/>
      <c r="FJG34" s="46"/>
      <c r="FJH34" s="46"/>
      <c r="FJI34" s="46"/>
      <c r="FJJ34" s="46"/>
      <c r="FJK34" s="46"/>
      <c r="FJL34" s="46"/>
      <c r="FJM34" s="46"/>
      <c r="FJN34" s="46"/>
      <c r="FJO34" s="46"/>
      <c r="FJP34" s="46"/>
      <c r="FJQ34" s="46"/>
      <c r="FJR34" s="46"/>
      <c r="FJS34" s="46"/>
      <c r="FJT34" s="46"/>
      <c r="FJU34" s="46"/>
      <c r="FJV34" s="46"/>
      <c r="FJW34" s="46"/>
      <c r="FJX34" s="46"/>
      <c r="FJY34" s="46"/>
      <c r="FJZ34" s="46"/>
      <c r="FKA34" s="46"/>
      <c r="FKB34" s="46"/>
      <c r="FKC34" s="46"/>
      <c r="FKD34" s="46"/>
      <c r="FKE34" s="46"/>
      <c r="FKF34" s="46"/>
      <c r="FKG34" s="46"/>
      <c r="FKH34" s="46"/>
      <c r="FKI34" s="46"/>
      <c r="FKJ34" s="46"/>
      <c r="FKK34" s="46"/>
      <c r="FKL34" s="46"/>
      <c r="FKM34" s="46"/>
      <c r="FKN34" s="46"/>
      <c r="FKO34" s="46"/>
      <c r="FKP34" s="46"/>
      <c r="FKQ34" s="46"/>
      <c r="FKR34" s="46"/>
      <c r="FKS34" s="46"/>
      <c r="FKT34" s="46"/>
      <c r="FKU34" s="46"/>
      <c r="FKV34" s="46"/>
      <c r="FKW34" s="46"/>
      <c r="FKX34" s="46"/>
      <c r="FKY34" s="46"/>
      <c r="FKZ34" s="46"/>
      <c r="FLA34" s="46"/>
      <c r="FLB34" s="46"/>
      <c r="FLC34" s="46"/>
      <c r="FLD34" s="46"/>
      <c r="FLE34" s="46"/>
      <c r="FLF34" s="46"/>
      <c r="FLG34" s="46"/>
      <c r="FLH34" s="46"/>
      <c r="FLI34" s="46"/>
      <c r="FLJ34" s="46"/>
      <c r="FLK34" s="46"/>
      <c r="FLL34" s="46"/>
      <c r="FLM34" s="46"/>
      <c r="FLN34" s="46"/>
      <c r="FLO34" s="46"/>
      <c r="FLP34" s="46"/>
      <c r="FLQ34" s="46"/>
      <c r="FLR34" s="46"/>
      <c r="FLS34" s="46"/>
      <c r="FLT34" s="46"/>
      <c r="FLU34" s="46"/>
      <c r="FLV34" s="46"/>
      <c r="FLW34" s="46"/>
      <c r="FLX34" s="46"/>
      <c r="FLY34" s="46"/>
      <c r="FLZ34" s="46"/>
      <c r="FMA34" s="46"/>
      <c r="FMB34" s="46"/>
      <c r="FMC34" s="46"/>
      <c r="FMD34" s="46"/>
      <c r="FME34" s="46"/>
      <c r="FMF34" s="46"/>
      <c r="FMG34" s="46"/>
      <c r="FMH34" s="46"/>
      <c r="FMI34" s="46"/>
      <c r="FMJ34" s="46"/>
      <c r="FMK34" s="46"/>
      <c r="FML34" s="46"/>
      <c r="FMM34" s="46"/>
      <c r="FMN34" s="46"/>
      <c r="FMO34" s="46"/>
      <c r="FMP34" s="46"/>
      <c r="FMQ34" s="46"/>
      <c r="FMR34" s="46"/>
      <c r="FMS34" s="46"/>
      <c r="FMT34" s="46"/>
      <c r="FMU34" s="46"/>
      <c r="FMV34" s="46"/>
      <c r="FMW34" s="46"/>
      <c r="FMX34" s="46"/>
      <c r="FMY34" s="46"/>
      <c r="FMZ34" s="46"/>
      <c r="FNA34" s="46"/>
      <c r="FNB34" s="46"/>
      <c r="FNC34" s="46"/>
      <c r="FND34" s="46"/>
      <c r="FNE34" s="46"/>
      <c r="FNF34" s="46"/>
      <c r="FNG34" s="46"/>
      <c r="FNH34" s="46"/>
      <c r="FNI34" s="46"/>
      <c r="FNJ34" s="46"/>
      <c r="FNK34" s="46"/>
      <c r="FNL34" s="46"/>
      <c r="FNM34" s="46"/>
      <c r="FNN34" s="46"/>
      <c r="FNO34" s="46"/>
      <c r="FNP34" s="46"/>
      <c r="FNQ34" s="46"/>
      <c r="FNR34" s="46"/>
      <c r="FNS34" s="46"/>
      <c r="FNT34" s="46"/>
      <c r="FNU34" s="46"/>
      <c r="FNV34" s="46"/>
      <c r="FNW34" s="46"/>
      <c r="FNX34" s="46"/>
      <c r="FNY34" s="46"/>
      <c r="FNZ34" s="46"/>
      <c r="FOA34" s="46"/>
      <c r="FOB34" s="46"/>
      <c r="FOC34" s="46"/>
      <c r="FOD34" s="46"/>
      <c r="FOE34" s="46"/>
      <c r="FOF34" s="46"/>
      <c r="FOG34" s="46"/>
      <c r="FOH34" s="46"/>
      <c r="FOI34" s="46"/>
      <c r="FOJ34" s="46"/>
      <c r="FOK34" s="46"/>
      <c r="FOL34" s="46"/>
      <c r="FOM34" s="46"/>
      <c r="FON34" s="46"/>
      <c r="FOO34" s="46"/>
      <c r="FOP34" s="46"/>
      <c r="FOQ34" s="46"/>
      <c r="FOR34" s="46"/>
      <c r="FOS34" s="46"/>
      <c r="FOT34" s="46"/>
      <c r="FOU34" s="46"/>
      <c r="FOV34" s="46"/>
      <c r="FOW34" s="46"/>
      <c r="FOX34" s="46"/>
      <c r="FOY34" s="46"/>
      <c r="FOZ34" s="46"/>
      <c r="FPA34" s="46"/>
      <c r="FPB34" s="46"/>
      <c r="FPC34" s="46"/>
      <c r="FPD34" s="46"/>
      <c r="FPE34" s="46"/>
      <c r="FPF34" s="46"/>
      <c r="FPG34" s="46"/>
      <c r="FPH34" s="46"/>
      <c r="FPI34" s="46"/>
      <c r="FPJ34" s="46"/>
      <c r="FPK34" s="46"/>
      <c r="FPL34" s="46"/>
      <c r="FPM34" s="46"/>
      <c r="FPN34" s="46"/>
      <c r="FPO34" s="46"/>
      <c r="FPP34" s="46"/>
      <c r="FPQ34" s="46"/>
      <c r="FPR34" s="46"/>
      <c r="FPS34" s="46"/>
      <c r="FPT34" s="46"/>
      <c r="FPU34" s="46"/>
      <c r="FPV34" s="46"/>
      <c r="FPW34" s="46"/>
      <c r="FPX34" s="46"/>
      <c r="FPY34" s="46"/>
      <c r="FPZ34" s="46"/>
      <c r="FQA34" s="46"/>
      <c r="FQB34" s="46"/>
      <c r="FQC34" s="46"/>
      <c r="FQD34" s="46"/>
      <c r="FQE34" s="46"/>
      <c r="FQF34" s="46"/>
      <c r="FQG34" s="46"/>
      <c r="FQH34" s="46"/>
      <c r="FQI34" s="46"/>
      <c r="FQJ34" s="46"/>
      <c r="FQK34" s="46"/>
      <c r="FQL34" s="46"/>
      <c r="FQM34" s="46"/>
      <c r="FQN34" s="46"/>
      <c r="FQO34" s="46"/>
      <c r="FQP34" s="46"/>
      <c r="FQQ34" s="46"/>
      <c r="FQR34" s="46"/>
      <c r="FQS34" s="46"/>
      <c r="FQT34" s="46"/>
      <c r="FQU34" s="46"/>
      <c r="FQV34" s="46"/>
      <c r="FQW34" s="46"/>
      <c r="FQX34" s="46"/>
      <c r="FQY34" s="46"/>
      <c r="FQZ34" s="46"/>
      <c r="FRA34" s="46"/>
      <c r="FRB34" s="46"/>
      <c r="FRC34" s="46"/>
      <c r="FRD34" s="46"/>
      <c r="FRE34" s="46"/>
      <c r="FRF34" s="46"/>
      <c r="FRG34" s="46"/>
      <c r="FRH34" s="46"/>
      <c r="FRI34" s="46"/>
      <c r="FRJ34" s="46"/>
      <c r="FRK34" s="46"/>
      <c r="FRL34" s="46"/>
      <c r="FRM34" s="46"/>
      <c r="FRN34" s="46"/>
      <c r="FRO34" s="46"/>
      <c r="FRP34" s="46"/>
      <c r="FRQ34" s="46"/>
      <c r="FRR34" s="46"/>
      <c r="FRS34" s="46"/>
      <c r="FRT34" s="46"/>
      <c r="FRU34" s="46"/>
      <c r="FRV34" s="46"/>
      <c r="FRW34" s="46"/>
      <c r="FRX34" s="46"/>
      <c r="FRY34" s="46"/>
      <c r="FRZ34" s="46"/>
      <c r="FSA34" s="46"/>
      <c r="FSB34" s="46"/>
      <c r="FSC34" s="46"/>
      <c r="FSD34" s="46"/>
      <c r="FSE34" s="46"/>
      <c r="FSF34" s="46"/>
      <c r="FSG34" s="46"/>
      <c r="FSH34" s="46"/>
      <c r="FSI34" s="46"/>
      <c r="FSJ34" s="46"/>
      <c r="FSK34" s="46"/>
      <c r="FSL34" s="46"/>
      <c r="FSM34" s="46"/>
      <c r="FSN34" s="46"/>
      <c r="FSO34" s="46"/>
      <c r="FSP34" s="46"/>
      <c r="FSQ34" s="46"/>
      <c r="FSR34" s="46"/>
      <c r="FSS34" s="46"/>
      <c r="FST34" s="46"/>
      <c r="FSU34" s="46"/>
      <c r="FSV34" s="46"/>
      <c r="FSW34" s="46"/>
      <c r="FSX34" s="46"/>
      <c r="FSY34" s="46"/>
      <c r="FSZ34" s="46"/>
      <c r="FTA34" s="46"/>
      <c r="FTB34" s="46"/>
      <c r="FTC34" s="46"/>
      <c r="FTD34" s="46"/>
      <c r="FTE34" s="46"/>
      <c r="FTF34" s="46"/>
      <c r="FTG34" s="46"/>
      <c r="FTH34" s="46"/>
      <c r="FTI34" s="46"/>
      <c r="FTJ34" s="46"/>
      <c r="FTK34" s="46"/>
      <c r="FTL34" s="46"/>
      <c r="FTM34" s="46"/>
      <c r="FTN34" s="46"/>
      <c r="FTO34" s="46"/>
      <c r="FTP34" s="46"/>
      <c r="FTQ34" s="46"/>
      <c r="FTR34" s="46"/>
      <c r="FTS34" s="46"/>
      <c r="FTT34" s="46"/>
      <c r="FTU34" s="46"/>
      <c r="FTV34" s="46"/>
      <c r="FTW34" s="46"/>
      <c r="FTX34" s="46"/>
      <c r="FTY34" s="46"/>
      <c r="FTZ34" s="46"/>
      <c r="FUA34" s="46"/>
      <c r="FUB34" s="46"/>
      <c r="FUC34" s="46"/>
      <c r="FUD34" s="46"/>
      <c r="FUE34" s="46"/>
      <c r="FUF34" s="46"/>
      <c r="FUG34" s="46"/>
      <c r="FUH34" s="46"/>
      <c r="FUI34" s="46"/>
      <c r="FUJ34" s="46"/>
      <c r="FUK34" s="46"/>
      <c r="FUL34" s="46"/>
      <c r="FUM34" s="46"/>
      <c r="FUN34" s="46"/>
      <c r="FUO34" s="46"/>
      <c r="FUP34" s="46"/>
      <c r="FUQ34" s="46"/>
      <c r="FUR34" s="46"/>
      <c r="FUS34" s="46"/>
      <c r="FUT34" s="46"/>
      <c r="FUU34" s="46"/>
      <c r="FUV34" s="46"/>
      <c r="FUW34" s="46"/>
      <c r="FUX34" s="46"/>
      <c r="FUY34" s="46"/>
      <c r="FUZ34" s="46"/>
      <c r="FVA34" s="46"/>
      <c r="FVB34" s="46"/>
      <c r="FVC34" s="46"/>
      <c r="FVD34" s="46"/>
      <c r="FVE34" s="46"/>
      <c r="FVF34" s="46"/>
      <c r="FVG34" s="46"/>
      <c r="FVH34" s="46"/>
      <c r="FVI34" s="46"/>
      <c r="FVJ34" s="46"/>
      <c r="FVK34" s="46"/>
      <c r="FVL34" s="46"/>
      <c r="FVM34" s="46"/>
      <c r="FVN34" s="46"/>
      <c r="FVO34" s="46"/>
      <c r="FVP34" s="46"/>
      <c r="FVQ34" s="46"/>
      <c r="FVR34" s="46"/>
      <c r="FVS34" s="46"/>
      <c r="FVT34" s="46"/>
      <c r="FVU34" s="46"/>
      <c r="FVV34" s="46"/>
      <c r="FVW34" s="46"/>
      <c r="FVX34" s="46"/>
      <c r="FVY34" s="46"/>
      <c r="FVZ34" s="46"/>
      <c r="FWA34" s="46"/>
      <c r="FWB34" s="46"/>
      <c r="FWC34" s="46"/>
      <c r="FWD34" s="46"/>
      <c r="FWE34" s="46"/>
      <c r="FWF34" s="46"/>
      <c r="FWG34" s="46"/>
      <c r="FWH34" s="46"/>
      <c r="FWI34" s="46"/>
      <c r="FWJ34" s="46"/>
      <c r="FWK34" s="46"/>
      <c r="FWL34" s="46"/>
      <c r="FWM34" s="46"/>
      <c r="FWN34" s="46"/>
      <c r="FWO34" s="46"/>
      <c r="FWP34" s="46"/>
      <c r="FWQ34" s="46"/>
      <c r="FWR34" s="46"/>
      <c r="FWS34" s="46"/>
      <c r="FWT34" s="46"/>
      <c r="FWU34" s="46"/>
      <c r="FWV34" s="46"/>
      <c r="FWW34" s="46"/>
      <c r="FWX34" s="46"/>
      <c r="FWY34" s="46"/>
      <c r="FWZ34" s="46"/>
      <c r="FXA34" s="46"/>
      <c r="FXB34" s="46"/>
      <c r="FXC34" s="46"/>
      <c r="FXD34" s="46"/>
      <c r="FXE34" s="46"/>
      <c r="FXF34" s="46"/>
      <c r="FXG34" s="46"/>
      <c r="FXH34" s="46"/>
      <c r="FXI34" s="46"/>
      <c r="FXJ34" s="46"/>
      <c r="FXK34" s="46"/>
      <c r="FXL34" s="46"/>
      <c r="FXM34" s="46"/>
      <c r="FXN34" s="46"/>
      <c r="FXO34" s="46"/>
      <c r="FXP34" s="46"/>
      <c r="FXQ34" s="46"/>
      <c r="FXR34" s="46"/>
      <c r="FXS34" s="46"/>
      <c r="FXT34" s="46"/>
      <c r="FXU34" s="46"/>
      <c r="FXV34" s="46"/>
      <c r="FXW34" s="46"/>
      <c r="FXX34" s="46"/>
      <c r="FXY34" s="46"/>
      <c r="FXZ34" s="46"/>
      <c r="FYA34" s="46"/>
      <c r="FYB34" s="46"/>
      <c r="FYC34" s="46"/>
      <c r="FYD34" s="46"/>
      <c r="FYE34" s="46"/>
      <c r="FYF34" s="46"/>
      <c r="FYG34" s="46"/>
      <c r="FYH34" s="46"/>
      <c r="FYI34" s="46"/>
      <c r="FYJ34" s="46"/>
      <c r="FYK34" s="46"/>
      <c r="FYL34" s="46"/>
      <c r="FYM34" s="46"/>
      <c r="FYN34" s="46"/>
      <c r="FYO34" s="46"/>
      <c r="FYP34" s="46"/>
      <c r="FYQ34" s="46"/>
      <c r="FYR34" s="46"/>
      <c r="FYS34" s="46"/>
      <c r="FYT34" s="46"/>
      <c r="FYU34" s="46"/>
      <c r="FYV34" s="46"/>
      <c r="FYW34" s="46"/>
      <c r="FYX34" s="46"/>
      <c r="FYY34" s="46"/>
      <c r="FYZ34" s="46"/>
      <c r="FZA34" s="46"/>
      <c r="FZB34" s="46"/>
      <c r="FZC34" s="46"/>
      <c r="FZD34" s="46"/>
      <c r="FZE34" s="46"/>
      <c r="FZF34" s="46"/>
      <c r="FZG34" s="46"/>
      <c r="FZH34" s="46"/>
      <c r="FZI34" s="46"/>
      <c r="FZJ34" s="46"/>
      <c r="FZK34" s="46"/>
      <c r="FZL34" s="46"/>
      <c r="FZM34" s="46"/>
      <c r="FZN34" s="46"/>
      <c r="FZO34" s="46"/>
      <c r="FZP34" s="46"/>
      <c r="FZQ34" s="46"/>
      <c r="FZR34" s="46"/>
      <c r="FZS34" s="46"/>
      <c r="FZT34" s="46"/>
      <c r="FZU34" s="46"/>
      <c r="FZV34" s="46"/>
      <c r="FZW34" s="46"/>
      <c r="FZX34" s="46"/>
      <c r="FZY34" s="46"/>
      <c r="FZZ34" s="46"/>
      <c r="GAA34" s="46"/>
      <c r="GAB34" s="46"/>
      <c r="GAC34" s="46"/>
      <c r="GAD34" s="46"/>
      <c r="GAE34" s="46"/>
      <c r="GAF34" s="46"/>
      <c r="GAG34" s="46"/>
      <c r="GAH34" s="46"/>
      <c r="GAI34" s="46"/>
      <c r="GAJ34" s="46"/>
      <c r="GAK34" s="46"/>
      <c r="GAL34" s="46"/>
      <c r="GAM34" s="46"/>
      <c r="GAN34" s="46"/>
      <c r="GAO34" s="46"/>
      <c r="GAP34" s="46"/>
      <c r="GAQ34" s="46"/>
      <c r="GAR34" s="46"/>
      <c r="GAS34" s="46"/>
      <c r="GAT34" s="46"/>
      <c r="GAU34" s="46"/>
      <c r="GAV34" s="46"/>
      <c r="GAW34" s="46"/>
      <c r="GAX34" s="46"/>
      <c r="GAY34" s="46"/>
      <c r="GAZ34" s="46"/>
      <c r="GBA34" s="46"/>
      <c r="GBB34" s="46"/>
      <c r="GBC34" s="46"/>
      <c r="GBD34" s="46"/>
      <c r="GBE34" s="46"/>
      <c r="GBF34" s="46"/>
      <c r="GBG34" s="46"/>
      <c r="GBH34" s="46"/>
      <c r="GBI34" s="46"/>
      <c r="GBJ34" s="46"/>
      <c r="GBK34" s="46"/>
      <c r="GBL34" s="46"/>
      <c r="GBM34" s="46"/>
      <c r="GBN34" s="46"/>
      <c r="GBO34" s="46"/>
      <c r="GBP34" s="46"/>
      <c r="GBQ34" s="46"/>
      <c r="GBR34" s="46"/>
      <c r="GBS34" s="46"/>
      <c r="GBT34" s="46"/>
      <c r="GBU34" s="46"/>
      <c r="GBV34" s="46"/>
      <c r="GBW34" s="46"/>
      <c r="GBX34" s="46"/>
      <c r="GBY34" s="46"/>
      <c r="GBZ34" s="46"/>
      <c r="GCA34" s="46"/>
      <c r="GCB34" s="46"/>
      <c r="GCC34" s="46"/>
      <c r="GCD34" s="46"/>
      <c r="GCE34" s="46"/>
      <c r="GCF34" s="46"/>
      <c r="GCG34" s="46"/>
      <c r="GCH34" s="46"/>
      <c r="GCI34" s="46"/>
      <c r="GCJ34" s="46"/>
      <c r="GCK34" s="46"/>
      <c r="GCL34" s="46"/>
      <c r="GCM34" s="46"/>
      <c r="GCN34" s="46"/>
      <c r="GCO34" s="46"/>
      <c r="GCP34" s="46"/>
      <c r="GCQ34" s="46"/>
      <c r="GCR34" s="46"/>
      <c r="GCS34" s="46"/>
      <c r="GCT34" s="46"/>
      <c r="GCU34" s="46"/>
      <c r="GCV34" s="46"/>
      <c r="GCW34" s="46"/>
      <c r="GCX34" s="46"/>
      <c r="GCY34" s="46"/>
      <c r="GCZ34" s="46"/>
      <c r="GDA34" s="46"/>
      <c r="GDB34" s="46"/>
      <c r="GDC34" s="46"/>
      <c r="GDD34" s="46"/>
      <c r="GDE34" s="46"/>
      <c r="GDF34" s="46"/>
      <c r="GDG34" s="46"/>
      <c r="GDH34" s="46"/>
      <c r="GDI34" s="46"/>
      <c r="GDJ34" s="46"/>
      <c r="GDK34" s="46"/>
      <c r="GDL34" s="46"/>
      <c r="GDM34" s="46"/>
      <c r="GDN34" s="46"/>
      <c r="GDO34" s="46"/>
      <c r="GDP34" s="46"/>
      <c r="GDQ34" s="46"/>
      <c r="GDR34" s="46"/>
      <c r="GDS34" s="46"/>
      <c r="GDT34" s="46"/>
      <c r="GDU34" s="46"/>
      <c r="GDV34" s="46"/>
      <c r="GDW34" s="46"/>
      <c r="GDX34" s="46"/>
      <c r="GDY34" s="46"/>
      <c r="GDZ34" s="46"/>
      <c r="GEA34" s="46"/>
      <c r="GEB34" s="46"/>
      <c r="GEC34" s="46"/>
      <c r="GED34" s="46"/>
      <c r="GEE34" s="46"/>
      <c r="GEF34" s="46"/>
      <c r="GEG34" s="46"/>
      <c r="GEH34" s="46"/>
      <c r="GEI34" s="46"/>
      <c r="GEJ34" s="46"/>
      <c r="GEK34" s="46"/>
      <c r="GEL34" s="46"/>
      <c r="GEM34" s="46"/>
      <c r="GEN34" s="46"/>
      <c r="GEO34" s="46"/>
      <c r="GEP34" s="46"/>
      <c r="GEQ34" s="46"/>
      <c r="GER34" s="46"/>
      <c r="GES34" s="46"/>
      <c r="GET34" s="46"/>
      <c r="GEU34" s="46"/>
      <c r="GEV34" s="46"/>
      <c r="GEW34" s="46"/>
      <c r="GEX34" s="46"/>
      <c r="GEY34" s="46"/>
      <c r="GEZ34" s="46"/>
      <c r="GFA34" s="46"/>
      <c r="GFB34" s="46"/>
      <c r="GFC34" s="46"/>
      <c r="GFD34" s="46"/>
      <c r="GFE34" s="46"/>
      <c r="GFF34" s="46"/>
      <c r="GFG34" s="46"/>
      <c r="GFH34" s="46"/>
      <c r="GFI34" s="46"/>
      <c r="GFJ34" s="46"/>
      <c r="GFK34" s="46"/>
      <c r="GFL34" s="46"/>
      <c r="GFM34" s="46"/>
      <c r="GFN34" s="46"/>
      <c r="GFO34" s="46"/>
      <c r="GFP34" s="46"/>
      <c r="GFQ34" s="46"/>
      <c r="GFR34" s="46"/>
      <c r="GFS34" s="46"/>
      <c r="GFT34" s="46"/>
      <c r="GFU34" s="46"/>
      <c r="GFV34" s="46"/>
      <c r="GFW34" s="46"/>
      <c r="GFX34" s="46"/>
      <c r="GFY34" s="46"/>
      <c r="GFZ34" s="46"/>
      <c r="GGA34" s="46"/>
      <c r="GGB34" s="46"/>
      <c r="GGC34" s="46"/>
      <c r="GGD34" s="46"/>
      <c r="GGE34" s="46"/>
      <c r="GGF34" s="46"/>
      <c r="GGG34" s="46"/>
      <c r="GGH34" s="46"/>
      <c r="GGI34" s="46"/>
      <c r="GGJ34" s="46"/>
      <c r="GGK34" s="46"/>
      <c r="GGL34" s="46"/>
      <c r="GGM34" s="46"/>
      <c r="GGN34" s="46"/>
      <c r="GGO34" s="46"/>
      <c r="GGP34" s="46"/>
      <c r="GGQ34" s="46"/>
      <c r="GGR34" s="46"/>
      <c r="GGS34" s="46"/>
      <c r="GGT34" s="46"/>
      <c r="GGU34" s="46"/>
      <c r="GGV34" s="46"/>
      <c r="GGW34" s="46"/>
      <c r="GGX34" s="46"/>
      <c r="GGY34" s="46"/>
      <c r="GGZ34" s="46"/>
      <c r="GHA34" s="46"/>
      <c r="GHB34" s="46"/>
      <c r="GHC34" s="46"/>
      <c r="GHD34" s="46"/>
      <c r="GHE34" s="46"/>
      <c r="GHF34" s="46"/>
      <c r="GHG34" s="46"/>
      <c r="GHH34" s="46"/>
      <c r="GHI34" s="46"/>
      <c r="GHJ34" s="46"/>
      <c r="GHK34" s="46"/>
      <c r="GHL34" s="46"/>
      <c r="GHM34" s="46"/>
      <c r="GHN34" s="46"/>
      <c r="GHO34" s="46"/>
      <c r="GHP34" s="46"/>
      <c r="GHQ34" s="46"/>
      <c r="GHR34" s="46"/>
      <c r="GHS34" s="46"/>
      <c r="GHT34" s="46"/>
      <c r="GHU34" s="46"/>
      <c r="GHV34" s="46"/>
      <c r="GHW34" s="46"/>
      <c r="GHX34" s="46"/>
      <c r="GHY34" s="46"/>
      <c r="GHZ34" s="46"/>
      <c r="GIA34" s="46"/>
      <c r="GIB34" s="46"/>
      <c r="GIC34" s="46"/>
      <c r="GID34" s="46"/>
      <c r="GIE34" s="46"/>
      <c r="GIF34" s="46"/>
      <c r="GIG34" s="46"/>
      <c r="GIH34" s="46"/>
      <c r="GII34" s="46"/>
      <c r="GIJ34" s="46"/>
      <c r="GIK34" s="46"/>
      <c r="GIL34" s="46"/>
      <c r="GIM34" s="46"/>
      <c r="GIN34" s="46"/>
      <c r="GIO34" s="46"/>
      <c r="GIP34" s="46"/>
      <c r="GIQ34" s="46"/>
      <c r="GIR34" s="46"/>
      <c r="GIS34" s="46"/>
      <c r="GIT34" s="46"/>
      <c r="GIU34" s="46"/>
      <c r="GIV34" s="46"/>
      <c r="GIW34" s="46"/>
      <c r="GIX34" s="46"/>
      <c r="GIY34" s="46"/>
      <c r="GIZ34" s="46"/>
      <c r="GJA34" s="46"/>
      <c r="GJB34" s="46"/>
      <c r="GJC34" s="46"/>
      <c r="GJD34" s="46"/>
      <c r="GJE34" s="46"/>
      <c r="GJF34" s="46"/>
      <c r="GJG34" s="46"/>
      <c r="GJH34" s="46"/>
      <c r="GJI34" s="46"/>
      <c r="GJJ34" s="46"/>
      <c r="GJK34" s="46"/>
      <c r="GJL34" s="46"/>
      <c r="GJM34" s="46"/>
      <c r="GJN34" s="46"/>
      <c r="GJO34" s="46"/>
      <c r="GJP34" s="46"/>
      <c r="GJQ34" s="46"/>
      <c r="GJR34" s="46"/>
      <c r="GJS34" s="46"/>
      <c r="GJT34" s="46"/>
      <c r="GJU34" s="46"/>
      <c r="GJV34" s="46"/>
      <c r="GJW34" s="46"/>
      <c r="GJX34" s="46"/>
      <c r="GJY34" s="46"/>
      <c r="GJZ34" s="46"/>
      <c r="GKA34" s="46"/>
      <c r="GKB34" s="46"/>
      <c r="GKC34" s="46"/>
      <c r="GKD34" s="46"/>
      <c r="GKE34" s="46"/>
      <c r="GKF34" s="46"/>
      <c r="GKG34" s="46"/>
      <c r="GKH34" s="46"/>
      <c r="GKI34" s="46"/>
      <c r="GKJ34" s="46"/>
      <c r="GKK34" s="46"/>
      <c r="GKL34" s="46"/>
      <c r="GKM34" s="46"/>
      <c r="GKN34" s="46"/>
      <c r="GKO34" s="46"/>
      <c r="GKP34" s="46"/>
      <c r="GKQ34" s="46"/>
      <c r="GKR34" s="46"/>
      <c r="GKS34" s="46"/>
      <c r="GKT34" s="46"/>
      <c r="GKU34" s="46"/>
      <c r="GKV34" s="46"/>
      <c r="GKW34" s="46"/>
      <c r="GKX34" s="46"/>
      <c r="GKY34" s="46"/>
      <c r="GKZ34" s="46"/>
      <c r="GLA34" s="46"/>
      <c r="GLB34" s="46"/>
      <c r="GLC34" s="46"/>
      <c r="GLD34" s="46"/>
      <c r="GLE34" s="46"/>
      <c r="GLF34" s="46"/>
      <c r="GLG34" s="46"/>
      <c r="GLH34" s="46"/>
      <c r="GLI34" s="46"/>
      <c r="GLJ34" s="46"/>
      <c r="GLK34" s="46"/>
      <c r="GLL34" s="46"/>
      <c r="GLM34" s="46"/>
      <c r="GLN34" s="46"/>
      <c r="GLO34" s="46"/>
      <c r="GLP34" s="46"/>
      <c r="GLQ34" s="46"/>
      <c r="GLR34" s="46"/>
      <c r="GLS34" s="46"/>
      <c r="GLT34" s="46"/>
      <c r="GLU34" s="46"/>
      <c r="GLV34" s="46"/>
      <c r="GLW34" s="46"/>
      <c r="GLX34" s="46"/>
      <c r="GLY34" s="46"/>
      <c r="GLZ34" s="46"/>
      <c r="GMA34" s="46"/>
      <c r="GMB34" s="46"/>
      <c r="GMC34" s="46"/>
      <c r="GMD34" s="46"/>
      <c r="GME34" s="46"/>
      <c r="GMF34" s="46"/>
      <c r="GMG34" s="46"/>
      <c r="GMH34" s="46"/>
      <c r="GMI34" s="46"/>
      <c r="GMJ34" s="46"/>
      <c r="GMK34" s="46"/>
      <c r="GML34" s="46"/>
      <c r="GMM34" s="46"/>
      <c r="GMN34" s="46"/>
      <c r="GMO34" s="46"/>
      <c r="GMP34" s="46"/>
      <c r="GMQ34" s="46"/>
      <c r="GMR34" s="46"/>
      <c r="GMS34" s="46"/>
      <c r="GMT34" s="46"/>
      <c r="GMU34" s="46"/>
      <c r="GMV34" s="46"/>
      <c r="GMW34" s="46"/>
      <c r="GMX34" s="46"/>
      <c r="GMY34" s="46"/>
      <c r="GMZ34" s="46"/>
      <c r="GNA34" s="46"/>
      <c r="GNB34" s="46"/>
      <c r="GNC34" s="46"/>
      <c r="GND34" s="46"/>
      <c r="GNE34" s="46"/>
      <c r="GNF34" s="46"/>
      <c r="GNG34" s="46"/>
      <c r="GNH34" s="46"/>
      <c r="GNI34" s="46"/>
      <c r="GNJ34" s="46"/>
      <c r="GNK34" s="46"/>
      <c r="GNL34" s="46"/>
      <c r="GNM34" s="46"/>
      <c r="GNN34" s="46"/>
      <c r="GNO34" s="46"/>
      <c r="GNP34" s="46"/>
      <c r="GNQ34" s="46"/>
      <c r="GNR34" s="46"/>
      <c r="GNS34" s="46"/>
      <c r="GNT34" s="46"/>
      <c r="GNU34" s="46"/>
      <c r="GNV34" s="46"/>
      <c r="GNW34" s="46"/>
      <c r="GNX34" s="46"/>
      <c r="GNY34" s="46"/>
      <c r="GNZ34" s="46"/>
      <c r="GOA34" s="46"/>
      <c r="GOB34" s="46"/>
      <c r="GOC34" s="46"/>
      <c r="GOD34" s="46"/>
      <c r="GOE34" s="46"/>
      <c r="GOF34" s="46"/>
      <c r="GOG34" s="46"/>
      <c r="GOH34" s="46"/>
      <c r="GOI34" s="46"/>
      <c r="GOJ34" s="46"/>
      <c r="GOK34" s="46"/>
      <c r="GOL34" s="46"/>
      <c r="GOM34" s="46"/>
      <c r="GON34" s="46"/>
      <c r="GOO34" s="46"/>
      <c r="GOP34" s="46"/>
      <c r="GOQ34" s="46"/>
      <c r="GOR34" s="46"/>
      <c r="GOS34" s="46"/>
      <c r="GOT34" s="46"/>
      <c r="GOU34" s="46"/>
      <c r="GOV34" s="46"/>
      <c r="GOW34" s="46"/>
      <c r="GOX34" s="46"/>
      <c r="GOY34" s="46"/>
      <c r="GOZ34" s="46"/>
      <c r="GPA34" s="46"/>
      <c r="GPB34" s="46"/>
      <c r="GPC34" s="46"/>
      <c r="GPD34" s="46"/>
      <c r="GPE34" s="46"/>
      <c r="GPF34" s="46"/>
      <c r="GPG34" s="46"/>
      <c r="GPH34" s="46"/>
      <c r="GPI34" s="46"/>
      <c r="GPJ34" s="46"/>
      <c r="GPK34" s="46"/>
      <c r="GPL34" s="46"/>
      <c r="GPM34" s="46"/>
      <c r="GPN34" s="46"/>
      <c r="GPO34" s="46"/>
      <c r="GPP34" s="46"/>
      <c r="GPQ34" s="46"/>
      <c r="GPR34" s="46"/>
      <c r="GPS34" s="46"/>
      <c r="GPT34" s="46"/>
      <c r="GPU34" s="46"/>
      <c r="GPV34" s="46"/>
      <c r="GPW34" s="46"/>
      <c r="GPX34" s="46"/>
      <c r="GPY34" s="46"/>
      <c r="GPZ34" s="46"/>
      <c r="GQA34" s="46"/>
      <c r="GQB34" s="46"/>
      <c r="GQC34" s="46"/>
      <c r="GQD34" s="46"/>
      <c r="GQE34" s="46"/>
      <c r="GQF34" s="46"/>
      <c r="GQG34" s="46"/>
      <c r="GQH34" s="46"/>
      <c r="GQI34" s="46"/>
      <c r="GQJ34" s="46"/>
      <c r="GQK34" s="46"/>
      <c r="GQL34" s="46"/>
      <c r="GQM34" s="46"/>
      <c r="GQN34" s="46"/>
      <c r="GQO34" s="46"/>
      <c r="GQP34" s="46"/>
      <c r="GQQ34" s="46"/>
      <c r="GQR34" s="46"/>
      <c r="GQS34" s="46"/>
      <c r="GQT34" s="46"/>
      <c r="GQU34" s="46"/>
      <c r="GQV34" s="46"/>
      <c r="GQW34" s="46"/>
      <c r="GQX34" s="46"/>
      <c r="GQY34" s="46"/>
      <c r="GQZ34" s="46"/>
      <c r="GRA34" s="46"/>
      <c r="GRB34" s="46"/>
      <c r="GRC34" s="46"/>
      <c r="GRD34" s="46"/>
      <c r="GRE34" s="46"/>
      <c r="GRF34" s="46"/>
      <c r="GRG34" s="46"/>
      <c r="GRH34" s="46"/>
      <c r="GRI34" s="46"/>
      <c r="GRJ34" s="46"/>
      <c r="GRK34" s="46"/>
      <c r="GRL34" s="46"/>
      <c r="GRM34" s="46"/>
      <c r="GRN34" s="46"/>
      <c r="GRO34" s="46"/>
      <c r="GRP34" s="46"/>
      <c r="GRQ34" s="46"/>
      <c r="GRR34" s="46"/>
      <c r="GRS34" s="46"/>
      <c r="GRT34" s="46"/>
      <c r="GRU34" s="46"/>
      <c r="GRV34" s="46"/>
      <c r="GRW34" s="46"/>
      <c r="GRX34" s="46"/>
      <c r="GRY34" s="46"/>
      <c r="GRZ34" s="46"/>
      <c r="GSA34" s="46"/>
      <c r="GSB34" s="46"/>
      <c r="GSC34" s="46"/>
      <c r="GSD34" s="46"/>
      <c r="GSE34" s="46"/>
      <c r="GSF34" s="46"/>
      <c r="GSG34" s="46"/>
      <c r="GSH34" s="46"/>
      <c r="GSI34" s="46"/>
      <c r="GSJ34" s="46"/>
      <c r="GSK34" s="46"/>
      <c r="GSL34" s="46"/>
      <c r="GSM34" s="46"/>
      <c r="GSN34" s="46"/>
      <c r="GSO34" s="46"/>
      <c r="GSP34" s="46"/>
      <c r="GSQ34" s="46"/>
      <c r="GSR34" s="46"/>
      <c r="GSS34" s="46"/>
      <c r="GST34" s="46"/>
      <c r="GSU34" s="46"/>
      <c r="GSV34" s="46"/>
      <c r="GSW34" s="46"/>
      <c r="GSX34" s="46"/>
      <c r="GSY34" s="46"/>
      <c r="GSZ34" s="46"/>
      <c r="GTA34" s="46"/>
      <c r="GTB34" s="46"/>
      <c r="GTC34" s="46"/>
      <c r="GTD34" s="46"/>
      <c r="GTE34" s="46"/>
      <c r="GTF34" s="46"/>
      <c r="GTG34" s="46"/>
      <c r="GTH34" s="46"/>
      <c r="GTI34" s="46"/>
      <c r="GTJ34" s="46"/>
      <c r="GTK34" s="46"/>
      <c r="GTL34" s="46"/>
      <c r="GTM34" s="46"/>
      <c r="GTN34" s="46"/>
      <c r="GTO34" s="46"/>
      <c r="GTP34" s="46"/>
      <c r="GTQ34" s="46"/>
      <c r="GTR34" s="46"/>
      <c r="GTS34" s="46"/>
      <c r="GTT34" s="46"/>
      <c r="GTU34" s="46"/>
      <c r="GTV34" s="46"/>
      <c r="GTW34" s="46"/>
      <c r="GTX34" s="46"/>
      <c r="GTY34" s="46"/>
      <c r="GTZ34" s="46"/>
      <c r="GUA34" s="46"/>
      <c r="GUB34" s="46"/>
      <c r="GUC34" s="46"/>
      <c r="GUD34" s="46"/>
      <c r="GUE34" s="46"/>
      <c r="GUF34" s="46"/>
      <c r="GUG34" s="46"/>
      <c r="GUH34" s="46"/>
      <c r="GUI34" s="46"/>
      <c r="GUJ34" s="46"/>
      <c r="GUK34" s="46"/>
      <c r="GUL34" s="46"/>
      <c r="GUM34" s="46"/>
      <c r="GUN34" s="46"/>
      <c r="GUO34" s="46"/>
      <c r="GUP34" s="46"/>
      <c r="GUQ34" s="46"/>
      <c r="GUR34" s="46"/>
      <c r="GUS34" s="46"/>
      <c r="GUT34" s="46"/>
      <c r="GUU34" s="46"/>
      <c r="GUV34" s="46"/>
      <c r="GUW34" s="46"/>
      <c r="GUX34" s="46"/>
      <c r="GUY34" s="46"/>
      <c r="GUZ34" s="46"/>
      <c r="GVA34" s="46"/>
      <c r="GVB34" s="46"/>
      <c r="GVC34" s="46"/>
      <c r="GVD34" s="46"/>
      <c r="GVE34" s="46"/>
      <c r="GVF34" s="46"/>
      <c r="GVG34" s="46"/>
      <c r="GVH34" s="46"/>
      <c r="GVI34" s="46"/>
      <c r="GVJ34" s="46"/>
      <c r="GVK34" s="46"/>
      <c r="GVL34" s="46"/>
      <c r="GVM34" s="46"/>
      <c r="GVN34" s="46"/>
      <c r="GVO34" s="46"/>
      <c r="GVP34" s="46"/>
      <c r="GVQ34" s="46"/>
      <c r="GVR34" s="46"/>
      <c r="GVS34" s="46"/>
      <c r="GVT34" s="46"/>
      <c r="GVU34" s="46"/>
      <c r="GVV34" s="46"/>
      <c r="GVW34" s="46"/>
      <c r="GVX34" s="46"/>
      <c r="GVY34" s="46"/>
      <c r="GVZ34" s="46"/>
      <c r="GWA34" s="46"/>
      <c r="GWB34" s="46"/>
      <c r="GWC34" s="46"/>
      <c r="GWD34" s="46"/>
      <c r="GWE34" s="46"/>
      <c r="GWF34" s="46"/>
      <c r="GWG34" s="46"/>
      <c r="GWH34" s="46"/>
      <c r="GWI34" s="46"/>
      <c r="GWJ34" s="46"/>
      <c r="GWK34" s="46"/>
      <c r="GWL34" s="46"/>
      <c r="GWM34" s="46"/>
      <c r="GWN34" s="46"/>
      <c r="GWO34" s="46"/>
      <c r="GWP34" s="46"/>
      <c r="GWQ34" s="46"/>
      <c r="GWR34" s="46"/>
      <c r="GWS34" s="46"/>
      <c r="GWT34" s="46"/>
      <c r="GWU34" s="46"/>
      <c r="GWV34" s="46"/>
      <c r="GWW34" s="46"/>
      <c r="GWX34" s="46"/>
      <c r="GWY34" s="46"/>
      <c r="GWZ34" s="46"/>
      <c r="GXA34" s="46"/>
      <c r="GXB34" s="46"/>
      <c r="GXC34" s="46"/>
      <c r="GXD34" s="46"/>
      <c r="GXE34" s="46"/>
      <c r="GXF34" s="46"/>
      <c r="GXG34" s="46"/>
      <c r="GXH34" s="46"/>
      <c r="GXI34" s="46"/>
      <c r="GXJ34" s="46"/>
      <c r="GXK34" s="46"/>
      <c r="GXL34" s="46"/>
      <c r="GXM34" s="46"/>
      <c r="GXN34" s="46"/>
      <c r="GXO34" s="46"/>
      <c r="GXP34" s="46"/>
      <c r="GXQ34" s="46"/>
      <c r="GXR34" s="46"/>
      <c r="GXS34" s="46"/>
      <c r="GXT34" s="46"/>
      <c r="GXU34" s="46"/>
      <c r="GXV34" s="46"/>
      <c r="GXW34" s="46"/>
      <c r="GXX34" s="46"/>
      <c r="GXY34" s="46"/>
      <c r="GXZ34" s="46"/>
      <c r="GYA34" s="46"/>
      <c r="GYB34" s="46"/>
      <c r="GYC34" s="46"/>
      <c r="GYD34" s="46"/>
      <c r="GYE34" s="46"/>
      <c r="GYF34" s="46"/>
      <c r="GYG34" s="46"/>
      <c r="GYH34" s="46"/>
      <c r="GYI34" s="46"/>
      <c r="GYJ34" s="46"/>
      <c r="GYK34" s="46"/>
      <c r="GYL34" s="46"/>
      <c r="GYM34" s="46"/>
      <c r="GYN34" s="46"/>
      <c r="GYO34" s="46"/>
      <c r="GYP34" s="46"/>
      <c r="GYQ34" s="46"/>
      <c r="GYR34" s="46"/>
      <c r="GYS34" s="46"/>
      <c r="GYT34" s="46"/>
      <c r="GYU34" s="46"/>
      <c r="GYV34" s="46"/>
      <c r="GYW34" s="46"/>
      <c r="GYX34" s="46"/>
      <c r="GYY34" s="46"/>
      <c r="GYZ34" s="46"/>
      <c r="GZA34" s="46"/>
      <c r="GZB34" s="46"/>
      <c r="GZC34" s="46"/>
      <c r="GZD34" s="46"/>
      <c r="GZE34" s="46"/>
      <c r="GZF34" s="46"/>
      <c r="GZG34" s="46"/>
      <c r="GZH34" s="46"/>
      <c r="GZI34" s="46"/>
      <c r="GZJ34" s="46"/>
      <c r="GZK34" s="46"/>
      <c r="GZL34" s="46"/>
      <c r="GZM34" s="46"/>
      <c r="GZN34" s="46"/>
      <c r="GZO34" s="46"/>
      <c r="GZP34" s="46"/>
      <c r="GZQ34" s="46"/>
      <c r="GZR34" s="46"/>
      <c r="GZS34" s="46"/>
      <c r="GZT34" s="46"/>
      <c r="GZU34" s="46"/>
      <c r="GZV34" s="46"/>
      <c r="GZW34" s="46"/>
      <c r="GZX34" s="46"/>
      <c r="GZY34" s="46"/>
      <c r="GZZ34" s="46"/>
      <c r="HAA34" s="46"/>
      <c r="HAB34" s="46"/>
      <c r="HAC34" s="46"/>
      <c r="HAD34" s="46"/>
      <c r="HAE34" s="46"/>
      <c r="HAF34" s="46"/>
      <c r="HAG34" s="46"/>
      <c r="HAH34" s="46"/>
      <c r="HAI34" s="46"/>
      <c r="HAJ34" s="46"/>
      <c r="HAK34" s="46"/>
      <c r="HAL34" s="46"/>
      <c r="HAM34" s="46"/>
      <c r="HAN34" s="46"/>
      <c r="HAO34" s="46"/>
      <c r="HAP34" s="46"/>
      <c r="HAQ34" s="46"/>
      <c r="HAR34" s="46"/>
      <c r="HAS34" s="46"/>
      <c r="HAT34" s="46"/>
      <c r="HAU34" s="46"/>
      <c r="HAV34" s="46"/>
      <c r="HAW34" s="46"/>
      <c r="HAX34" s="46"/>
      <c r="HAY34" s="46"/>
      <c r="HAZ34" s="46"/>
      <c r="HBA34" s="46"/>
      <c r="HBB34" s="46"/>
      <c r="HBC34" s="46"/>
      <c r="HBD34" s="46"/>
      <c r="HBE34" s="46"/>
      <c r="HBF34" s="46"/>
      <c r="HBG34" s="46"/>
      <c r="HBH34" s="46"/>
      <c r="HBI34" s="46"/>
      <c r="HBJ34" s="46"/>
      <c r="HBK34" s="46"/>
      <c r="HBL34" s="46"/>
      <c r="HBM34" s="46"/>
      <c r="HBN34" s="46"/>
      <c r="HBO34" s="46"/>
      <c r="HBP34" s="46"/>
      <c r="HBQ34" s="46"/>
      <c r="HBR34" s="46"/>
      <c r="HBS34" s="46"/>
      <c r="HBT34" s="46"/>
      <c r="HBU34" s="46"/>
      <c r="HBV34" s="46"/>
      <c r="HBW34" s="46"/>
      <c r="HBX34" s="46"/>
      <c r="HBY34" s="46"/>
      <c r="HBZ34" s="46"/>
      <c r="HCA34" s="46"/>
      <c r="HCB34" s="46"/>
      <c r="HCC34" s="46"/>
      <c r="HCD34" s="46"/>
      <c r="HCE34" s="46"/>
      <c r="HCF34" s="46"/>
      <c r="HCG34" s="46"/>
      <c r="HCH34" s="46"/>
      <c r="HCI34" s="46"/>
      <c r="HCJ34" s="46"/>
      <c r="HCK34" s="46"/>
      <c r="HCL34" s="46"/>
      <c r="HCM34" s="46"/>
      <c r="HCN34" s="46"/>
      <c r="HCO34" s="46"/>
      <c r="HCP34" s="46"/>
      <c r="HCQ34" s="46"/>
      <c r="HCR34" s="46"/>
      <c r="HCS34" s="46"/>
      <c r="HCT34" s="46"/>
      <c r="HCU34" s="46"/>
      <c r="HCV34" s="46"/>
      <c r="HCW34" s="46"/>
      <c r="HCX34" s="46"/>
      <c r="HCY34" s="46"/>
      <c r="HCZ34" s="46"/>
      <c r="HDA34" s="46"/>
      <c r="HDB34" s="46"/>
      <c r="HDC34" s="46"/>
      <c r="HDD34" s="46"/>
      <c r="HDE34" s="46"/>
      <c r="HDF34" s="46"/>
      <c r="HDG34" s="46"/>
      <c r="HDH34" s="46"/>
      <c r="HDI34" s="46"/>
      <c r="HDJ34" s="46"/>
      <c r="HDK34" s="46"/>
      <c r="HDL34" s="46"/>
      <c r="HDM34" s="46"/>
      <c r="HDN34" s="46"/>
      <c r="HDO34" s="46"/>
      <c r="HDP34" s="46"/>
      <c r="HDQ34" s="46"/>
      <c r="HDR34" s="46"/>
      <c r="HDS34" s="46"/>
      <c r="HDT34" s="46"/>
      <c r="HDU34" s="46"/>
      <c r="HDV34" s="46"/>
      <c r="HDW34" s="46"/>
      <c r="HDX34" s="46"/>
      <c r="HDY34" s="46"/>
      <c r="HDZ34" s="46"/>
      <c r="HEA34" s="46"/>
      <c r="HEB34" s="46"/>
      <c r="HEC34" s="46"/>
      <c r="HED34" s="46"/>
      <c r="HEE34" s="46"/>
      <c r="HEF34" s="46"/>
      <c r="HEG34" s="46"/>
      <c r="HEH34" s="46"/>
      <c r="HEI34" s="46"/>
      <c r="HEJ34" s="46"/>
      <c r="HEK34" s="46"/>
      <c r="HEL34" s="46"/>
      <c r="HEM34" s="46"/>
      <c r="HEN34" s="46"/>
      <c r="HEO34" s="46"/>
      <c r="HEP34" s="46"/>
      <c r="HEQ34" s="46"/>
      <c r="HER34" s="46"/>
      <c r="HES34" s="46"/>
      <c r="HET34" s="46"/>
      <c r="HEU34" s="46"/>
      <c r="HEV34" s="46"/>
      <c r="HEW34" s="46"/>
      <c r="HEX34" s="46"/>
      <c r="HEY34" s="46"/>
      <c r="HEZ34" s="46"/>
      <c r="HFA34" s="46"/>
      <c r="HFB34" s="46"/>
      <c r="HFC34" s="46"/>
      <c r="HFD34" s="46"/>
      <c r="HFE34" s="46"/>
      <c r="HFF34" s="46"/>
      <c r="HFG34" s="46"/>
      <c r="HFH34" s="46"/>
      <c r="HFI34" s="46"/>
      <c r="HFJ34" s="46"/>
      <c r="HFK34" s="46"/>
      <c r="HFL34" s="46"/>
      <c r="HFM34" s="46"/>
      <c r="HFN34" s="46"/>
      <c r="HFO34" s="46"/>
      <c r="HFP34" s="46"/>
      <c r="HFQ34" s="46"/>
      <c r="HFR34" s="46"/>
      <c r="HFS34" s="46"/>
      <c r="HFT34" s="46"/>
      <c r="HFU34" s="46"/>
      <c r="HFV34" s="46"/>
      <c r="HFW34" s="46"/>
      <c r="HFX34" s="46"/>
      <c r="HFY34" s="46"/>
      <c r="HFZ34" s="46"/>
      <c r="HGA34" s="46"/>
      <c r="HGB34" s="46"/>
      <c r="HGC34" s="46"/>
      <c r="HGD34" s="46"/>
      <c r="HGE34" s="46"/>
      <c r="HGF34" s="46"/>
      <c r="HGG34" s="46"/>
      <c r="HGH34" s="46"/>
      <c r="HGI34" s="46"/>
      <c r="HGJ34" s="46"/>
      <c r="HGK34" s="46"/>
      <c r="HGL34" s="46"/>
      <c r="HGM34" s="46"/>
      <c r="HGN34" s="46"/>
      <c r="HGO34" s="46"/>
      <c r="HGP34" s="46"/>
      <c r="HGQ34" s="46"/>
      <c r="HGR34" s="46"/>
      <c r="HGS34" s="46"/>
      <c r="HGT34" s="46"/>
      <c r="HGU34" s="46"/>
      <c r="HGV34" s="46"/>
      <c r="HGW34" s="46"/>
      <c r="HGX34" s="46"/>
      <c r="HGY34" s="46"/>
      <c r="HGZ34" s="46"/>
      <c r="HHA34" s="46"/>
      <c r="HHB34" s="46"/>
      <c r="HHC34" s="46"/>
      <c r="HHD34" s="46"/>
      <c r="HHE34" s="46"/>
      <c r="HHF34" s="46"/>
      <c r="HHG34" s="46"/>
      <c r="HHH34" s="46"/>
      <c r="HHI34" s="46"/>
      <c r="HHJ34" s="46"/>
      <c r="HHK34" s="46"/>
      <c r="HHL34" s="46"/>
      <c r="HHM34" s="46"/>
      <c r="HHN34" s="46"/>
      <c r="HHO34" s="46"/>
      <c r="HHP34" s="46"/>
      <c r="HHQ34" s="46"/>
      <c r="HHR34" s="46"/>
      <c r="HHS34" s="46"/>
      <c r="HHT34" s="46"/>
      <c r="HHU34" s="46"/>
      <c r="HHV34" s="46"/>
      <c r="HHW34" s="46"/>
      <c r="HHX34" s="46"/>
      <c r="HHY34" s="46"/>
      <c r="HHZ34" s="46"/>
      <c r="HIA34" s="46"/>
      <c r="HIB34" s="46"/>
      <c r="HIC34" s="46"/>
      <c r="HID34" s="46"/>
      <c r="HIE34" s="46"/>
      <c r="HIF34" s="46"/>
      <c r="HIG34" s="46"/>
      <c r="HIH34" s="46"/>
      <c r="HII34" s="46"/>
      <c r="HIJ34" s="46"/>
      <c r="HIK34" s="46"/>
      <c r="HIL34" s="46"/>
      <c r="HIM34" s="46"/>
      <c r="HIN34" s="46"/>
      <c r="HIO34" s="46"/>
      <c r="HIP34" s="46"/>
      <c r="HIQ34" s="46"/>
      <c r="HIR34" s="46"/>
      <c r="HIS34" s="46"/>
      <c r="HIT34" s="46"/>
      <c r="HIU34" s="46"/>
      <c r="HIV34" s="46"/>
      <c r="HIW34" s="46"/>
      <c r="HIX34" s="46"/>
      <c r="HIY34" s="46"/>
      <c r="HIZ34" s="46"/>
      <c r="HJA34" s="46"/>
      <c r="HJB34" s="46"/>
      <c r="HJC34" s="46"/>
      <c r="HJD34" s="46"/>
      <c r="HJE34" s="46"/>
      <c r="HJF34" s="46"/>
      <c r="HJG34" s="46"/>
      <c r="HJH34" s="46"/>
      <c r="HJI34" s="46"/>
      <c r="HJJ34" s="46"/>
      <c r="HJK34" s="46"/>
      <c r="HJL34" s="46"/>
      <c r="HJM34" s="46"/>
      <c r="HJN34" s="46"/>
      <c r="HJO34" s="46"/>
      <c r="HJP34" s="46"/>
      <c r="HJQ34" s="46"/>
      <c r="HJR34" s="46"/>
      <c r="HJS34" s="46"/>
      <c r="HJT34" s="46"/>
      <c r="HJU34" s="46"/>
      <c r="HJV34" s="46"/>
      <c r="HJW34" s="46"/>
      <c r="HJX34" s="46"/>
      <c r="HJY34" s="46"/>
      <c r="HJZ34" s="46"/>
      <c r="HKA34" s="46"/>
      <c r="HKB34" s="46"/>
      <c r="HKC34" s="46"/>
      <c r="HKD34" s="46"/>
      <c r="HKE34" s="46"/>
      <c r="HKF34" s="46"/>
      <c r="HKG34" s="46"/>
      <c r="HKH34" s="46"/>
      <c r="HKI34" s="46"/>
      <c r="HKJ34" s="46"/>
      <c r="HKK34" s="46"/>
      <c r="HKL34" s="46"/>
      <c r="HKM34" s="46"/>
      <c r="HKN34" s="46"/>
      <c r="HKO34" s="46"/>
      <c r="HKP34" s="46"/>
      <c r="HKQ34" s="46"/>
      <c r="HKR34" s="46"/>
      <c r="HKS34" s="46"/>
      <c r="HKT34" s="46"/>
      <c r="HKU34" s="46"/>
      <c r="HKV34" s="46"/>
      <c r="HKW34" s="46"/>
      <c r="HKX34" s="46"/>
      <c r="HKY34" s="46"/>
      <c r="HKZ34" s="46"/>
      <c r="HLA34" s="46"/>
      <c r="HLB34" s="46"/>
      <c r="HLC34" s="46"/>
      <c r="HLD34" s="46"/>
      <c r="HLE34" s="46"/>
      <c r="HLF34" s="46"/>
      <c r="HLG34" s="46"/>
      <c r="HLH34" s="46"/>
      <c r="HLI34" s="46"/>
      <c r="HLJ34" s="46"/>
      <c r="HLK34" s="46"/>
      <c r="HLL34" s="46"/>
      <c r="HLM34" s="46"/>
      <c r="HLN34" s="46"/>
      <c r="HLO34" s="46"/>
      <c r="HLP34" s="46"/>
      <c r="HLQ34" s="46"/>
      <c r="HLR34" s="46"/>
      <c r="HLS34" s="46"/>
      <c r="HLT34" s="46"/>
      <c r="HLU34" s="46"/>
      <c r="HLV34" s="46"/>
      <c r="HLW34" s="46"/>
      <c r="HLX34" s="46"/>
      <c r="HLY34" s="46"/>
      <c r="HLZ34" s="46"/>
      <c r="HMA34" s="46"/>
      <c r="HMB34" s="46"/>
      <c r="HMC34" s="46"/>
      <c r="HMD34" s="46"/>
      <c r="HME34" s="46"/>
      <c r="HMF34" s="46"/>
      <c r="HMG34" s="46"/>
      <c r="HMH34" s="46"/>
      <c r="HMI34" s="46"/>
      <c r="HMJ34" s="46"/>
      <c r="HMK34" s="46"/>
      <c r="HML34" s="46"/>
      <c r="HMM34" s="46"/>
      <c r="HMN34" s="46"/>
      <c r="HMO34" s="46"/>
      <c r="HMP34" s="46"/>
      <c r="HMQ34" s="46"/>
      <c r="HMR34" s="46"/>
      <c r="HMS34" s="46"/>
      <c r="HMT34" s="46"/>
      <c r="HMU34" s="46"/>
      <c r="HMV34" s="46"/>
      <c r="HMW34" s="46"/>
      <c r="HMX34" s="46"/>
      <c r="HMY34" s="46"/>
      <c r="HMZ34" s="46"/>
      <c r="HNA34" s="46"/>
      <c r="HNB34" s="46"/>
      <c r="HNC34" s="46"/>
      <c r="HND34" s="46"/>
      <c r="HNE34" s="46"/>
      <c r="HNF34" s="46"/>
      <c r="HNG34" s="46"/>
      <c r="HNH34" s="46"/>
      <c r="HNI34" s="46"/>
      <c r="HNJ34" s="46"/>
      <c r="HNK34" s="46"/>
      <c r="HNL34" s="46"/>
      <c r="HNM34" s="46"/>
      <c r="HNN34" s="46"/>
      <c r="HNO34" s="46"/>
      <c r="HNP34" s="46"/>
      <c r="HNQ34" s="46"/>
      <c r="HNR34" s="46"/>
      <c r="HNS34" s="46"/>
      <c r="HNT34" s="46"/>
      <c r="HNU34" s="46"/>
      <c r="HNV34" s="46"/>
      <c r="HNW34" s="46"/>
      <c r="HNX34" s="46"/>
      <c r="HNY34" s="46"/>
      <c r="HNZ34" s="46"/>
      <c r="HOA34" s="46"/>
      <c r="HOB34" s="46"/>
      <c r="HOC34" s="46"/>
      <c r="HOD34" s="46"/>
      <c r="HOE34" s="46"/>
      <c r="HOF34" s="46"/>
      <c r="HOG34" s="46"/>
      <c r="HOH34" s="46"/>
      <c r="HOI34" s="46"/>
      <c r="HOJ34" s="46"/>
      <c r="HOK34" s="46"/>
      <c r="HOL34" s="46"/>
      <c r="HOM34" s="46"/>
      <c r="HON34" s="46"/>
      <c r="HOO34" s="46"/>
      <c r="HOP34" s="46"/>
      <c r="HOQ34" s="46"/>
      <c r="HOR34" s="46"/>
      <c r="HOS34" s="46"/>
      <c r="HOT34" s="46"/>
      <c r="HOU34" s="46"/>
      <c r="HOV34" s="46"/>
      <c r="HOW34" s="46"/>
      <c r="HOX34" s="46"/>
      <c r="HOY34" s="46"/>
      <c r="HOZ34" s="46"/>
      <c r="HPA34" s="46"/>
      <c r="HPB34" s="46"/>
      <c r="HPC34" s="46"/>
      <c r="HPD34" s="46"/>
      <c r="HPE34" s="46"/>
      <c r="HPF34" s="46"/>
      <c r="HPG34" s="46"/>
      <c r="HPH34" s="46"/>
      <c r="HPI34" s="46"/>
      <c r="HPJ34" s="46"/>
      <c r="HPK34" s="46"/>
      <c r="HPL34" s="46"/>
      <c r="HPM34" s="46"/>
      <c r="HPN34" s="46"/>
      <c r="HPO34" s="46"/>
      <c r="HPP34" s="46"/>
      <c r="HPQ34" s="46"/>
      <c r="HPR34" s="46"/>
      <c r="HPS34" s="46"/>
      <c r="HPT34" s="46"/>
      <c r="HPU34" s="46"/>
      <c r="HPV34" s="46"/>
      <c r="HPW34" s="46"/>
      <c r="HPX34" s="46"/>
      <c r="HPY34" s="46"/>
      <c r="HPZ34" s="46"/>
      <c r="HQA34" s="46"/>
      <c r="HQB34" s="46"/>
      <c r="HQC34" s="46"/>
      <c r="HQD34" s="46"/>
      <c r="HQE34" s="46"/>
      <c r="HQF34" s="46"/>
      <c r="HQG34" s="46"/>
      <c r="HQH34" s="46"/>
      <c r="HQI34" s="46"/>
      <c r="HQJ34" s="46"/>
      <c r="HQK34" s="46"/>
      <c r="HQL34" s="46"/>
      <c r="HQM34" s="46"/>
      <c r="HQN34" s="46"/>
      <c r="HQO34" s="46"/>
      <c r="HQP34" s="46"/>
      <c r="HQQ34" s="46"/>
      <c r="HQR34" s="46"/>
      <c r="HQS34" s="46"/>
      <c r="HQT34" s="46"/>
      <c r="HQU34" s="46"/>
      <c r="HQV34" s="46"/>
      <c r="HQW34" s="46"/>
      <c r="HQX34" s="46"/>
      <c r="HQY34" s="46"/>
      <c r="HQZ34" s="46"/>
      <c r="HRA34" s="46"/>
      <c r="HRB34" s="46"/>
      <c r="HRC34" s="46"/>
      <c r="HRD34" s="46"/>
      <c r="HRE34" s="46"/>
      <c r="HRF34" s="46"/>
      <c r="HRG34" s="46"/>
      <c r="HRH34" s="46"/>
      <c r="HRI34" s="46"/>
      <c r="HRJ34" s="46"/>
      <c r="HRK34" s="46"/>
      <c r="HRL34" s="46"/>
      <c r="HRM34" s="46"/>
      <c r="HRN34" s="46"/>
      <c r="HRO34" s="46"/>
      <c r="HRP34" s="46"/>
      <c r="HRQ34" s="46"/>
      <c r="HRR34" s="46"/>
      <c r="HRS34" s="46"/>
      <c r="HRT34" s="46"/>
      <c r="HRU34" s="46"/>
      <c r="HRV34" s="46"/>
      <c r="HRW34" s="46"/>
      <c r="HRX34" s="46"/>
      <c r="HRY34" s="46"/>
      <c r="HRZ34" s="46"/>
      <c r="HSA34" s="46"/>
      <c r="HSB34" s="46"/>
      <c r="HSC34" s="46"/>
      <c r="HSD34" s="46"/>
      <c r="HSE34" s="46"/>
      <c r="HSF34" s="46"/>
      <c r="HSG34" s="46"/>
      <c r="HSH34" s="46"/>
      <c r="HSI34" s="46"/>
      <c r="HSJ34" s="46"/>
      <c r="HSK34" s="46"/>
      <c r="HSL34" s="46"/>
      <c r="HSM34" s="46"/>
      <c r="HSN34" s="46"/>
      <c r="HSO34" s="46"/>
      <c r="HSP34" s="46"/>
      <c r="HSQ34" s="46"/>
      <c r="HSR34" s="46"/>
      <c r="HSS34" s="46"/>
      <c r="HST34" s="46"/>
      <c r="HSU34" s="46"/>
      <c r="HSV34" s="46"/>
      <c r="HSW34" s="46"/>
      <c r="HSX34" s="46"/>
      <c r="HSY34" s="46"/>
      <c r="HSZ34" s="46"/>
      <c r="HTA34" s="46"/>
      <c r="HTB34" s="46"/>
      <c r="HTC34" s="46"/>
      <c r="HTD34" s="46"/>
      <c r="HTE34" s="46"/>
      <c r="HTF34" s="46"/>
      <c r="HTG34" s="46"/>
      <c r="HTH34" s="46"/>
      <c r="HTI34" s="46"/>
      <c r="HTJ34" s="46"/>
      <c r="HTK34" s="46"/>
      <c r="HTL34" s="46"/>
      <c r="HTM34" s="46"/>
      <c r="HTN34" s="46"/>
      <c r="HTO34" s="46"/>
      <c r="HTP34" s="46"/>
      <c r="HTQ34" s="46"/>
      <c r="HTR34" s="46"/>
      <c r="HTS34" s="46"/>
      <c r="HTT34" s="46"/>
      <c r="HTU34" s="46"/>
      <c r="HTV34" s="46"/>
      <c r="HTW34" s="46"/>
      <c r="HTX34" s="46"/>
      <c r="HTY34" s="46"/>
      <c r="HTZ34" s="46"/>
      <c r="HUA34" s="46"/>
      <c r="HUB34" s="46"/>
      <c r="HUC34" s="46"/>
      <c r="HUD34" s="46"/>
      <c r="HUE34" s="46"/>
      <c r="HUF34" s="46"/>
      <c r="HUG34" s="46"/>
      <c r="HUH34" s="46"/>
      <c r="HUI34" s="46"/>
      <c r="HUJ34" s="46"/>
      <c r="HUK34" s="46"/>
      <c r="HUL34" s="46"/>
      <c r="HUM34" s="46"/>
      <c r="HUN34" s="46"/>
      <c r="HUO34" s="46"/>
      <c r="HUP34" s="46"/>
      <c r="HUQ34" s="46"/>
      <c r="HUR34" s="46"/>
      <c r="HUS34" s="46"/>
      <c r="HUT34" s="46"/>
      <c r="HUU34" s="46"/>
      <c r="HUV34" s="46"/>
      <c r="HUW34" s="46"/>
      <c r="HUX34" s="46"/>
      <c r="HUY34" s="46"/>
      <c r="HUZ34" s="46"/>
      <c r="HVA34" s="46"/>
      <c r="HVB34" s="46"/>
      <c r="HVC34" s="46"/>
      <c r="HVD34" s="46"/>
      <c r="HVE34" s="46"/>
      <c r="HVF34" s="46"/>
      <c r="HVG34" s="46"/>
      <c r="HVH34" s="46"/>
      <c r="HVI34" s="46"/>
      <c r="HVJ34" s="46"/>
      <c r="HVK34" s="46"/>
      <c r="HVL34" s="46"/>
      <c r="HVM34" s="46"/>
      <c r="HVN34" s="46"/>
      <c r="HVO34" s="46"/>
      <c r="HVP34" s="46"/>
      <c r="HVQ34" s="46"/>
      <c r="HVR34" s="46"/>
      <c r="HVS34" s="46"/>
      <c r="HVT34" s="46"/>
      <c r="HVU34" s="46"/>
      <c r="HVV34" s="46"/>
      <c r="HVW34" s="46"/>
      <c r="HVX34" s="46"/>
      <c r="HVY34" s="46"/>
      <c r="HVZ34" s="46"/>
      <c r="HWA34" s="46"/>
      <c r="HWB34" s="46"/>
      <c r="HWC34" s="46"/>
      <c r="HWD34" s="46"/>
      <c r="HWE34" s="46"/>
      <c r="HWF34" s="46"/>
      <c r="HWG34" s="46"/>
      <c r="HWH34" s="46"/>
      <c r="HWI34" s="46"/>
      <c r="HWJ34" s="46"/>
      <c r="HWK34" s="46"/>
      <c r="HWL34" s="46"/>
      <c r="HWM34" s="46"/>
      <c r="HWN34" s="46"/>
      <c r="HWO34" s="46"/>
      <c r="HWP34" s="46"/>
      <c r="HWQ34" s="46"/>
      <c r="HWR34" s="46"/>
      <c r="HWS34" s="46"/>
      <c r="HWT34" s="46"/>
      <c r="HWU34" s="46"/>
      <c r="HWV34" s="46"/>
      <c r="HWW34" s="46"/>
      <c r="HWX34" s="46"/>
      <c r="HWY34" s="46"/>
      <c r="HWZ34" s="46"/>
      <c r="HXA34" s="46"/>
      <c r="HXB34" s="46"/>
      <c r="HXC34" s="46"/>
      <c r="HXD34" s="46"/>
      <c r="HXE34" s="46"/>
      <c r="HXF34" s="46"/>
      <c r="HXG34" s="46"/>
      <c r="HXH34" s="46"/>
      <c r="HXI34" s="46"/>
      <c r="HXJ34" s="46"/>
      <c r="HXK34" s="46"/>
      <c r="HXL34" s="46"/>
      <c r="HXM34" s="46"/>
      <c r="HXN34" s="46"/>
      <c r="HXO34" s="46"/>
      <c r="HXP34" s="46"/>
      <c r="HXQ34" s="46"/>
      <c r="HXR34" s="46"/>
      <c r="HXS34" s="46"/>
      <c r="HXT34" s="46"/>
      <c r="HXU34" s="46"/>
      <c r="HXV34" s="46"/>
      <c r="HXW34" s="46"/>
      <c r="HXX34" s="46"/>
      <c r="HXY34" s="46"/>
      <c r="HXZ34" s="46"/>
      <c r="HYA34" s="46"/>
      <c r="HYB34" s="46"/>
      <c r="HYC34" s="46"/>
      <c r="HYD34" s="46"/>
      <c r="HYE34" s="46"/>
      <c r="HYF34" s="46"/>
      <c r="HYG34" s="46"/>
      <c r="HYH34" s="46"/>
      <c r="HYI34" s="46"/>
      <c r="HYJ34" s="46"/>
      <c r="HYK34" s="46"/>
      <c r="HYL34" s="46"/>
      <c r="HYM34" s="46"/>
      <c r="HYN34" s="46"/>
      <c r="HYO34" s="46"/>
      <c r="HYP34" s="46"/>
      <c r="HYQ34" s="46"/>
      <c r="HYR34" s="46"/>
      <c r="HYS34" s="46"/>
      <c r="HYT34" s="46"/>
      <c r="HYU34" s="46"/>
      <c r="HYV34" s="46"/>
      <c r="HYW34" s="46"/>
      <c r="HYX34" s="46"/>
      <c r="HYY34" s="46"/>
      <c r="HYZ34" s="46"/>
      <c r="HZA34" s="46"/>
      <c r="HZB34" s="46"/>
      <c r="HZC34" s="46"/>
      <c r="HZD34" s="46"/>
      <c r="HZE34" s="46"/>
      <c r="HZF34" s="46"/>
      <c r="HZG34" s="46"/>
      <c r="HZH34" s="46"/>
      <c r="HZI34" s="46"/>
      <c r="HZJ34" s="46"/>
      <c r="HZK34" s="46"/>
      <c r="HZL34" s="46"/>
      <c r="HZM34" s="46"/>
      <c r="HZN34" s="46"/>
      <c r="HZO34" s="46"/>
      <c r="HZP34" s="46"/>
      <c r="HZQ34" s="46"/>
      <c r="HZR34" s="46"/>
      <c r="HZS34" s="46"/>
      <c r="HZT34" s="46"/>
      <c r="HZU34" s="46"/>
      <c r="HZV34" s="46"/>
      <c r="HZW34" s="46"/>
      <c r="HZX34" s="46"/>
      <c r="HZY34" s="46"/>
      <c r="HZZ34" s="46"/>
      <c r="IAA34" s="46"/>
      <c r="IAB34" s="46"/>
      <c r="IAC34" s="46"/>
      <c r="IAD34" s="46"/>
      <c r="IAE34" s="46"/>
      <c r="IAF34" s="46"/>
      <c r="IAG34" s="46"/>
      <c r="IAH34" s="46"/>
      <c r="IAI34" s="46"/>
      <c r="IAJ34" s="46"/>
      <c r="IAK34" s="46"/>
      <c r="IAL34" s="46"/>
      <c r="IAM34" s="46"/>
      <c r="IAN34" s="46"/>
      <c r="IAO34" s="46"/>
      <c r="IAP34" s="46"/>
      <c r="IAQ34" s="46"/>
      <c r="IAR34" s="46"/>
      <c r="IAS34" s="46"/>
      <c r="IAT34" s="46"/>
      <c r="IAU34" s="46"/>
      <c r="IAV34" s="46"/>
      <c r="IAW34" s="46"/>
      <c r="IAX34" s="46"/>
      <c r="IAY34" s="46"/>
      <c r="IAZ34" s="46"/>
      <c r="IBA34" s="46"/>
      <c r="IBB34" s="46"/>
      <c r="IBC34" s="46"/>
      <c r="IBD34" s="46"/>
      <c r="IBE34" s="46"/>
      <c r="IBF34" s="46"/>
      <c r="IBG34" s="46"/>
      <c r="IBH34" s="46"/>
      <c r="IBI34" s="46"/>
      <c r="IBJ34" s="46"/>
      <c r="IBK34" s="46"/>
      <c r="IBL34" s="46"/>
      <c r="IBM34" s="46"/>
      <c r="IBN34" s="46"/>
      <c r="IBO34" s="46"/>
      <c r="IBP34" s="46"/>
      <c r="IBQ34" s="46"/>
      <c r="IBR34" s="46"/>
      <c r="IBS34" s="46"/>
      <c r="IBT34" s="46"/>
      <c r="IBU34" s="46"/>
      <c r="IBV34" s="46"/>
      <c r="IBW34" s="46"/>
      <c r="IBX34" s="46"/>
      <c r="IBY34" s="46"/>
      <c r="IBZ34" s="46"/>
      <c r="ICA34" s="46"/>
      <c r="ICB34" s="46"/>
      <c r="ICC34" s="46"/>
      <c r="ICD34" s="46"/>
      <c r="ICE34" s="46"/>
      <c r="ICF34" s="46"/>
      <c r="ICG34" s="46"/>
      <c r="ICH34" s="46"/>
      <c r="ICI34" s="46"/>
      <c r="ICJ34" s="46"/>
      <c r="ICK34" s="46"/>
      <c r="ICL34" s="46"/>
      <c r="ICM34" s="46"/>
      <c r="ICN34" s="46"/>
      <c r="ICO34" s="46"/>
      <c r="ICP34" s="46"/>
      <c r="ICQ34" s="46"/>
      <c r="ICR34" s="46"/>
      <c r="ICS34" s="46"/>
      <c r="ICT34" s="46"/>
      <c r="ICU34" s="46"/>
      <c r="ICV34" s="46"/>
      <c r="ICW34" s="46"/>
      <c r="ICX34" s="46"/>
      <c r="ICY34" s="46"/>
      <c r="ICZ34" s="46"/>
      <c r="IDA34" s="46"/>
      <c r="IDB34" s="46"/>
      <c r="IDC34" s="46"/>
      <c r="IDD34" s="46"/>
      <c r="IDE34" s="46"/>
      <c r="IDF34" s="46"/>
      <c r="IDG34" s="46"/>
      <c r="IDH34" s="46"/>
      <c r="IDI34" s="46"/>
      <c r="IDJ34" s="46"/>
      <c r="IDK34" s="46"/>
      <c r="IDL34" s="46"/>
      <c r="IDM34" s="46"/>
      <c r="IDN34" s="46"/>
      <c r="IDO34" s="46"/>
      <c r="IDP34" s="46"/>
      <c r="IDQ34" s="46"/>
      <c r="IDR34" s="46"/>
      <c r="IDS34" s="46"/>
      <c r="IDT34" s="46"/>
      <c r="IDU34" s="46"/>
      <c r="IDV34" s="46"/>
      <c r="IDW34" s="46"/>
      <c r="IDX34" s="46"/>
      <c r="IDY34" s="46"/>
      <c r="IDZ34" s="46"/>
      <c r="IEA34" s="46"/>
      <c r="IEB34" s="46"/>
      <c r="IEC34" s="46"/>
      <c r="IED34" s="46"/>
      <c r="IEE34" s="46"/>
      <c r="IEF34" s="46"/>
      <c r="IEG34" s="46"/>
      <c r="IEH34" s="46"/>
      <c r="IEI34" s="46"/>
      <c r="IEJ34" s="46"/>
      <c r="IEK34" s="46"/>
      <c r="IEL34" s="46"/>
      <c r="IEM34" s="46"/>
      <c r="IEN34" s="46"/>
      <c r="IEO34" s="46"/>
      <c r="IEP34" s="46"/>
      <c r="IEQ34" s="46"/>
      <c r="IER34" s="46"/>
      <c r="IES34" s="46"/>
      <c r="IET34" s="46"/>
      <c r="IEU34" s="46"/>
      <c r="IEV34" s="46"/>
      <c r="IEW34" s="46"/>
      <c r="IEX34" s="46"/>
      <c r="IEY34" s="46"/>
      <c r="IEZ34" s="46"/>
      <c r="IFA34" s="46"/>
      <c r="IFB34" s="46"/>
      <c r="IFC34" s="46"/>
      <c r="IFD34" s="46"/>
      <c r="IFE34" s="46"/>
      <c r="IFF34" s="46"/>
      <c r="IFG34" s="46"/>
      <c r="IFH34" s="46"/>
      <c r="IFI34" s="46"/>
      <c r="IFJ34" s="46"/>
      <c r="IFK34" s="46"/>
      <c r="IFL34" s="46"/>
      <c r="IFM34" s="46"/>
      <c r="IFN34" s="46"/>
      <c r="IFO34" s="46"/>
      <c r="IFP34" s="46"/>
      <c r="IFQ34" s="46"/>
      <c r="IFR34" s="46"/>
      <c r="IFS34" s="46"/>
      <c r="IFT34" s="46"/>
      <c r="IFU34" s="46"/>
      <c r="IFV34" s="46"/>
      <c r="IFW34" s="46"/>
      <c r="IFX34" s="46"/>
      <c r="IFY34" s="46"/>
      <c r="IFZ34" s="46"/>
      <c r="IGA34" s="46"/>
      <c r="IGB34" s="46"/>
      <c r="IGC34" s="46"/>
      <c r="IGD34" s="46"/>
      <c r="IGE34" s="46"/>
      <c r="IGF34" s="46"/>
      <c r="IGG34" s="46"/>
      <c r="IGH34" s="46"/>
      <c r="IGI34" s="46"/>
      <c r="IGJ34" s="46"/>
      <c r="IGK34" s="46"/>
      <c r="IGL34" s="46"/>
      <c r="IGM34" s="46"/>
      <c r="IGN34" s="46"/>
      <c r="IGO34" s="46"/>
      <c r="IGP34" s="46"/>
      <c r="IGQ34" s="46"/>
      <c r="IGR34" s="46"/>
      <c r="IGS34" s="46"/>
      <c r="IGT34" s="46"/>
      <c r="IGU34" s="46"/>
      <c r="IGV34" s="46"/>
      <c r="IGW34" s="46"/>
      <c r="IGX34" s="46"/>
      <c r="IGY34" s="46"/>
      <c r="IGZ34" s="46"/>
      <c r="IHA34" s="46"/>
      <c r="IHB34" s="46"/>
      <c r="IHC34" s="46"/>
      <c r="IHD34" s="46"/>
      <c r="IHE34" s="46"/>
      <c r="IHF34" s="46"/>
      <c r="IHG34" s="46"/>
      <c r="IHH34" s="46"/>
      <c r="IHI34" s="46"/>
      <c r="IHJ34" s="46"/>
      <c r="IHK34" s="46"/>
      <c r="IHL34" s="46"/>
      <c r="IHM34" s="46"/>
      <c r="IHN34" s="46"/>
      <c r="IHO34" s="46"/>
      <c r="IHP34" s="46"/>
      <c r="IHQ34" s="46"/>
      <c r="IHR34" s="46"/>
      <c r="IHS34" s="46"/>
      <c r="IHT34" s="46"/>
      <c r="IHU34" s="46"/>
      <c r="IHV34" s="46"/>
      <c r="IHW34" s="46"/>
      <c r="IHX34" s="46"/>
      <c r="IHY34" s="46"/>
      <c r="IHZ34" s="46"/>
      <c r="IIA34" s="46"/>
      <c r="IIB34" s="46"/>
      <c r="IIC34" s="46"/>
      <c r="IID34" s="46"/>
      <c r="IIE34" s="46"/>
      <c r="IIF34" s="46"/>
      <c r="IIG34" s="46"/>
      <c r="IIH34" s="46"/>
      <c r="III34" s="46"/>
      <c r="IIJ34" s="46"/>
      <c r="IIK34" s="46"/>
      <c r="IIL34" s="46"/>
      <c r="IIM34" s="46"/>
      <c r="IIN34" s="46"/>
      <c r="IIO34" s="46"/>
      <c r="IIP34" s="46"/>
      <c r="IIQ34" s="46"/>
      <c r="IIR34" s="46"/>
      <c r="IIS34" s="46"/>
      <c r="IIT34" s="46"/>
      <c r="IIU34" s="46"/>
      <c r="IIV34" s="46"/>
      <c r="IIW34" s="46"/>
      <c r="IIX34" s="46"/>
      <c r="IIY34" s="46"/>
      <c r="IIZ34" s="46"/>
      <c r="IJA34" s="46"/>
      <c r="IJB34" s="46"/>
      <c r="IJC34" s="46"/>
      <c r="IJD34" s="46"/>
      <c r="IJE34" s="46"/>
      <c r="IJF34" s="46"/>
      <c r="IJG34" s="46"/>
      <c r="IJH34" s="46"/>
      <c r="IJI34" s="46"/>
      <c r="IJJ34" s="46"/>
      <c r="IJK34" s="46"/>
      <c r="IJL34" s="46"/>
      <c r="IJM34" s="46"/>
      <c r="IJN34" s="46"/>
      <c r="IJO34" s="46"/>
      <c r="IJP34" s="46"/>
      <c r="IJQ34" s="46"/>
      <c r="IJR34" s="46"/>
      <c r="IJS34" s="46"/>
      <c r="IJT34" s="46"/>
      <c r="IJU34" s="46"/>
      <c r="IJV34" s="46"/>
      <c r="IJW34" s="46"/>
      <c r="IJX34" s="46"/>
      <c r="IJY34" s="46"/>
      <c r="IJZ34" s="46"/>
      <c r="IKA34" s="46"/>
      <c r="IKB34" s="46"/>
      <c r="IKC34" s="46"/>
      <c r="IKD34" s="46"/>
      <c r="IKE34" s="46"/>
      <c r="IKF34" s="46"/>
      <c r="IKG34" s="46"/>
      <c r="IKH34" s="46"/>
      <c r="IKI34" s="46"/>
      <c r="IKJ34" s="46"/>
      <c r="IKK34" s="46"/>
      <c r="IKL34" s="46"/>
      <c r="IKM34" s="46"/>
      <c r="IKN34" s="46"/>
      <c r="IKO34" s="46"/>
      <c r="IKP34" s="46"/>
      <c r="IKQ34" s="46"/>
      <c r="IKR34" s="46"/>
      <c r="IKS34" s="46"/>
      <c r="IKT34" s="46"/>
      <c r="IKU34" s="46"/>
      <c r="IKV34" s="46"/>
      <c r="IKW34" s="46"/>
      <c r="IKX34" s="46"/>
      <c r="IKY34" s="46"/>
      <c r="IKZ34" s="46"/>
      <c r="ILA34" s="46"/>
      <c r="ILB34" s="46"/>
      <c r="ILC34" s="46"/>
      <c r="ILD34" s="46"/>
      <c r="ILE34" s="46"/>
      <c r="ILF34" s="46"/>
      <c r="ILG34" s="46"/>
      <c r="ILH34" s="46"/>
      <c r="ILI34" s="46"/>
      <c r="ILJ34" s="46"/>
      <c r="ILK34" s="46"/>
      <c r="ILL34" s="46"/>
      <c r="ILM34" s="46"/>
      <c r="ILN34" s="46"/>
      <c r="ILO34" s="46"/>
      <c r="ILP34" s="46"/>
      <c r="ILQ34" s="46"/>
      <c r="ILR34" s="46"/>
      <c r="ILS34" s="46"/>
      <c r="ILT34" s="46"/>
      <c r="ILU34" s="46"/>
      <c r="ILV34" s="46"/>
      <c r="ILW34" s="46"/>
      <c r="ILX34" s="46"/>
      <c r="ILY34" s="46"/>
      <c r="ILZ34" s="46"/>
      <c r="IMA34" s="46"/>
      <c r="IMB34" s="46"/>
      <c r="IMC34" s="46"/>
      <c r="IMD34" s="46"/>
      <c r="IME34" s="46"/>
      <c r="IMF34" s="46"/>
      <c r="IMG34" s="46"/>
      <c r="IMH34" s="46"/>
      <c r="IMI34" s="46"/>
      <c r="IMJ34" s="46"/>
      <c r="IMK34" s="46"/>
      <c r="IML34" s="46"/>
      <c r="IMM34" s="46"/>
      <c r="IMN34" s="46"/>
      <c r="IMO34" s="46"/>
      <c r="IMP34" s="46"/>
      <c r="IMQ34" s="46"/>
      <c r="IMR34" s="46"/>
      <c r="IMS34" s="46"/>
      <c r="IMT34" s="46"/>
      <c r="IMU34" s="46"/>
      <c r="IMV34" s="46"/>
      <c r="IMW34" s="46"/>
      <c r="IMX34" s="46"/>
      <c r="IMY34" s="46"/>
      <c r="IMZ34" s="46"/>
      <c r="INA34" s="46"/>
      <c r="INB34" s="46"/>
      <c r="INC34" s="46"/>
      <c r="IND34" s="46"/>
      <c r="INE34" s="46"/>
      <c r="INF34" s="46"/>
      <c r="ING34" s="46"/>
      <c r="INH34" s="46"/>
      <c r="INI34" s="46"/>
      <c r="INJ34" s="46"/>
      <c r="INK34" s="46"/>
      <c r="INL34" s="46"/>
      <c r="INM34" s="46"/>
      <c r="INN34" s="46"/>
      <c r="INO34" s="46"/>
      <c r="INP34" s="46"/>
      <c r="INQ34" s="46"/>
      <c r="INR34" s="46"/>
      <c r="INS34" s="46"/>
      <c r="INT34" s="46"/>
      <c r="INU34" s="46"/>
      <c r="INV34" s="46"/>
      <c r="INW34" s="46"/>
      <c r="INX34" s="46"/>
      <c r="INY34" s="46"/>
      <c r="INZ34" s="46"/>
      <c r="IOA34" s="46"/>
      <c r="IOB34" s="46"/>
      <c r="IOC34" s="46"/>
      <c r="IOD34" s="46"/>
      <c r="IOE34" s="46"/>
      <c r="IOF34" s="46"/>
      <c r="IOG34" s="46"/>
      <c r="IOH34" s="46"/>
      <c r="IOI34" s="46"/>
      <c r="IOJ34" s="46"/>
      <c r="IOK34" s="46"/>
      <c r="IOL34" s="46"/>
      <c r="IOM34" s="46"/>
      <c r="ION34" s="46"/>
      <c r="IOO34" s="46"/>
      <c r="IOP34" s="46"/>
      <c r="IOQ34" s="46"/>
      <c r="IOR34" s="46"/>
      <c r="IOS34" s="46"/>
      <c r="IOT34" s="46"/>
      <c r="IOU34" s="46"/>
      <c r="IOV34" s="46"/>
      <c r="IOW34" s="46"/>
      <c r="IOX34" s="46"/>
      <c r="IOY34" s="46"/>
      <c r="IOZ34" s="46"/>
      <c r="IPA34" s="46"/>
      <c r="IPB34" s="46"/>
      <c r="IPC34" s="46"/>
      <c r="IPD34" s="46"/>
      <c r="IPE34" s="46"/>
      <c r="IPF34" s="46"/>
      <c r="IPG34" s="46"/>
      <c r="IPH34" s="46"/>
      <c r="IPI34" s="46"/>
      <c r="IPJ34" s="46"/>
      <c r="IPK34" s="46"/>
      <c r="IPL34" s="46"/>
      <c r="IPM34" s="46"/>
      <c r="IPN34" s="46"/>
      <c r="IPO34" s="46"/>
      <c r="IPP34" s="46"/>
      <c r="IPQ34" s="46"/>
      <c r="IPR34" s="46"/>
      <c r="IPS34" s="46"/>
      <c r="IPT34" s="46"/>
      <c r="IPU34" s="46"/>
      <c r="IPV34" s="46"/>
      <c r="IPW34" s="46"/>
      <c r="IPX34" s="46"/>
      <c r="IPY34" s="46"/>
      <c r="IPZ34" s="46"/>
      <c r="IQA34" s="46"/>
      <c r="IQB34" s="46"/>
      <c r="IQC34" s="46"/>
      <c r="IQD34" s="46"/>
      <c r="IQE34" s="46"/>
      <c r="IQF34" s="46"/>
      <c r="IQG34" s="46"/>
      <c r="IQH34" s="46"/>
      <c r="IQI34" s="46"/>
      <c r="IQJ34" s="46"/>
      <c r="IQK34" s="46"/>
      <c r="IQL34" s="46"/>
      <c r="IQM34" s="46"/>
      <c r="IQN34" s="46"/>
      <c r="IQO34" s="46"/>
      <c r="IQP34" s="46"/>
      <c r="IQQ34" s="46"/>
      <c r="IQR34" s="46"/>
      <c r="IQS34" s="46"/>
      <c r="IQT34" s="46"/>
      <c r="IQU34" s="46"/>
      <c r="IQV34" s="46"/>
      <c r="IQW34" s="46"/>
      <c r="IQX34" s="46"/>
      <c r="IQY34" s="46"/>
      <c r="IQZ34" s="46"/>
      <c r="IRA34" s="46"/>
      <c r="IRB34" s="46"/>
      <c r="IRC34" s="46"/>
      <c r="IRD34" s="46"/>
      <c r="IRE34" s="46"/>
      <c r="IRF34" s="46"/>
      <c r="IRG34" s="46"/>
      <c r="IRH34" s="46"/>
      <c r="IRI34" s="46"/>
      <c r="IRJ34" s="46"/>
      <c r="IRK34" s="46"/>
      <c r="IRL34" s="46"/>
      <c r="IRM34" s="46"/>
      <c r="IRN34" s="46"/>
      <c r="IRO34" s="46"/>
      <c r="IRP34" s="46"/>
      <c r="IRQ34" s="46"/>
      <c r="IRR34" s="46"/>
      <c r="IRS34" s="46"/>
      <c r="IRT34" s="46"/>
      <c r="IRU34" s="46"/>
      <c r="IRV34" s="46"/>
      <c r="IRW34" s="46"/>
      <c r="IRX34" s="46"/>
      <c r="IRY34" s="46"/>
      <c r="IRZ34" s="46"/>
      <c r="ISA34" s="46"/>
      <c r="ISB34" s="46"/>
      <c r="ISC34" s="46"/>
      <c r="ISD34" s="46"/>
      <c r="ISE34" s="46"/>
      <c r="ISF34" s="46"/>
      <c r="ISG34" s="46"/>
      <c r="ISH34" s="46"/>
      <c r="ISI34" s="46"/>
      <c r="ISJ34" s="46"/>
      <c r="ISK34" s="46"/>
      <c r="ISL34" s="46"/>
      <c r="ISM34" s="46"/>
      <c r="ISN34" s="46"/>
      <c r="ISO34" s="46"/>
      <c r="ISP34" s="46"/>
      <c r="ISQ34" s="46"/>
      <c r="ISR34" s="46"/>
      <c r="ISS34" s="46"/>
      <c r="IST34" s="46"/>
      <c r="ISU34" s="46"/>
      <c r="ISV34" s="46"/>
      <c r="ISW34" s="46"/>
      <c r="ISX34" s="46"/>
      <c r="ISY34" s="46"/>
      <c r="ISZ34" s="46"/>
      <c r="ITA34" s="46"/>
      <c r="ITB34" s="46"/>
      <c r="ITC34" s="46"/>
      <c r="ITD34" s="46"/>
      <c r="ITE34" s="46"/>
      <c r="ITF34" s="46"/>
      <c r="ITG34" s="46"/>
      <c r="ITH34" s="46"/>
      <c r="ITI34" s="46"/>
      <c r="ITJ34" s="46"/>
      <c r="ITK34" s="46"/>
      <c r="ITL34" s="46"/>
      <c r="ITM34" s="46"/>
      <c r="ITN34" s="46"/>
      <c r="ITO34" s="46"/>
      <c r="ITP34" s="46"/>
      <c r="ITQ34" s="46"/>
      <c r="ITR34" s="46"/>
      <c r="ITS34" s="46"/>
      <c r="ITT34" s="46"/>
      <c r="ITU34" s="46"/>
      <c r="ITV34" s="46"/>
      <c r="ITW34" s="46"/>
      <c r="ITX34" s="46"/>
      <c r="ITY34" s="46"/>
      <c r="ITZ34" s="46"/>
      <c r="IUA34" s="46"/>
      <c r="IUB34" s="46"/>
      <c r="IUC34" s="46"/>
      <c r="IUD34" s="46"/>
      <c r="IUE34" s="46"/>
      <c r="IUF34" s="46"/>
      <c r="IUG34" s="46"/>
      <c r="IUH34" s="46"/>
      <c r="IUI34" s="46"/>
      <c r="IUJ34" s="46"/>
      <c r="IUK34" s="46"/>
      <c r="IUL34" s="46"/>
      <c r="IUM34" s="46"/>
      <c r="IUN34" s="46"/>
      <c r="IUO34" s="46"/>
      <c r="IUP34" s="46"/>
      <c r="IUQ34" s="46"/>
      <c r="IUR34" s="46"/>
      <c r="IUS34" s="46"/>
      <c r="IUT34" s="46"/>
      <c r="IUU34" s="46"/>
      <c r="IUV34" s="46"/>
      <c r="IUW34" s="46"/>
      <c r="IUX34" s="46"/>
      <c r="IUY34" s="46"/>
      <c r="IUZ34" s="46"/>
      <c r="IVA34" s="46"/>
      <c r="IVB34" s="46"/>
      <c r="IVC34" s="46"/>
      <c r="IVD34" s="46"/>
      <c r="IVE34" s="46"/>
      <c r="IVF34" s="46"/>
      <c r="IVG34" s="46"/>
      <c r="IVH34" s="46"/>
      <c r="IVI34" s="46"/>
      <c r="IVJ34" s="46"/>
      <c r="IVK34" s="46"/>
      <c r="IVL34" s="46"/>
      <c r="IVM34" s="46"/>
      <c r="IVN34" s="46"/>
      <c r="IVO34" s="46"/>
      <c r="IVP34" s="46"/>
      <c r="IVQ34" s="46"/>
      <c r="IVR34" s="46"/>
      <c r="IVS34" s="46"/>
      <c r="IVT34" s="46"/>
      <c r="IVU34" s="46"/>
      <c r="IVV34" s="46"/>
      <c r="IVW34" s="46"/>
      <c r="IVX34" s="46"/>
      <c r="IVY34" s="46"/>
      <c r="IVZ34" s="46"/>
      <c r="IWA34" s="46"/>
      <c r="IWB34" s="46"/>
      <c r="IWC34" s="46"/>
      <c r="IWD34" s="46"/>
      <c r="IWE34" s="46"/>
      <c r="IWF34" s="46"/>
      <c r="IWG34" s="46"/>
      <c r="IWH34" s="46"/>
      <c r="IWI34" s="46"/>
      <c r="IWJ34" s="46"/>
      <c r="IWK34" s="46"/>
      <c r="IWL34" s="46"/>
      <c r="IWM34" s="46"/>
      <c r="IWN34" s="46"/>
      <c r="IWO34" s="46"/>
      <c r="IWP34" s="46"/>
      <c r="IWQ34" s="46"/>
      <c r="IWR34" s="46"/>
      <c r="IWS34" s="46"/>
      <c r="IWT34" s="46"/>
      <c r="IWU34" s="46"/>
      <c r="IWV34" s="46"/>
      <c r="IWW34" s="46"/>
      <c r="IWX34" s="46"/>
      <c r="IWY34" s="46"/>
      <c r="IWZ34" s="46"/>
      <c r="IXA34" s="46"/>
      <c r="IXB34" s="46"/>
      <c r="IXC34" s="46"/>
      <c r="IXD34" s="46"/>
      <c r="IXE34" s="46"/>
      <c r="IXF34" s="46"/>
      <c r="IXG34" s="46"/>
      <c r="IXH34" s="46"/>
      <c r="IXI34" s="46"/>
      <c r="IXJ34" s="46"/>
      <c r="IXK34" s="46"/>
      <c r="IXL34" s="46"/>
      <c r="IXM34" s="46"/>
      <c r="IXN34" s="46"/>
      <c r="IXO34" s="46"/>
      <c r="IXP34" s="46"/>
      <c r="IXQ34" s="46"/>
      <c r="IXR34" s="46"/>
      <c r="IXS34" s="46"/>
      <c r="IXT34" s="46"/>
      <c r="IXU34" s="46"/>
      <c r="IXV34" s="46"/>
      <c r="IXW34" s="46"/>
      <c r="IXX34" s="46"/>
      <c r="IXY34" s="46"/>
      <c r="IXZ34" s="46"/>
      <c r="IYA34" s="46"/>
      <c r="IYB34" s="46"/>
      <c r="IYC34" s="46"/>
      <c r="IYD34" s="46"/>
      <c r="IYE34" s="46"/>
      <c r="IYF34" s="46"/>
      <c r="IYG34" s="46"/>
      <c r="IYH34" s="46"/>
      <c r="IYI34" s="46"/>
      <c r="IYJ34" s="46"/>
      <c r="IYK34" s="46"/>
      <c r="IYL34" s="46"/>
      <c r="IYM34" s="46"/>
      <c r="IYN34" s="46"/>
      <c r="IYO34" s="46"/>
      <c r="IYP34" s="46"/>
      <c r="IYQ34" s="46"/>
      <c r="IYR34" s="46"/>
      <c r="IYS34" s="46"/>
      <c r="IYT34" s="46"/>
      <c r="IYU34" s="46"/>
      <c r="IYV34" s="46"/>
      <c r="IYW34" s="46"/>
      <c r="IYX34" s="46"/>
      <c r="IYY34" s="46"/>
      <c r="IYZ34" s="46"/>
      <c r="IZA34" s="46"/>
      <c r="IZB34" s="46"/>
      <c r="IZC34" s="46"/>
      <c r="IZD34" s="46"/>
      <c r="IZE34" s="46"/>
      <c r="IZF34" s="46"/>
      <c r="IZG34" s="46"/>
      <c r="IZH34" s="46"/>
      <c r="IZI34" s="46"/>
      <c r="IZJ34" s="46"/>
      <c r="IZK34" s="46"/>
      <c r="IZL34" s="46"/>
      <c r="IZM34" s="46"/>
      <c r="IZN34" s="46"/>
      <c r="IZO34" s="46"/>
      <c r="IZP34" s="46"/>
      <c r="IZQ34" s="46"/>
      <c r="IZR34" s="46"/>
      <c r="IZS34" s="46"/>
      <c r="IZT34" s="46"/>
      <c r="IZU34" s="46"/>
      <c r="IZV34" s="46"/>
      <c r="IZW34" s="46"/>
      <c r="IZX34" s="46"/>
      <c r="IZY34" s="46"/>
      <c r="IZZ34" s="46"/>
      <c r="JAA34" s="46"/>
      <c r="JAB34" s="46"/>
      <c r="JAC34" s="46"/>
      <c r="JAD34" s="46"/>
      <c r="JAE34" s="46"/>
      <c r="JAF34" s="46"/>
      <c r="JAG34" s="46"/>
      <c r="JAH34" s="46"/>
      <c r="JAI34" s="46"/>
      <c r="JAJ34" s="46"/>
      <c r="JAK34" s="46"/>
      <c r="JAL34" s="46"/>
      <c r="JAM34" s="46"/>
      <c r="JAN34" s="46"/>
      <c r="JAO34" s="46"/>
      <c r="JAP34" s="46"/>
      <c r="JAQ34" s="46"/>
      <c r="JAR34" s="46"/>
      <c r="JAS34" s="46"/>
      <c r="JAT34" s="46"/>
      <c r="JAU34" s="46"/>
      <c r="JAV34" s="46"/>
      <c r="JAW34" s="46"/>
      <c r="JAX34" s="46"/>
      <c r="JAY34" s="46"/>
      <c r="JAZ34" s="46"/>
      <c r="JBA34" s="46"/>
      <c r="JBB34" s="46"/>
      <c r="JBC34" s="46"/>
      <c r="JBD34" s="46"/>
      <c r="JBE34" s="46"/>
      <c r="JBF34" s="46"/>
      <c r="JBG34" s="46"/>
      <c r="JBH34" s="46"/>
      <c r="JBI34" s="46"/>
      <c r="JBJ34" s="46"/>
      <c r="JBK34" s="46"/>
      <c r="JBL34" s="46"/>
      <c r="JBM34" s="46"/>
      <c r="JBN34" s="46"/>
      <c r="JBO34" s="46"/>
      <c r="JBP34" s="46"/>
      <c r="JBQ34" s="46"/>
      <c r="JBR34" s="46"/>
      <c r="JBS34" s="46"/>
      <c r="JBT34" s="46"/>
      <c r="JBU34" s="46"/>
      <c r="JBV34" s="46"/>
      <c r="JBW34" s="46"/>
      <c r="JBX34" s="46"/>
      <c r="JBY34" s="46"/>
      <c r="JBZ34" s="46"/>
      <c r="JCA34" s="46"/>
      <c r="JCB34" s="46"/>
      <c r="JCC34" s="46"/>
      <c r="JCD34" s="46"/>
      <c r="JCE34" s="46"/>
      <c r="JCF34" s="46"/>
      <c r="JCG34" s="46"/>
      <c r="JCH34" s="46"/>
      <c r="JCI34" s="46"/>
      <c r="JCJ34" s="46"/>
      <c r="JCK34" s="46"/>
      <c r="JCL34" s="46"/>
      <c r="JCM34" s="46"/>
      <c r="JCN34" s="46"/>
      <c r="JCO34" s="46"/>
      <c r="JCP34" s="46"/>
      <c r="JCQ34" s="46"/>
      <c r="JCR34" s="46"/>
      <c r="JCS34" s="46"/>
      <c r="JCT34" s="46"/>
      <c r="JCU34" s="46"/>
      <c r="JCV34" s="46"/>
      <c r="JCW34" s="46"/>
      <c r="JCX34" s="46"/>
      <c r="JCY34" s="46"/>
      <c r="JCZ34" s="46"/>
      <c r="JDA34" s="46"/>
      <c r="JDB34" s="46"/>
      <c r="JDC34" s="46"/>
      <c r="JDD34" s="46"/>
      <c r="JDE34" s="46"/>
      <c r="JDF34" s="46"/>
      <c r="JDG34" s="46"/>
      <c r="JDH34" s="46"/>
      <c r="JDI34" s="46"/>
      <c r="JDJ34" s="46"/>
      <c r="JDK34" s="46"/>
      <c r="JDL34" s="46"/>
      <c r="JDM34" s="46"/>
      <c r="JDN34" s="46"/>
      <c r="JDO34" s="46"/>
      <c r="JDP34" s="46"/>
      <c r="JDQ34" s="46"/>
      <c r="JDR34" s="46"/>
      <c r="JDS34" s="46"/>
      <c r="JDT34" s="46"/>
      <c r="JDU34" s="46"/>
      <c r="JDV34" s="46"/>
      <c r="JDW34" s="46"/>
      <c r="JDX34" s="46"/>
      <c r="JDY34" s="46"/>
      <c r="JDZ34" s="46"/>
      <c r="JEA34" s="46"/>
      <c r="JEB34" s="46"/>
      <c r="JEC34" s="46"/>
      <c r="JED34" s="46"/>
      <c r="JEE34" s="46"/>
      <c r="JEF34" s="46"/>
      <c r="JEG34" s="46"/>
      <c r="JEH34" s="46"/>
      <c r="JEI34" s="46"/>
      <c r="JEJ34" s="46"/>
      <c r="JEK34" s="46"/>
      <c r="JEL34" s="46"/>
      <c r="JEM34" s="46"/>
      <c r="JEN34" s="46"/>
      <c r="JEO34" s="46"/>
      <c r="JEP34" s="46"/>
      <c r="JEQ34" s="46"/>
      <c r="JER34" s="46"/>
      <c r="JES34" s="46"/>
      <c r="JET34" s="46"/>
      <c r="JEU34" s="46"/>
      <c r="JEV34" s="46"/>
      <c r="JEW34" s="46"/>
      <c r="JEX34" s="46"/>
      <c r="JEY34" s="46"/>
      <c r="JEZ34" s="46"/>
      <c r="JFA34" s="46"/>
      <c r="JFB34" s="46"/>
      <c r="JFC34" s="46"/>
      <c r="JFD34" s="46"/>
      <c r="JFE34" s="46"/>
      <c r="JFF34" s="46"/>
      <c r="JFG34" s="46"/>
      <c r="JFH34" s="46"/>
      <c r="JFI34" s="46"/>
      <c r="JFJ34" s="46"/>
      <c r="JFK34" s="46"/>
      <c r="JFL34" s="46"/>
      <c r="JFM34" s="46"/>
      <c r="JFN34" s="46"/>
      <c r="JFO34" s="46"/>
      <c r="JFP34" s="46"/>
      <c r="JFQ34" s="46"/>
      <c r="JFR34" s="46"/>
      <c r="JFS34" s="46"/>
      <c r="JFT34" s="46"/>
      <c r="JFU34" s="46"/>
      <c r="JFV34" s="46"/>
      <c r="JFW34" s="46"/>
      <c r="JFX34" s="46"/>
      <c r="JFY34" s="46"/>
      <c r="JFZ34" s="46"/>
      <c r="JGA34" s="46"/>
      <c r="JGB34" s="46"/>
      <c r="JGC34" s="46"/>
      <c r="JGD34" s="46"/>
      <c r="JGE34" s="46"/>
      <c r="JGF34" s="46"/>
      <c r="JGG34" s="46"/>
      <c r="JGH34" s="46"/>
      <c r="JGI34" s="46"/>
      <c r="JGJ34" s="46"/>
      <c r="JGK34" s="46"/>
      <c r="JGL34" s="46"/>
      <c r="JGM34" s="46"/>
      <c r="JGN34" s="46"/>
      <c r="JGO34" s="46"/>
      <c r="JGP34" s="46"/>
      <c r="JGQ34" s="46"/>
      <c r="JGR34" s="46"/>
      <c r="JGS34" s="46"/>
      <c r="JGT34" s="46"/>
      <c r="JGU34" s="46"/>
      <c r="JGV34" s="46"/>
      <c r="JGW34" s="46"/>
      <c r="JGX34" s="46"/>
      <c r="JGY34" s="46"/>
      <c r="JGZ34" s="46"/>
      <c r="JHA34" s="46"/>
      <c r="JHB34" s="46"/>
      <c r="JHC34" s="46"/>
      <c r="JHD34" s="46"/>
      <c r="JHE34" s="46"/>
      <c r="JHF34" s="46"/>
      <c r="JHG34" s="46"/>
      <c r="JHH34" s="46"/>
      <c r="JHI34" s="46"/>
      <c r="JHJ34" s="46"/>
      <c r="JHK34" s="46"/>
      <c r="JHL34" s="46"/>
      <c r="JHM34" s="46"/>
      <c r="JHN34" s="46"/>
      <c r="JHO34" s="46"/>
      <c r="JHP34" s="46"/>
      <c r="JHQ34" s="46"/>
      <c r="JHR34" s="46"/>
      <c r="JHS34" s="46"/>
      <c r="JHT34" s="46"/>
      <c r="JHU34" s="46"/>
      <c r="JHV34" s="46"/>
      <c r="JHW34" s="46"/>
      <c r="JHX34" s="46"/>
      <c r="JHY34" s="46"/>
      <c r="JHZ34" s="46"/>
      <c r="JIA34" s="46"/>
      <c r="JIB34" s="46"/>
      <c r="JIC34" s="46"/>
      <c r="JID34" s="46"/>
      <c r="JIE34" s="46"/>
      <c r="JIF34" s="46"/>
      <c r="JIG34" s="46"/>
      <c r="JIH34" s="46"/>
      <c r="JII34" s="46"/>
      <c r="JIJ34" s="46"/>
      <c r="JIK34" s="46"/>
      <c r="JIL34" s="46"/>
      <c r="JIM34" s="46"/>
      <c r="JIN34" s="46"/>
      <c r="JIO34" s="46"/>
      <c r="JIP34" s="46"/>
      <c r="JIQ34" s="46"/>
      <c r="JIR34" s="46"/>
      <c r="JIS34" s="46"/>
      <c r="JIT34" s="46"/>
      <c r="JIU34" s="46"/>
      <c r="JIV34" s="46"/>
      <c r="JIW34" s="46"/>
      <c r="JIX34" s="46"/>
      <c r="JIY34" s="46"/>
      <c r="JIZ34" s="46"/>
      <c r="JJA34" s="46"/>
      <c r="JJB34" s="46"/>
      <c r="JJC34" s="46"/>
      <c r="JJD34" s="46"/>
      <c r="JJE34" s="46"/>
      <c r="JJF34" s="46"/>
      <c r="JJG34" s="46"/>
      <c r="JJH34" s="46"/>
      <c r="JJI34" s="46"/>
      <c r="JJJ34" s="46"/>
      <c r="JJK34" s="46"/>
      <c r="JJL34" s="46"/>
      <c r="JJM34" s="46"/>
      <c r="JJN34" s="46"/>
      <c r="JJO34" s="46"/>
      <c r="JJP34" s="46"/>
      <c r="JJQ34" s="46"/>
      <c r="JJR34" s="46"/>
      <c r="JJS34" s="46"/>
      <c r="JJT34" s="46"/>
      <c r="JJU34" s="46"/>
      <c r="JJV34" s="46"/>
      <c r="JJW34" s="46"/>
      <c r="JJX34" s="46"/>
      <c r="JJY34" s="46"/>
      <c r="JJZ34" s="46"/>
      <c r="JKA34" s="46"/>
      <c r="JKB34" s="46"/>
      <c r="JKC34" s="46"/>
      <c r="JKD34" s="46"/>
      <c r="JKE34" s="46"/>
      <c r="JKF34" s="46"/>
      <c r="JKG34" s="46"/>
      <c r="JKH34" s="46"/>
      <c r="JKI34" s="46"/>
      <c r="JKJ34" s="46"/>
      <c r="JKK34" s="46"/>
      <c r="JKL34" s="46"/>
      <c r="JKM34" s="46"/>
      <c r="JKN34" s="46"/>
      <c r="JKO34" s="46"/>
      <c r="JKP34" s="46"/>
      <c r="JKQ34" s="46"/>
      <c r="JKR34" s="46"/>
      <c r="JKS34" s="46"/>
      <c r="JKT34" s="46"/>
      <c r="JKU34" s="46"/>
      <c r="JKV34" s="46"/>
      <c r="JKW34" s="46"/>
      <c r="JKX34" s="46"/>
      <c r="JKY34" s="46"/>
      <c r="JKZ34" s="46"/>
      <c r="JLA34" s="46"/>
      <c r="JLB34" s="46"/>
      <c r="JLC34" s="46"/>
      <c r="JLD34" s="46"/>
      <c r="JLE34" s="46"/>
      <c r="JLF34" s="46"/>
      <c r="JLG34" s="46"/>
      <c r="JLH34" s="46"/>
      <c r="JLI34" s="46"/>
      <c r="JLJ34" s="46"/>
      <c r="JLK34" s="46"/>
      <c r="JLL34" s="46"/>
      <c r="JLM34" s="46"/>
      <c r="JLN34" s="46"/>
      <c r="JLO34" s="46"/>
      <c r="JLP34" s="46"/>
      <c r="JLQ34" s="46"/>
      <c r="JLR34" s="46"/>
      <c r="JLS34" s="46"/>
      <c r="JLT34" s="46"/>
      <c r="JLU34" s="46"/>
      <c r="JLV34" s="46"/>
      <c r="JLW34" s="46"/>
      <c r="JLX34" s="46"/>
      <c r="JLY34" s="46"/>
      <c r="JLZ34" s="46"/>
      <c r="JMA34" s="46"/>
      <c r="JMB34" s="46"/>
      <c r="JMC34" s="46"/>
      <c r="JMD34" s="46"/>
      <c r="JME34" s="46"/>
      <c r="JMF34" s="46"/>
      <c r="JMG34" s="46"/>
      <c r="JMH34" s="46"/>
      <c r="JMI34" s="46"/>
      <c r="JMJ34" s="46"/>
      <c r="JMK34" s="46"/>
      <c r="JML34" s="46"/>
      <c r="JMM34" s="46"/>
      <c r="JMN34" s="46"/>
      <c r="JMO34" s="46"/>
      <c r="JMP34" s="46"/>
      <c r="JMQ34" s="46"/>
      <c r="JMR34" s="46"/>
      <c r="JMS34" s="46"/>
      <c r="JMT34" s="46"/>
      <c r="JMU34" s="46"/>
      <c r="JMV34" s="46"/>
      <c r="JMW34" s="46"/>
      <c r="JMX34" s="46"/>
      <c r="JMY34" s="46"/>
      <c r="JMZ34" s="46"/>
      <c r="JNA34" s="46"/>
      <c r="JNB34" s="46"/>
      <c r="JNC34" s="46"/>
      <c r="JND34" s="46"/>
      <c r="JNE34" s="46"/>
      <c r="JNF34" s="46"/>
      <c r="JNG34" s="46"/>
      <c r="JNH34" s="46"/>
      <c r="JNI34" s="46"/>
      <c r="JNJ34" s="46"/>
      <c r="JNK34" s="46"/>
      <c r="JNL34" s="46"/>
      <c r="JNM34" s="46"/>
      <c r="JNN34" s="46"/>
      <c r="JNO34" s="46"/>
      <c r="JNP34" s="46"/>
      <c r="JNQ34" s="46"/>
      <c r="JNR34" s="46"/>
      <c r="JNS34" s="46"/>
      <c r="JNT34" s="46"/>
      <c r="JNU34" s="46"/>
      <c r="JNV34" s="46"/>
      <c r="JNW34" s="46"/>
      <c r="JNX34" s="46"/>
      <c r="JNY34" s="46"/>
      <c r="JNZ34" s="46"/>
      <c r="JOA34" s="46"/>
      <c r="JOB34" s="46"/>
      <c r="JOC34" s="46"/>
      <c r="JOD34" s="46"/>
      <c r="JOE34" s="46"/>
      <c r="JOF34" s="46"/>
      <c r="JOG34" s="46"/>
      <c r="JOH34" s="46"/>
      <c r="JOI34" s="46"/>
      <c r="JOJ34" s="46"/>
      <c r="JOK34" s="46"/>
      <c r="JOL34" s="46"/>
      <c r="JOM34" s="46"/>
      <c r="JON34" s="46"/>
      <c r="JOO34" s="46"/>
      <c r="JOP34" s="46"/>
      <c r="JOQ34" s="46"/>
      <c r="JOR34" s="46"/>
      <c r="JOS34" s="46"/>
      <c r="JOT34" s="46"/>
      <c r="JOU34" s="46"/>
      <c r="JOV34" s="46"/>
      <c r="JOW34" s="46"/>
      <c r="JOX34" s="46"/>
      <c r="JOY34" s="46"/>
      <c r="JOZ34" s="46"/>
      <c r="JPA34" s="46"/>
      <c r="JPB34" s="46"/>
      <c r="JPC34" s="46"/>
      <c r="JPD34" s="46"/>
      <c r="JPE34" s="46"/>
      <c r="JPF34" s="46"/>
      <c r="JPG34" s="46"/>
      <c r="JPH34" s="46"/>
      <c r="JPI34" s="46"/>
      <c r="JPJ34" s="46"/>
      <c r="JPK34" s="46"/>
      <c r="JPL34" s="46"/>
      <c r="JPM34" s="46"/>
      <c r="JPN34" s="46"/>
      <c r="JPO34" s="46"/>
      <c r="JPP34" s="46"/>
      <c r="JPQ34" s="46"/>
      <c r="JPR34" s="46"/>
      <c r="JPS34" s="46"/>
      <c r="JPT34" s="46"/>
      <c r="JPU34" s="46"/>
      <c r="JPV34" s="46"/>
      <c r="JPW34" s="46"/>
      <c r="JPX34" s="46"/>
      <c r="JPY34" s="46"/>
      <c r="JPZ34" s="46"/>
      <c r="JQA34" s="46"/>
      <c r="JQB34" s="46"/>
      <c r="JQC34" s="46"/>
      <c r="JQD34" s="46"/>
      <c r="JQE34" s="46"/>
      <c r="JQF34" s="46"/>
      <c r="JQG34" s="46"/>
      <c r="JQH34" s="46"/>
      <c r="JQI34" s="46"/>
      <c r="JQJ34" s="46"/>
      <c r="JQK34" s="46"/>
      <c r="JQL34" s="46"/>
      <c r="JQM34" s="46"/>
      <c r="JQN34" s="46"/>
      <c r="JQO34" s="46"/>
      <c r="JQP34" s="46"/>
      <c r="JQQ34" s="46"/>
      <c r="JQR34" s="46"/>
      <c r="JQS34" s="46"/>
      <c r="JQT34" s="46"/>
      <c r="JQU34" s="46"/>
      <c r="JQV34" s="46"/>
      <c r="JQW34" s="46"/>
      <c r="JQX34" s="46"/>
      <c r="JQY34" s="46"/>
      <c r="JQZ34" s="46"/>
      <c r="JRA34" s="46"/>
      <c r="JRB34" s="46"/>
      <c r="JRC34" s="46"/>
      <c r="JRD34" s="46"/>
      <c r="JRE34" s="46"/>
      <c r="JRF34" s="46"/>
      <c r="JRG34" s="46"/>
      <c r="JRH34" s="46"/>
      <c r="JRI34" s="46"/>
      <c r="JRJ34" s="46"/>
      <c r="JRK34" s="46"/>
      <c r="JRL34" s="46"/>
      <c r="JRM34" s="46"/>
      <c r="JRN34" s="46"/>
      <c r="JRO34" s="46"/>
      <c r="JRP34" s="46"/>
      <c r="JRQ34" s="46"/>
      <c r="JRR34" s="46"/>
      <c r="JRS34" s="46"/>
      <c r="JRT34" s="46"/>
      <c r="JRU34" s="46"/>
      <c r="JRV34" s="46"/>
      <c r="JRW34" s="46"/>
      <c r="JRX34" s="46"/>
      <c r="JRY34" s="46"/>
      <c r="JRZ34" s="46"/>
      <c r="JSA34" s="46"/>
      <c r="JSB34" s="46"/>
      <c r="JSC34" s="46"/>
      <c r="JSD34" s="46"/>
      <c r="JSE34" s="46"/>
      <c r="JSF34" s="46"/>
      <c r="JSG34" s="46"/>
      <c r="JSH34" s="46"/>
      <c r="JSI34" s="46"/>
      <c r="JSJ34" s="46"/>
      <c r="JSK34" s="46"/>
      <c r="JSL34" s="46"/>
      <c r="JSM34" s="46"/>
      <c r="JSN34" s="46"/>
      <c r="JSO34" s="46"/>
      <c r="JSP34" s="46"/>
      <c r="JSQ34" s="46"/>
      <c r="JSR34" s="46"/>
      <c r="JSS34" s="46"/>
      <c r="JST34" s="46"/>
      <c r="JSU34" s="46"/>
      <c r="JSV34" s="46"/>
      <c r="JSW34" s="46"/>
      <c r="JSX34" s="46"/>
      <c r="JSY34" s="46"/>
      <c r="JSZ34" s="46"/>
      <c r="JTA34" s="46"/>
      <c r="JTB34" s="46"/>
      <c r="JTC34" s="46"/>
      <c r="JTD34" s="46"/>
      <c r="JTE34" s="46"/>
      <c r="JTF34" s="46"/>
      <c r="JTG34" s="46"/>
      <c r="JTH34" s="46"/>
      <c r="JTI34" s="46"/>
      <c r="JTJ34" s="46"/>
      <c r="JTK34" s="46"/>
      <c r="JTL34" s="46"/>
      <c r="JTM34" s="46"/>
      <c r="JTN34" s="46"/>
      <c r="JTO34" s="46"/>
      <c r="JTP34" s="46"/>
      <c r="JTQ34" s="46"/>
      <c r="JTR34" s="46"/>
      <c r="JTS34" s="46"/>
      <c r="JTT34" s="46"/>
      <c r="JTU34" s="46"/>
      <c r="JTV34" s="46"/>
      <c r="JTW34" s="46"/>
      <c r="JTX34" s="46"/>
      <c r="JTY34" s="46"/>
      <c r="JTZ34" s="46"/>
      <c r="JUA34" s="46"/>
      <c r="JUB34" s="46"/>
      <c r="JUC34" s="46"/>
      <c r="JUD34" s="46"/>
      <c r="JUE34" s="46"/>
      <c r="JUF34" s="46"/>
      <c r="JUG34" s="46"/>
      <c r="JUH34" s="46"/>
      <c r="JUI34" s="46"/>
      <c r="JUJ34" s="46"/>
      <c r="JUK34" s="46"/>
      <c r="JUL34" s="46"/>
      <c r="JUM34" s="46"/>
      <c r="JUN34" s="46"/>
      <c r="JUO34" s="46"/>
      <c r="JUP34" s="46"/>
      <c r="JUQ34" s="46"/>
      <c r="JUR34" s="46"/>
      <c r="JUS34" s="46"/>
      <c r="JUT34" s="46"/>
      <c r="JUU34" s="46"/>
      <c r="JUV34" s="46"/>
      <c r="JUW34" s="46"/>
      <c r="JUX34" s="46"/>
      <c r="JUY34" s="46"/>
      <c r="JUZ34" s="46"/>
      <c r="JVA34" s="46"/>
      <c r="JVB34" s="46"/>
      <c r="JVC34" s="46"/>
      <c r="JVD34" s="46"/>
      <c r="JVE34" s="46"/>
      <c r="JVF34" s="46"/>
      <c r="JVG34" s="46"/>
      <c r="JVH34" s="46"/>
      <c r="JVI34" s="46"/>
      <c r="JVJ34" s="46"/>
      <c r="JVK34" s="46"/>
      <c r="JVL34" s="46"/>
      <c r="JVM34" s="46"/>
      <c r="JVN34" s="46"/>
      <c r="JVO34" s="46"/>
      <c r="JVP34" s="46"/>
      <c r="JVQ34" s="46"/>
      <c r="JVR34" s="46"/>
      <c r="JVS34" s="46"/>
      <c r="JVT34" s="46"/>
      <c r="JVU34" s="46"/>
      <c r="JVV34" s="46"/>
      <c r="JVW34" s="46"/>
      <c r="JVX34" s="46"/>
      <c r="JVY34" s="46"/>
      <c r="JVZ34" s="46"/>
      <c r="JWA34" s="46"/>
      <c r="JWB34" s="46"/>
      <c r="JWC34" s="46"/>
      <c r="JWD34" s="46"/>
      <c r="JWE34" s="46"/>
      <c r="JWF34" s="46"/>
      <c r="JWG34" s="46"/>
      <c r="JWH34" s="46"/>
      <c r="JWI34" s="46"/>
      <c r="JWJ34" s="46"/>
      <c r="JWK34" s="46"/>
      <c r="JWL34" s="46"/>
      <c r="JWM34" s="46"/>
      <c r="JWN34" s="46"/>
      <c r="JWO34" s="46"/>
      <c r="JWP34" s="46"/>
      <c r="JWQ34" s="46"/>
      <c r="JWR34" s="46"/>
      <c r="JWS34" s="46"/>
      <c r="JWT34" s="46"/>
      <c r="JWU34" s="46"/>
      <c r="JWV34" s="46"/>
      <c r="JWW34" s="46"/>
      <c r="JWX34" s="46"/>
      <c r="JWY34" s="46"/>
      <c r="JWZ34" s="46"/>
      <c r="JXA34" s="46"/>
      <c r="JXB34" s="46"/>
      <c r="JXC34" s="46"/>
      <c r="JXD34" s="46"/>
      <c r="JXE34" s="46"/>
      <c r="JXF34" s="46"/>
      <c r="JXG34" s="46"/>
      <c r="JXH34" s="46"/>
      <c r="JXI34" s="46"/>
      <c r="JXJ34" s="46"/>
      <c r="JXK34" s="46"/>
      <c r="JXL34" s="46"/>
      <c r="JXM34" s="46"/>
      <c r="JXN34" s="46"/>
      <c r="JXO34" s="46"/>
      <c r="JXP34" s="46"/>
      <c r="JXQ34" s="46"/>
      <c r="JXR34" s="46"/>
      <c r="JXS34" s="46"/>
      <c r="JXT34" s="46"/>
      <c r="JXU34" s="46"/>
      <c r="JXV34" s="46"/>
      <c r="JXW34" s="46"/>
      <c r="JXX34" s="46"/>
      <c r="JXY34" s="46"/>
      <c r="JXZ34" s="46"/>
      <c r="JYA34" s="46"/>
      <c r="JYB34" s="46"/>
      <c r="JYC34" s="46"/>
      <c r="JYD34" s="46"/>
      <c r="JYE34" s="46"/>
      <c r="JYF34" s="46"/>
      <c r="JYG34" s="46"/>
      <c r="JYH34" s="46"/>
      <c r="JYI34" s="46"/>
      <c r="JYJ34" s="46"/>
      <c r="JYK34" s="46"/>
      <c r="JYL34" s="46"/>
      <c r="JYM34" s="46"/>
      <c r="JYN34" s="46"/>
      <c r="JYO34" s="46"/>
      <c r="JYP34" s="46"/>
      <c r="JYQ34" s="46"/>
      <c r="JYR34" s="46"/>
      <c r="JYS34" s="46"/>
      <c r="JYT34" s="46"/>
      <c r="JYU34" s="46"/>
      <c r="JYV34" s="46"/>
      <c r="JYW34" s="46"/>
      <c r="JYX34" s="46"/>
      <c r="JYY34" s="46"/>
      <c r="JYZ34" s="46"/>
      <c r="JZA34" s="46"/>
      <c r="JZB34" s="46"/>
      <c r="JZC34" s="46"/>
      <c r="JZD34" s="46"/>
      <c r="JZE34" s="46"/>
      <c r="JZF34" s="46"/>
      <c r="JZG34" s="46"/>
      <c r="JZH34" s="46"/>
      <c r="JZI34" s="46"/>
      <c r="JZJ34" s="46"/>
      <c r="JZK34" s="46"/>
      <c r="JZL34" s="46"/>
      <c r="JZM34" s="46"/>
      <c r="JZN34" s="46"/>
      <c r="JZO34" s="46"/>
      <c r="JZP34" s="46"/>
      <c r="JZQ34" s="46"/>
      <c r="JZR34" s="46"/>
      <c r="JZS34" s="46"/>
      <c r="JZT34" s="46"/>
      <c r="JZU34" s="46"/>
      <c r="JZV34" s="46"/>
      <c r="JZW34" s="46"/>
      <c r="JZX34" s="46"/>
      <c r="JZY34" s="46"/>
      <c r="JZZ34" s="46"/>
      <c r="KAA34" s="46"/>
      <c r="KAB34" s="46"/>
      <c r="KAC34" s="46"/>
      <c r="KAD34" s="46"/>
      <c r="KAE34" s="46"/>
      <c r="KAF34" s="46"/>
      <c r="KAG34" s="46"/>
      <c r="KAH34" s="46"/>
      <c r="KAI34" s="46"/>
      <c r="KAJ34" s="46"/>
      <c r="KAK34" s="46"/>
      <c r="KAL34" s="46"/>
      <c r="KAM34" s="46"/>
      <c r="KAN34" s="46"/>
      <c r="KAO34" s="46"/>
      <c r="KAP34" s="46"/>
      <c r="KAQ34" s="46"/>
      <c r="KAR34" s="46"/>
      <c r="KAS34" s="46"/>
      <c r="KAT34" s="46"/>
      <c r="KAU34" s="46"/>
      <c r="KAV34" s="46"/>
      <c r="KAW34" s="46"/>
      <c r="KAX34" s="46"/>
      <c r="KAY34" s="46"/>
      <c r="KAZ34" s="46"/>
      <c r="KBA34" s="46"/>
      <c r="KBB34" s="46"/>
      <c r="KBC34" s="46"/>
      <c r="KBD34" s="46"/>
      <c r="KBE34" s="46"/>
      <c r="KBF34" s="46"/>
      <c r="KBG34" s="46"/>
      <c r="KBH34" s="46"/>
      <c r="KBI34" s="46"/>
      <c r="KBJ34" s="46"/>
      <c r="KBK34" s="46"/>
      <c r="KBL34" s="46"/>
      <c r="KBM34" s="46"/>
      <c r="KBN34" s="46"/>
      <c r="KBO34" s="46"/>
      <c r="KBP34" s="46"/>
      <c r="KBQ34" s="46"/>
      <c r="KBR34" s="46"/>
      <c r="KBS34" s="46"/>
      <c r="KBT34" s="46"/>
      <c r="KBU34" s="46"/>
      <c r="KBV34" s="46"/>
      <c r="KBW34" s="46"/>
      <c r="KBX34" s="46"/>
      <c r="KBY34" s="46"/>
      <c r="KBZ34" s="46"/>
      <c r="KCA34" s="46"/>
      <c r="KCB34" s="46"/>
      <c r="KCC34" s="46"/>
      <c r="KCD34" s="46"/>
      <c r="KCE34" s="46"/>
      <c r="KCF34" s="46"/>
      <c r="KCG34" s="46"/>
      <c r="KCH34" s="46"/>
      <c r="KCI34" s="46"/>
      <c r="KCJ34" s="46"/>
      <c r="KCK34" s="46"/>
      <c r="KCL34" s="46"/>
      <c r="KCM34" s="46"/>
      <c r="KCN34" s="46"/>
      <c r="KCO34" s="46"/>
      <c r="KCP34" s="46"/>
      <c r="KCQ34" s="46"/>
      <c r="KCR34" s="46"/>
      <c r="KCS34" s="46"/>
      <c r="KCT34" s="46"/>
      <c r="KCU34" s="46"/>
      <c r="KCV34" s="46"/>
      <c r="KCW34" s="46"/>
      <c r="KCX34" s="46"/>
      <c r="KCY34" s="46"/>
      <c r="KCZ34" s="46"/>
      <c r="KDA34" s="46"/>
      <c r="KDB34" s="46"/>
      <c r="KDC34" s="46"/>
      <c r="KDD34" s="46"/>
      <c r="KDE34" s="46"/>
      <c r="KDF34" s="46"/>
      <c r="KDG34" s="46"/>
      <c r="KDH34" s="46"/>
      <c r="KDI34" s="46"/>
      <c r="KDJ34" s="46"/>
      <c r="KDK34" s="46"/>
      <c r="KDL34" s="46"/>
      <c r="KDM34" s="46"/>
      <c r="KDN34" s="46"/>
      <c r="KDO34" s="46"/>
      <c r="KDP34" s="46"/>
      <c r="KDQ34" s="46"/>
      <c r="KDR34" s="46"/>
      <c r="KDS34" s="46"/>
      <c r="KDT34" s="46"/>
      <c r="KDU34" s="46"/>
      <c r="KDV34" s="46"/>
      <c r="KDW34" s="46"/>
      <c r="KDX34" s="46"/>
      <c r="KDY34" s="46"/>
      <c r="KDZ34" s="46"/>
      <c r="KEA34" s="46"/>
      <c r="KEB34" s="46"/>
      <c r="KEC34" s="46"/>
      <c r="KED34" s="46"/>
      <c r="KEE34" s="46"/>
      <c r="KEF34" s="46"/>
      <c r="KEG34" s="46"/>
      <c r="KEH34" s="46"/>
      <c r="KEI34" s="46"/>
      <c r="KEJ34" s="46"/>
      <c r="KEK34" s="46"/>
      <c r="KEL34" s="46"/>
      <c r="KEM34" s="46"/>
      <c r="KEN34" s="46"/>
      <c r="KEO34" s="46"/>
      <c r="KEP34" s="46"/>
      <c r="KEQ34" s="46"/>
      <c r="KER34" s="46"/>
      <c r="KES34" s="46"/>
      <c r="KET34" s="46"/>
      <c r="KEU34" s="46"/>
      <c r="KEV34" s="46"/>
      <c r="KEW34" s="46"/>
      <c r="KEX34" s="46"/>
      <c r="KEY34" s="46"/>
      <c r="KEZ34" s="46"/>
      <c r="KFA34" s="46"/>
      <c r="KFB34" s="46"/>
      <c r="KFC34" s="46"/>
      <c r="KFD34" s="46"/>
      <c r="KFE34" s="46"/>
      <c r="KFF34" s="46"/>
      <c r="KFG34" s="46"/>
      <c r="KFH34" s="46"/>
      <c r="KFI34" s="46"/>
      <c r="KFJ34" s="46"/>
      <c r="KFK34" s="46"/>
      <c r="KFL34" s="46"/>
      <c r="KFM34" s="46"/>
      <c r="KFN34" s="46"/>
      <c r="KFO34" s="46"/>
      <c r="KFP34" s="46"/>
      <c r="KFQ34" s="46"/>
      <c r="KFR34" s="46"/>
      <c r="KFS34" s="46"/>
      <c r="KFT34" s="46"/>
      <c r="KFU34" s="46"/>
      <c r="KFV34" s="46"/>
      <c r="KFW34" s="46"/>
      <c r="KFX34" s="46"/>
      <c r="KFY34" s="46"/>
      <c r="KFZ34" s="46"/>
      <c r="KGA34" s="46"/>
      <c r="KGB34" s="46"/>
      <c r="KGC34" s="46"/>
      <c r="KGD34" s="46"/>
      <c r="KGE34" s="46"/>
      <c r="KGF34" s="46"/>
      <c r="KGG34" s="46"/>
      <c r="KGH34" s="46"/>
      <c r="KGI34" s="46"/>
      <c r="KGJ34" s="46"/>
      <c r="KGK34" s="46"/>
      <c r="KGL34" s="46"/>
      <c r="KGM34" s="46"/>
      <c r="KGN34" s="46"/>
      <c r="KGO34" s="46"/>
      <c r="KGP34" s="46"/>
      <c r="KGQ34" s="46"/>
      <c r="KGR34" s="46"/>
      <c r="KGS34" s="46"/>
      <c r="KGT34" s="46"/>
      <c r="KGU34" s="46"/>
      <c r="KGV34" s="46"/>
      <c r="KGW34" s="46"/>
      <c r="KGX34" s="46"/>
      <c r="KGY34" s="46"/>
      <c r="KGZ34" s="46"/>
      <c r="KHA34" s="46"/>
      <c r="KHB34" s="46"/>
      <c r="KHC34" s="46"/>
      <c r="KHD34" s="46"/>
      <c r="KHE34" s="46"/>
      <c r="KHF34" s="46"/>
      <c r="KHG34" s="46"/>
      <c r="KHH34" s="46"/>
      <c r="KHI34" s="46"/>
      <c r="KHJ34" s="46"/>
      <c r="KHK34" s="46"/>
      <c r="KHL34" s="46"/>
      <c r="KHM34" s="46"/>
      <c r="KHN34" s="46"/>
      <c r="KHO34" s="46"/>
      <c r="KHP34" s="46"/>
      <c r="KHQ34" s="46"/>
      <c r="KHR34" s="46"/>
      <c r="KHS34" s="46"/>
      <c r="KHT34" s="46"/>
      <c r="KHU34" s="46"/>
      <c r="KHV34" s="46"/>
      <c r="KHW34" s="46"/>
      <c r="KHX34" s="46"/>
      <c r="KHY34" s="46"/>
      <c r="KHZ34" s="46"/>
      <c r="KIA34" s="46"/>
      <c r="KIB34" s="46"/>
      <c r="KIC34" s="46"/>
      <c r="KID34" s="46"/>
      <c r="KIE34" s="46"/>
      <c r="KIF34" s="46"/>
      <c r="KIG34" s="46"/>
      <c r="KIH34" s="46"/>
      <c r="KII34" s="46"/>
      <c r="KIJ34" s="46"/>
      <c r="KIK34" s="46"/>
      <c r="KIL34" s="46"/>
      <c r="KIM34" s="46"/>
      <c r="KIN34" s="46"/>
      <c r="KIO34" s="46"/>
      <c r="KIP34" s="46"/>
      <c r="KIQ34" s="46"/>
      <c r="KIR34" s="46"/>
      <c r="KIS34" s="46"/>
      <c r="KIT34" s="46"/>
      <c r="KIU34" s="46"/>
      <c r="KIV34" s="46"/>
      <c r="KIW34" s="46"/>
      <c r="KIX34" s="46"/>
      <c r="KIY34" s="46"/>
      <c r="KIZ34" s="46"/>
      <c r="KJA34" s="46"/>
      <c r="KJB34" s="46"/>
      <c r="KJC34" s="46"/>
      <c r="KJD34" s="46"/>
      <c r="KJE34" s="46"/>
      <c r="KJF34" s="46"/>
      <c r="KJG34" s="46"/>
      <c r="KJH34" s="46"/>
      <c r="KJI34" s="46"/>
      <c r="KJJ34" s="46"/>
      <c r="KJK34" s="46"/>
      <c r="KJL34" s="46"/>
      <c r="KJM34" s="46"/>
      <c r="KJN34" s="46"/>
      <c r="KJO34" s="46"/>
      <c r="KJP34" s="46"/>
      <c r="KJQ34" s="46"/>
      <c r="KJR34" s="46"/>
      <c r="KJS34" s="46"/>
      <c r="KJT34" s="46"/>
      <c r="KJU34" s="46"/>
      <c r="KJV34" s="46"/>
      <c r="KJW34" s="46"/>
      <c r="KJX34" s="46"/>
      <c r="KJY34" s="46"/>
      <c r="KJZ34" s="46"/>
      <c r="KKA34" s="46"/>
      <c r="KKB34" s="46"/>
      <c r="KKC34" s="46"/>
      <c r="KKD34" s="46"/>
      <c r="KKE34" s="46"/>
      <c r="KKF34" s="46"/>
      <c r="KKG34" s="46"/>
      <c r="KKH34" s="46"/>
      <c r="KKI34" s="46"/>
      <c r="KKJ34" s="46"/>
      <c r="KKK34" s="46"/>
      <c r="KKL34" s="46"/>
      <c r="KKM34" s="46"/>
      <c r="KKN34" s="46"/>
      <c r="KKO34" s="46"/>
      <c r="KKP34" s="46"/>
      <c r="KKQ34" s="46"/>
      <c r="KKR34" s="46"/>
      <c r="KKS34" s="46"/>
      <c r="KKT34" s="46"/>
      <c r="KKU34" s="46"/>
      <c r="KKV34" s="46"/>
      <c r="KKW34" s="46"/>
      <c r="KKX34" s="46"/>
      <c r="KKY34" s="46"/>
      <c r="KKZ34" s="46"/>
      <c r="KLA34" s="46"/>
      <c r="KLB34" s="46"/>
      <c r="KLC34" s="46"/>
      <c r="KLD34" s="46"/>
      <c r="KLE34" s="46"/>
      <c r="KLF34" s="46"/>
      <c r="KLG34" s="46"/>
      <c r="KLH34" s="46"/>
      <c r="KLI34" s="46"/>
      <c r="KLJ34" s="46"/>
      <c r="KLK34" s="46"/>
      <c r="KLL34" s="46"/>
      <c r="KLM34" s="46"/>
      <c r="KLN34" s="46"/>
      <c r="KLO34" s="46"/>
      <c r="KLP34" s="46"/>
      <c r="KLQ34" s="46"/>
      <c r="KLR34" s="46"/>
      <c r="KLS34" s="46"/>
      <c r="KLT34" s="46"/>
      <c r="KLU34" s="46"/>
      <c r="KLV34" s="46"/>
      <c r="KLW34" s="46"/>
      <c r="KLX34" s="46"/>
      <c r="KLY34" s="46"/>
      <c r="KLZ34" s="46"/>
      <c r="KMA34" s="46"/>
      <c r="KMB34" s="46"/>
      <c r="KMC34" s="46"/>
      <c r="KMD34" s="46"/>
      <c r="KME34" s="46"/>
      <c r="KMF34" s="46"/>
      <c r="KMG34" s="46"/>
      <c r="KMH34" s="46"/>
      <c r="KMI34" s="46"/>
      <c r="KMJ34" s="46"/>
      <c r="KMK34" s="46"/>
      <c r="KML34" s="46"/>
      <c r="KMM34" s="46"/>
      <c r="KMN34" s="46"/>
      <c r="KMO34" s="46"/>
      <c r="KMP34" s="46"/>
      <c r="KMQ34" s="46"/>
      <c r="KMR34" s="46"/>
      <c r="KMS34" s="46"/>
      <c r="KMT34" s="46"/>
      <c r="KMU34" s="46"/>
      <c r="KMV34" s="46"/>
      <c r="KMW34" s="46"/>
      <c r="KMX34" s="46"/>
      <c r="KMY34" s="46"/>
      <c r="KMZ34" s="46"/>
      <c r="KNA34" s="46"/>
      <c r="KNB34" s="46"/>
      <c r="KNC34" s="46"/>
      <c r="KND34" s="46"/>
      <c r="KNE34" s="46"/>
      <c r="KNF34" s="46"/>
      <c r="KNG34" s="46"/>
      <c r="KNH34" s="46"/>
      <c r="KNI34" s="46"/>
      <c r="KNJ34" s="46"/>
      <c r="KNK34" s="46"/>
      <c r="KNL34" s="46"/>
      <c r="KNM34" s="46"/>
      <c r="KNN34" s="46"/>
      <c r="KNO34" s="46"/>
      <c r="KNP34" s="46"/>
      <c r="KNQ34" s="46"/>
      <c r="KNR34" s="46"/>
      <c r="KNS34" s="46"/>
      <c r="KNT34" s="46"/>
      <c r="KNU34" s="46"/>
      <c r="KNV34" s="46"/>
      <c r="KNW34" s="46"/>
      <c r="KNX34" s="46"/>
      <c r="KNY34" s="46"/>
      <c r="KNZ34" s="46"/>
      <c r="KOA34" s="46"/>
      <c r="KOB34" s="46"/>
      <c r="KOC34" s="46"/>
      <c r="KOD34" s="46"/>
      <c r="KOE34" s="46"/>
      <c r="KOF34" s="46"/>
      <c r="KOG34" s="46"/>
      <c r="KOH34" s="46"/>
      <c r="KOI34" s="46"/>
      <c r="KOJ34" s="46"/>
      <c r="KOK34" s="46"/>
      <c r="KOL34" s="46"/>
      <c r="KOM34" s="46"/>
      <c r="KON34" s="46"/>
      <c r="KOO34" s="46"/>
      <c r="KOP34" s="46"/>
      <c r="KOQ34" s="46"/>
      <c r="KOR34" s="46"/>
      <c r="KOS34" s="46"/>
      <c r="KOT34" s="46"/>
      <c r="KOU34" s="46"/>
      <c r="KOV34" s="46"/>
      <c r="KOW34" s="46"/>
      <c r="KOX34" s="46"/>
      <c r="KOY34" s="46"/>
      <c r="KOZ34" s="46"/>
      <c r="KPA34" s="46"/>
      <c r="KPB34" s="46"/>
      <c r="KPC34" s="46"/>
      <c r="KPD34" s="46"/>
      <c r="KPE34" s="46"/>
      <c r="KPF34" s="46"/>
      <c r="KPG34" s="46"/>
      <c r="KPH34" s="46"/>
      <c r="KPI34" s="46"/>
      <c r="KPJ34" s="46"/>
      <c r="KPK34" s="46"/>
      <c r="KPL34" s="46"/>
      <c r="KPM34" s="46"/>
      <c r="KPN34" s="46"/>
      <c r="KPO34" s="46"/>
      <c r="KPP34" s="46"/>
      <c r="KPQ34" s="46"/>
      <c r="KPR34" s="46"/>
      <c r="KPS34" s="46"/>
      <c r="KPT34" s="46"/>
      <c r="KPU34" s="46"/>
      <c r="KPV34" s="46"/>
      <c r="KPW34" s="46"/>
      <c r="KPX34" s="46"/>
      <c r="KPY34" s="46"/>
      <c r="KPZ34" s="46"/>
      <c r="KQA34" s="46"/>
      <c r="KQB34" s="46"/>
      <c r="KQC34" s="46"/>
      <c r="KQD34" s="46"/>
      <c r="KQE34" s="46"/>
      <c r="KQF34" s="46"/>
      <c r="KQG34" s="46"/>
      <c r="KQH34" s="46"/>
      <c r="KQI34" s="46"/>
      <c r="KQJ34" s="46"/>
      <c r="KQK34" s="46"/>
      <c r="KQL34" s="46"/>
      <c r="KQM34" s="46"/>
      <c r="KQN34" s="46"/>
      <c r="KQO34" s="46"/>
      <c r="KQP34" s="46"/>
      <c r="KQQ34" s="46"/>
      <c r="KQR34" s="46"/>
      <c r="KQS34" s="46"/>
      <c r="KQT34" s="46"/>
      <c r="KQU34" s="46"/>
      <c r="KQV34" s="46"/>
      <c r="KQW34" s="46"/>
      <c r="KQX34" s="46"/>
      <c r="KQY34" s="46"/>
      <c r="KQZ34" s="46"/>
      <c r="KRA34" s="46"/>
      <c r="KRB34" s="46"/>
      <c r="KRC34" s="46"/>
      <c r="KRD34" s="46"/>
      <c r="KRE34" s="46"/>
      <c r="KRF34" s="46"/>
      <c r="KRG34" s="46"/>
      <c r="KRH34" s="46"/>
      <c r="KRI34" s="46"/>
      <c r="KRJ34" s="46"/>
      <c r="KRK34" s="46"/>
      <c r="KRL34" s="46"/>
      <c r="KRM34" s="46"/>
      <c r="KRN34" s="46"/>
      <c r="KRO34" s="46"/>
      <c r="KRP34" s="46"/>
      <c r="KRQ34" s="46"/>
      <c r="KRR34" s="46"/>
      <c r="KRS34" s="46"/>
      <c r="KRT34" s="46"/>
      <c r="KRU34" s="46"/>
      <c r="KRV34" s="46"/>
      <c r="KRW34" s="46"/>
      <c r="KRX34" s="46"/>
      <c r="KRY34" s="46"/>
      <c r="KRZ34" s="46"/>
      <c r="KSA34" s="46"/>
      <c r="KSB34" s="46"/>
      <c r="KSC34" s="46"/>
      <c r="KSD34" s="46"/>
      <c r="KSE34" s="46"/>
      <c r="KSF34" s="46"/>
      <c r="KSG34" s="46"/>
      <c r="KSH34" s="46"/>
      <c r="KSI34" s="46"/>
      <c r="KSJ34" s="46"/>
      <c r="KSK34" s="46"/>
      <c r="KSL34" s="46"/>
      <c r="KSM34" s="46"/>
      <c r="KSN34" s="46"/>
      <c r="KSO34" s="46"/>
      <c r="KSP34" s="46"/>
      <c r="KSQ34" s="46"/>
      <c r="KSR34" s="46"/>
      <c r="KSS34" s="46"/>
      <c r="KST34" s="46"/>
      <c r="KSU34" s="46"/>
      <c r="KSV34" s="46"/>
      <c r="KSW34" s="46"/>
      <c r="KSX34" s="46"/>
      <c r="KSY34" s="46"/>
      <c r="KSZ34" s="46"/>
      <c r="KTA34" s="46"/>
      <c r="KTB34" s="46"/>
      <c r="KTC34" s="46"/>
      <c r="KTD34" s="46"/>
      <c r="KTE34" s="46"/>
      <c r="KTF34" s="46"/>
      <c r="KTG34" s="46"/>
      <c r="KTH34" s="46"/>
      <c r="KTI34" s="46"/>
      <c r="KTJ34" s="46"/>
      <c r="KTK34" s="46"/>
      <c r="KTL34" s="46"/>
      <c r="KTM34" s="46"/>
      <c r="KTN34" s="46"/>
      <c r="KTO34" s="46"/>
      <c r="KTP34" s="46"/>
      <c r="KTQ34" s="46"/>
      <c r="KTR34" s="46"/>
      <c r="KTS34" s="46"/>
      <c r="KTT34" s="46"/>
      <c r="KTU34" s="46"/>
      <c r="KTV34" s="46"/>
      <c r="KTW34" s="46"/>
      <c r="KTX34" s="46"/>
      <c r="KTY34" s="46"/>
      <c r="KTZ34" s="46"/>
      <c r="KUA34" s="46"/>
      <c r="KUB34" s="46"/>
      <c r="KUC34" s="46"/>
      <c r="KUD34" s="46"/>
      <c r="KUE34" s="46"/>
      <c r="KUF34" s="46"/>
      <c r="KUG34" s="46"/>
      <c r="KUH34" s="46"/>
      <c r="KUI34" s="46"/>
      <c r="KUJ34" s="46"/>
      <c r="KUK34" s="46"/>
      <c r="KUL34" s="46"/>
      <c r="KUM34" s="46"/>
      <c r="KUN34" s="46"/>
      <c r="KUO34" s="46"/>
      <c r="KUP34" s="46"/>
      <c r="KUQ34" s="46"/>
      <c r="KUR34" s="46"/>
      <c r="KUS34" s="46"/>
      <c r="KUT34" s="46"/>
      <c r="KUU34" s="46"/>
      <c r="KUV34" s="46"/>
      <c r="KUW34" s="46"/>
      <c r="KUX34" s="46"/>
      <c r="KUY34" s="46"/>
      <c r="KUZ34" s="46"/>
      <c r="KVA34" s="46"/>
      <c r="KVB34" s="46"/>
      <c r="KVC34" s="46"/>
      <c r="KVD34" s="46"/>
      <c r="KVE34" s="46"/>
      <c r="KVF34" s="46"/>
      <c r="KVG34" s="46"/>
      <c r="KVH34" s="46"/>
      <c r="KVI34" s="46"/>
      <c r="KVJ34" s="46"/>
      <c r="KVK34" s="46"/>
      <c r="KVL34" s="46"/>
      <c r="KVM34" s="46"/>
      <c r="KVN34" s="46"/>
      <c r="KVO34" s="46"/>
      <c r="KVP34" s="46"/>
      <c r="KVQ34" s="46"/>
      <c r="KVR34" s="46"/>
      <c r="KVS34" s="46"/>
      <c r="KVT34" s="46"/>
      <c r="KVU34" s="46"/>
      <c r="KVV34" s="46"/>
      <c r="KVW34" s="46"/>
      <c r="KVX34" s="46"/>
      <c r="KVY34" s="46"/>
      <c r="KVZ34" s="46"/>
      <c r="KWA34" s="46"/>
      <c r="KWB34" s="46"/>
      <c r="KWC34" s="46"/>
      <c r="KWD34" s="46"/>
      <c r="KWE34" s="46"/>
      <c r="KWF34" s="46"/>
      <c r="KWG34" s="46"/>
      <c r="KWH34" s="46"/>
      <c r="KWI34" s="46"/>
      <c r="KWJ34" s="46"/>
      <c r="KWK34" s="46"/>
      <c r="KWL34" s="46"/>
      <c r="KWM34" s="46"/>
      <c r="KWN34" s="46"/>
      <c r="KWO34" s="46"/>
      <c r="KWP34" s="46"/>
      <c r="KWQ34" s="46"/>
      <c r="KWR34" s="46"/>
      <c r="KWS34" s="46"/>
      <c r="KWT34" s="46"/>
      <c r="KWU34" s="46"/>
      <c r="KWV34" s="46"/>
      <c r="KWW34" s="46"/>
      <c r="KWX34" s="46"/>
      <c r="KWY34" s="46"/>
      <c r="KWZ34" s="46"/>
      <c r="KXA34" s="46"/>
      <c r="KXB34" s="46"/>
      <c r="KXC34" s="46"/>
      <c r="KXD34" s="46"/>
      <c r="KXE34" s="46"/>
      <c r="KXF34" s="46"/>
      <c r="KXG34" s="46"/>
      <c r="KXH34" s="46"/>
      <c r="KXI34" s="46"/>
      <c r="KXJ34" s="46"/>
      <c r="KXK34" s="46"/>
      <c r="KXL34" s="46"/>
      <c r="KXM34" s="46"/>
      <c r="KXN34" s="46"/>
      <c r="KXO34" s="46"/>
      <c r="KXP34" s="46"/>
      <c r="KXQ34" s="46"/>
      <c r="KXR34" s="46"/>
      <c r="KXS34" s="46"/>
      <c r="KXT34" s="46"/>
      <c r="KXU34" s="46"/>
      <c r="KXV34" s="46"/>
      <c r="KXW34" s="46"/>
      <c r="KXX34" s="46"/>
      <c r="KXY34" s="46"/>
      <c r="KXZ34" s="46"/>
      <c r="KYA34" s="46"/>
      <c r="KYB34" s="46"/>
      <c r="KYC34" s="46"/>
      <c r="KYD34" s="46"/>
      <c r="KYE34" s="46"/>
      <c r="KYF34" s="46"/>
      <c r="KYG34" s="46"/>
      <c r="KYH34" s="46"/>
      <c r="KYI34" s="46"/>
      <c r="KYJ34" s="46"/>
      <c r="KYK34" s="46"/>
      <c r="KYL34" s="46"/>
      <c r="KYM34" s="46"/>
      <c r="KYN34" s="46"/>
      <c r="KYO34" s="46"/>
      <c r="KYP34" s="46"/>
      <c r="KYQ34" s="46"/>
      <c r="KYR34" s="46"/>
      <c r="KYS34" s="46"/>
      <c r="KYT34" s="46"/>
      <c r="KYU34" s="46"/>
      <c r="KYV34" s="46"/>
      <c r="KYW34" s="46"/>
      <c r="KYX34" s="46"/>
      <c r="KYY34" s="46"/>
      <c r="KYZ34" s="46"/>
      <c r="KZA34" s="46"/>
      <c r="KZB34" s="46"/>
      <c r="KZC34" s="46"/>
      <c r="KZD34" s="46"/>
      <c r="KZE34" s="46"/>
      <c r="KZF34" s="46"/>
      <c r="KZG34" s="46"/>
      <c r="KZH34" s="46"/>
      <c r="KZI34" s="46"/>
      <c r="KZJ34" s="46"/>
      <c r="KZK34" s="46"/>
      <c r="KZL34" s="46"/>
      <c r="KZM34" s="46"/>
      <c r="KZN34" s="46"/>
      <c r="KZO34" s="46"/>
      <c r="KZP34" s="46"/>
      <c r="KZQ34" s="46"/>
      <c r="KZR34" s="46"/>
      <c r="KZS34" s="46"/>
      <c r="KZT34" s="46"/>
      <c r="KZU34" s="46"/>
      <c r="KZV34" s="46"/>
      <c r="KZW34" s="46"/>
      <c r="KZX34" s="46"/>
      <c r="KZY34" s="46"/>
      <c r="KZZ34" s="46"/>
      <c r="LAA34" s="46"/>
      <c r="LAB34" s="46"/>
      <c r="LAC34" s="46"/>
      <c r="LAD34" s="46"/>
      <c r="LAE34" s="46"/>
      <c r="LAF34" s="46"/>
      <c r="LAG34" s="46"/>
      <c r="LAH34" s="46"/>
      <c r="LAI34" s="46"/>
      <c r="LAJ34" s="46"/>
      <c r="LAK34" s="46"/>
      <c r="LAL34" s="46"/>
      <c r="LAM34" s="46"/>
      <c r="LAN34" s="46"/>
      <c r="LAO34" s="46"/>
      <c r="LAP34" s="46"/>
      <c r="LAQ34" s="46"/>
      <c r="LAR34" s="46"/>
      <c r="LAS34" s="46"/>
      <c r="LAT34" s="46"/>
      <c r="LAU34" s="46"/>
      <c r="LAV34" s="46"/>
      <c r="LAW34" s="46"/>
      <c r="LAX34" s="46"/>
      <c r="LAY34" s="46"/>
      <c r="LAZ34" s="46"/>
      <c r="LBA34" s="46"/>
      <c r="LBB34" s="46"/>
      <c r="LBC34" s="46"/>
      <c r="LBD34" s="46"/>
      <c r="LBE34" s="46"/>
      <c r="LBF34" s="46"/>
      <c r="LBG34" s="46"/>
      <c r="LBH34" s="46"/>
      <c r="LBI34" s="46"/>
      <c r="LBJ34" s="46"/>
      <c r="LBK34" s="46"/>
      <c r="LBL34" s="46"/>
      <c r="LBM34" s="46"/>
      <c r="LBN34" s="46"/>
      <c r="LBO34" s="46"/>
      <c r="LBP34" s="46"/>
      <c r="LBQ34" s="46"/>
      <c r="LBR34" s="46"/>
      <c r="LBS34" s="46"/>
      <c r="LBT34" s="46"/>
      <c r="LBU34" s="46"/>
      <c r="LBV34" s="46"/>
      <c r="LBW34" s="46"/>
      <c r="LBX34" s="46"/>
      <c r="LBY34" s="46"/>
      <c r="LBZ34" s="46"/>
      <c r="LCA34" s="46"/>
      <c r="LCB34" s="46"/>
      <c r="LCC34" s="46"/>
      <c r="LCD34" s="46"/>
      <c r="LCE34" s="46"/>
      <c r="LCF34" s="46"/>
      <c r="LCG34" s="46"/>
      <c r="LCH34" s="46"/>
      <c r="LCI34" s="46"/>
      <c r="LCJ34" s="46"/>
      <c r="LCK34" s="46"/>
      <c r="LCL34" s="46"/>
      <c r="LCM34" s="46"/>
      <c r="LCN34" s="46"/>
      <c r="LCO34" s="46"/>
      <c r="LCP34" s="46"/>
      <c r="LCQ34" s="46"/>
      <c r="LCR34" s="46"/>
      <c r="LCS34" s="46"/>
      <c r="LCT34" s="46"/>
      <c r="LCU34" s="46"/>
      <c r="LCV34" s="46"/>
      <c r="LCW34" s="46"/>
      <c r="LCX34" s="46"/>
      <c r="LCY34" s="46"/>
      <c r="LCZ34" s="46"/>
      <c r="LDA34" s="46"/>
      <c r="LDB34" s="46"/>
      <c r="LDC34" s="46"/>
      <c r="LDD34" s="46"/>
      <c r="LDE34" s="46"/>
      <c r="LDF34" s="46"/>
      <c r="LDG34" s="46"/>
      <c r="LDH34" s="46"/>
      <c r="LDI34" s="46"/>
      <c r="LDJ34" s="46"/>
      <c r="LDK34" s="46"/>
      <c r="LDL34" s="46"/>
      <c r="LDM34" s="46"/>
      <c r="LDN34" s="46"/>
      <c r="LDO34" s="46"/>
      <c r="LDP34" s="46"/>
      <c r="LDQ34" s="46"/>
      <c r="LDR34" s="46"/>
      <c r="LDS34" s="46"/>
      <c r="LDT34" s="46"/>
      <c r="LDU34" s="46"/>
      <c r="LDV34" s="46"/>
      <c r="LDW34" s="46"/>
      <c r="LDX34" s="46"/>
      <c r="LDY34" s="46"/>
      <c r="LDZ34" s="46"/>
      <c r="LEA34" s="46"/>
      <c r="LEB34" s="46"/>
      <c r="LEC34" s="46"/>
      <c r="LED34" s="46"/>
      <c r="LEE34" s="46"/>
      <c r="LEF34" s="46"/>
      <c r="LEG34" s="46"/>
      <c r="LEH34" s="46"/>
      <c r="LEI34" s="46"/>
      <c r="LEJ34" s="46"/>
      <c r="LEK34" s="46"/>
      <c r="LEL34" s="46"/>
      <c r="LEM34" s="46"/>
      <c r="LEN34" s="46"/>
      <c r="LEO34" s="46"/>
      <c r="LEP34" s="46"/>
      <c r="LEQ34" s="46"/>
      <c r="LER34" s="46"/>
      <c r="LES34" s="46"/>
      <c r="LET34" s="46"/>
      <c r="LEU34" s="46"/>
      <c r="LEV34" s="46"/>
      <c r="LEW34" s="46"/>
      <c r="LEX34" s="46"/>
      <c r="LEY34" s="46"/>
      <c r="LEZ34" s="46"/>
      <c r="LFA34" s="46"/>
      <c r="LFB34" s="46"/>
      <c r="LFC34" s="46"/>
      <c r="LFD34" s="46"/>
      <c r="LFE34" s="46"/>
      <c r="LFF34" s="46"/>
      <c r="LFG34" s="46"/>
      <c r="LFH34" s="46"/>
      <c r="LFI34" s="46"/>
      <c r="LFJ34" s="46"/>
      <c r="LFK34" s="46"/>
      <c r="LFL34" s="46"/>
      <c r="LFM34" s="46"/>
      <c r="LFN34" s="46"/>
      <c r="LFO34" s="46"/>
      <c r="LFP34" s="46"/>
      <c r="LFQ34" s="46"/>
      <c r="LFR34" s="46"/>
      <c r="LFS34" s="46"/>
      <c r="LFT34" s="46"/>
      <c r="LFU34" s="46"/>
      <c r="LFV34" s="46"/>
      <c r="LFW34" s="46"/>
      <c r="LFX34" s="46"/>
      <c r="LFY34" s="46"/>
      <c r="LFZ34" s="46"/>
      <c r="LGA34" s="46"/>
      <c r="LGB34" s="46"/>
      <c r="LGC34" s="46"/>
      <c r="LGD34" s="46"/>
      <c r="LGE34" s="46"/>
      <c r="LGF34" s="46"/>
      <c r="LGG34" s="46"/>
      <c r="LGH34" s="46"/>
      <c r="LGI34" s="46"/>
      <c r="LGJ34" s="46"/>
      <c r="LGK34" s="46"/>
      <c r="LGL34" s="46"/>
      <c r="LGM34" s="46"/>
      <c r="LGN34" s="46"/>
      <c r="LGO34" s="46"/>
      <c r="LGP34" s="46"/>
      <c r="LGQ34" s="46"/>
      <c r="LGR34" s="46"/>
      <c r="LGS34" s="46"/>
      <c r="LGT34" s="46"/>
      <c r="LGU34" s="46"/>
      <c r="LGV34" s="46"/>
      <c r="LGW34" s="46"/>
      <c r="LGX34" s="46"/>
      <c r="LGY34" s="46"/>
      <c r="LGZ34" s="46"/>
      <c r="LHA34" s="46"/>
      <c r="LHB34" s="46"/>
      <c r="LHC34" s="46"/>
      <c r="LHD34" s="46"/>
      <c r="LHE34" s="46"/>
      <c r="LHF34" s="46"/>
      <c r="LHG34" s="46"/>
      <c r="LHH34" s="46"/>
      <c r="LHI34" s="46"/>
      <c r="LHJ34" s="46"/>
      <c r="LHK34" s="46"/>
      <c r="LHL34" s="46"/>
      <c r="LHM34" s="46"/>
      <c r="LHN34" s="46"/>
      <c r="LHO34" s="46"/>
      <c r="LHP34" s="46"/>
      <c r="LHQ34" s="46"/>
      <c r="LHR34" s="46"/>
      <c r="LHS34" s="46"/>
      <c r="LHT34" s="46"/>
      <c r="LHU34" s="46"/>
      <c r="LHV34" s="46"/>
      <c r="LHW34" s="46"/>
      <c r="LHX34" s="46"/>
      <c r="LHY34" s="46"/>
      <c r="LHZ34" s="46"/>
      <c r="LIA34" s="46"/>
      <c r="LIB34" s="46"/>
      <c r="LIC34" s="46"/>
      <c r="LID34" s="46"/>
      <c r="LIE34" s="46"/>
      <c r="LIF34" s="46"/>
      <c r="LIG34" s="46"/>
      <c r="LIH34" s="46"/>
      <c r="LII34" s="46"/>
      <c r="LIJ34" s="46"/>
      <c r="LIK34" s="46"/>
      <c r="LIL34" s="46"/>
      <c r="LIM34" s="46"/>
      <c r="LIN34" s="46"/>
      <c r="LIO34" s="46"/>
      <c r="LIP34" s="46"/>
      <c r="LIQ34" s="46"/>
      <c r="LIR34" s="46"/>
      <c r="LIS34" s="46"/>
      <c r="LIT34" s="46"/>
      <c r="LIU34" s="46"/>
      <c r="LIV34" s="46"/>
      <c r="LIW34" s="46"/>
      <c r="LIX34" s="46"/>
      <c r="LIY34" s="46"/>
      <c r="LIZ34" s="46"/>
      <c r="LJA34" s="46"/>
      <c r="LJB34" s="46"/>
      <c r="LJC34" s="46"/>
      <c r="LJD34" s="46"/>
      <c r="LJE34" s="46"/>
      <c r="LJF34" s="46"/>
      <c r="LJG34" s="46"/>
      <c r="LJH34" s="46"/>
      <c r="LJI34" s="46"/>
      <c r="LJJ34" s="46"/>
      <c r="LJK34" s="46"/>
      <c r="LJL34" s="46"/>
      <c r="LJM34" s="46"/>
      <c r="LJN34" s="46"/>
      <c r="LJO34" s="46"/>
      <c r="LJP34" s="46"/>
      <c r="LJQ34" s="46"/>
      <c r="LJR34" s="46"/>
      <c r="LJS34" s="46"/>
      <c r="LJT34" s="46"/>
      <c r="LJU34" s="46"/>
      <c r="LJV34" s="46"/>
      <c r="LJW34" s="46"/>
      <c r="LJX34" s="46"/>
      <c r="LJY34" s="46"/>
      <c r="LJZ34" s="46"/>
      <c r="LKA34" s="46"/>
      <c r="LKB34" s="46"/>
      <c r="LKC34" s="46"/>
      <c r="LKD34" s="46"/>
      <c r="LKE34" s="46"/>
      <c r="LKF34" s="46"/>
      <c r="LKG34" s="46"/>
      <c r="LKH34" s="46"/>
      <c r="LKI34" s="46"/>
      <c r="LKJ34" s="46"/>
      <c r="LKK34" s="46"/>
      <c r="LKL34" s="46"/>
      <c r="LKM34" s="46"/>
      <c r="LKN34" s="46"/>
      <c r="LKO34" s="46"/>
      <c r="LKP34" s="46"/>
      <c r="LKQ34" s="46"/>
      <c r="LKR34" s="46"/>
      <c r="LKS34" s="46"/>
      <c r="LKT34" s="46"/>
      <c r="LKU34" s="46"/>
      <c r="LKV34" s="46"/>
      <c r="LKW34" s="46"/>
      <c r="LKX34" s="46"/>
      <c r="LKY34" s="46"/>
      <c r="LKZ34" s="46"/>
      <c r="LLA34" s="46"/>
      <c r="LLB34" s="46"/>
      <c r="LLC34" s="46"/>
      <c r="LLD34" s="46"/>
      <c r="LLE34" s="46"/>
      <c r="LLF34" s="46"/>
      <c r="LLG34" s="46"/>
      <c r="LLH34" s="46"/>
      <c r="LLI34" s="46"/>
      <c r="LLJ34" s="46"/>
      <c r="LLK34" s="46"/>
      <c r="LLL34" s="46"/>
      <c r="LLM34" s="46"/>
      <c r="LLN34" s="46"/>
      <c r="LLO34" s="46"/>
      <c r="LLP34" s="46"/>
      <c r="LLQ34" s="46"/>
      <c r="LLR34" s="46"/>
      <c r="LLS34" s="46"/>
      <c r="LLT34" s="46"/>
      <c r="LLU34" s="46"/>
      <c r="LLV34" s="46"/>
      <c r="LLW34" s="46"/>
      <c r="LLX34" s="46"/>
      <c r="LLY34" s="46"/>
      <c r="LLZ34" s="46"/>
      <c r="LMA34" s="46"/>
      <c r="LMB34" s="46"/>
      <c r="LMC34" s="46"/>
      <c r="LMD34" s="46"/>
      <c r="LME34" s="46"/>
      <c r="LMF34" s="46"/>
      <c r="LMG34" s="46"/>
      <c r="LMH34" s="46"/>
      <c r="LMI34" s="46"/>
      <c r="LMJ34" s="46"/>
      <c r="LMK34" s="46"/>
      <c r="LML34" s="46"/>
      <c r="LMM34" s="46"/>
      <c r="LMN34" s="46"/>
      <c r="LMO34" s="46"/>
      <c r="LMP34" s="46"/>
      <c r="LMQ34" s="46"/>
      <c r="LMR34" s="46"/>
      <c r="LMS34" s="46"/>
      <c r="LMT34" s="46"/>
      <c r="LMU34" s="46"/>
      <c r="LMV34" s="46"/>
      <c r="LMW34" s="46"/>
      <c r="LMX34" s="46"/>
      <c r="LMY34" s="46"/>
      <c r="LMZ34" s="46"/>
      <c r="LNA34" s="46"/>
      <c r="LNB34" s="46"/>
      <c r="LNC34" s="46"/>
      <c r="LND34" s="46"/>
      <c r="LNE34" s="46"/>
      <c r="LNF34" s="46"/>
      <c r="LNG34" s="46"/>
      <c r="LNH34" s="46"/>
      <c r="LNI34" s="46"/>
      <c r="LNJ34" s="46"/>
      <c r="LNK34" s="46"/>
      <c r="LNL34" s="46"/>
      <c r="LNM34" s="46"/>
      <c r="LNN34" s="46"/>
      <c r="LNO34" s="46"/>
      <c r="LNP34" s="46"/>
      <c r="LNQ34" s="46"/>
      <c r="LNR34" s="46"/>
      <c r="LNS34" s="46"/>
      <c r="LNT34" s="46"/>
      <c r="LNU34" s="46"/>
      <c r="LNV34" s="46"/>
      <c r="LNW34" s="46"/>
      <c r="LNX34" s="46"/>
      <c r="LNY34" s="46"/>
      <c r="LNZ34" s="46"/>
      <c r="LOA34" s="46"/>
      <c r="LOB34" s="46"/>
      <c r="LOC34" s="46"/>
      <c r="LOD34" s="46"/>
      <c r="LOE34" s="46"/>
      <c r="LOF34" s="46"/>
      <c r="LOG34" s="46"/>
      <c r="LOH34" s="46"/>
      <c r="LOI34" s="46"/>
      <c r="LOJ34" s="46"/>
      <c r="LOK34" s="46"/>
      <c r="LOL34" s="46"/>
      <c r="LOM34" s="46"/>
      <c r="LON34" s="46"/>
      <c r="LOO34" s="46"/>
      <c r="LOP34" s="46"/>
      <c r="LOQ34" s="46"/>
      <c r="LOR34" s="46"/>
      <c r="LOS34" s="46"/>
      <c r="LOT34" s="46"/>
      <c r="LOU34" s="46"/>
      <c r="LOV34" s="46"/>
      <c r="LOW34" s="46"/>
      <c r="LOX34" s="46"/>
      <c r="LOY34" s="46"/>
      <c r="LOZ34" s="46"/>
      <c r="LPA34" s="46"/>
      <c r="LPB34" s="46"/>
      <c r="LPC34" s="46"/>
      <c r="LPD34" s="46"/>
      <c r="LPE34" s="46"/>
      <c r="LPF34" s="46"/>
      <c r="LPG34" s="46"/>
      <c r="LPH34" s="46"/>
      <c r="LPI34" s="46"/>
      <c r="LPJ34" s="46"/>
      <c r="LPK34" s="46"/>
      <c r="LPL34" s="46"/>
      <c r="LPM34" s="46"/>
      <c r="LPN34" s="46"/>
      <c r="LPO34" s="46"/>
      <c r="LPP34" s="46"/>
      <c r="LPQ34" s="46"/>
      <c r="LPR34" s="46"/>
      <c r="LPS34" s="46"/>
      <c r="LPT34" s="46"/>
      <c r="LPU34" s="46"/>
      <c r="LPV34" s="46"/>
      <c r="LPW34" s="46"/>
      <c r="LPX34" s="46"/>
      <c r="LPY34" s="46"/>
      <c r="LPZ34" s="46"/>
      <c r="LQA34" s="46"/>
      <c r="LQB34" s="46"/>
      <c r="LQC34" s="46"/>
      <c r="LQD34" s="46"/>
      <c r="LQE34" s="46"/>
      <c r="LQF34" s="46"/>
      <c r="LQG34" s="46"/>
      <c r="LQH34" s="46"/>
      <c r="LQI34" s="46"/>
      <c r="LQJ34" s="46"/>
      <c r="LQK34" s="46"/>
      <c r="LQL34" s="46"/>
      <c r="LQM34" s="46"/>
      <c r="LQN34" s="46"/>
      <c r="LQO34" s="46"/>
      <c r="LQP34" s="46"/>
      <c r="LQQ34" s="46"/>
      <c r="LQR34" s="46"/>
      <c r="LQS34" s="46"/>
      <c r="LQT34" s="46"/>
      <c r="LQU34" s="46"/>
      <c r="LQV34" s="46"/>
      <c r="LQW34" s="46"/>
      <c r="LQX34" s="46"/>
      <c r="LQY34" s="46"/>
      <c r="LQZ34" s="46"/>
      <c r="LRA34" s="46"/>
      <c r="LRB34" s="46"/>
      <c r="LRC34" s="46"/>
      <c r="LRD34" s="46"/>
      <c r="LRE34" s="46"/>
      <c r="LRF34" s="46"/>
      <c r="LRG34" s="46"/>
      <c r="LRH34" s="46"/>
      <c r="LRI34" s="46"/>
      <c r="LRJ34" s="46"/>
      <c r="LRK34" s="46"/>
      <c r="LRL34" s="46"/>
      <c r="LRM34" s="46"/>
      <c r="LRN34" s="46"/>
      <c r="LRO34" s="46"/>
      <c r="LRP34" s="46"/>
      <c r="LRQ34" s="46"/>
      <c r="LRR34" s="46"/>
      <c r="LRS34" s="46"/>
      <c r="LRT34" s="46"/>
      <c r="LRU34" s="46"/>
      <c r="LRV34" s="46"/>
      <c r="LRW34" s="46"/>
      <c r="LRX34" s="46"/>
      <c r="LRY34" s="46"/>
      <c r="LRZ34" s="46"/>
      <c r="LSA34" s="46"/>
      <c r="LSB34" s="46"/>
      <c r="LSC34" s="46"/>
      <c r="LSD34" s="46"/>
      <c r="LSE34" s="46"/>
      <c r="LSF34" s="46"/>
      <c r="LSG34" s="46"/>
      <c r="LSH34" s="46"/>
      <c r="LSI34" s="46"/>
      <c r="LSJ34" s="46"/>
      <c r="LSK34" s="46"/>
      <c r="LSL34" s="46"/>
      <c r="LSM34" s="46"/>
      <c r="LSN34" s="46"/>
      <c r="LSO34" s="46"/>
      <c r="LSP34" s="46"/>
      <c r="LSQ34" s="46"/>
      <c r="LSR34" s="46"/>
      <c r="LSS34" s="46"/>
      <c r="LST34" s="46"/>
      <c r="LSU34" s="46"/>
      <c r="LSV34" s="46"/>
      <c r="LSW34" s="46"/>
      <c r="LSX34" s="46"/>
      <c r="LSY34" s="46"/>
      <c r="LSZ34" s="46"/>
      <c r="LTA34" s="46"/>
      <c r="LTB34" s="46"/>
      <c r="LTC34" s="46"/>
      <c r="LTD34" s="46"/>
      <c r="LTE34" s="46"/>
      <c r="LTF34" s="46"/>
      <c r="LTG34" s="46"/>
      <c r="LTH34" s="46"/>
      <c r="LTI34" s="46"/>
      <c r="LTJ34" s="46"/>
      <c r="LTK34" s="46"/>
      <c r="LTL34" s="46"/>
      <c r="LTM34" s="46"/>
      <c r="LTN34" s="46"/>
      <c r="LTO34" s="46"/>
      <c r="LTP34" s="46"/>
      <c r="LTQ34" s="46"/>
      <c r="LTR34" s="46"/>
      <c r="LTS34" s="46"/>
      <c r="LTT34" s="46"/>
      <c r="LTU34" s="46"/>
      <c r="LTV34" s="46"/>
      <c r="LTW34" s="46"/>
      <c r="LTX34" s="46"/>
      <c r="LTY34" s="46"/>
      <c r="LTZ34" s="46"/>
      <c r="LUA34" s="46"/>
      <c r="LUB34" s="46"/>
      <c r="LUC34" s="46"/>
      <c r="LUD34" s="46"/>
      <c r="LUE34" s="46"/>
      <c r="LUF34" s="46"/>
      <c r="LUG34" s="46"/>
      <c r="LUH34" s="46"/>
      <c r="LUI34" s="46"/>
      <c r="LUJ34" s="46"/>
      <c r="LUK34" s="46"/>
      <c r="LUL34" s="46"/>
      <c r="LUM34" s="46"/>
      <c r="LUN34" s="46"/>
      <c r="LUO34" s="46"/>
      <c r="LUP34" s="46"/>
      <c r="LUQ34" s="46"/>
      <c r="LUR34" s="46"/>
      <c r="LUS34" s="46"/>
      <c r="LUT34" s="46"/>
      <c r="LUU34" s="46"/>
      <c r="LUV34" s="46"/>
      <c r="LUW34" s="46"/>
      <c r="LUX34" s="46"/>
      <c r="LUY34" s="46"/>
      <c r="LUZ34" s="46"/>
      <c r="LVA34" s="46"/>
      <c r="LVB34" s="46"/>
      <c r="LVC34" s="46"/>
      <c r="LVD34" s="46"/>
      <c r="LVE34" s="46"/>
      <c r="LVF34" s="46"/>
      <c r="LVG34" s="46"/>
      <c r="LVH34" s="46"/>
      <c r="LVI34" s="46"/>
      <c r="LVJ34" s="46"/>
      <c r="LVK34" s="46"/>
      <c r="LVL34" s="46"/>
      <c r="LVM34" s="46"/>
      <c r="LVN34" s="46"/>
      <c r="LVO34" s="46"/>
      <c r="LVP34" s="46"/>
      <c r="LVQ34" s="46"/>
      <c r="LVR34" s="46"/>
      <c r="LVS34" s="46"/>
      <c r="LVT34" s="46"/>
      <c r="LVU34" s="46"/>
      <c r="LVV34" s="46"/>
      <c r="LVW34" s="46"/>
      <c r="LVX34" s="46"/>
      <c r="LVY34" s="46"/>
      <c r="LVZ34" s="46"/>
      <c r="LWA34" s="46"/>
      <c r="LWB34" s="46"/>
      <c r="LWC34" s="46"/>
      <c r="LWD34" s="46"/>
      <c r="LWE34" s="46"/>
      <c r="LWF34" s="46"/>
      <c r="LWG34" s="46"/>
      <c r="LWH34" s="46"/>
      <c r="LWI34" s="46"/>
      <c r="LWJ34" s="46"/>
      <c r="LWK34" s="46"/>
      <c r="LWL34" s="46"/>
      <c r="LWM34" s="46"/>
      <c r="LWN34" s="46"/>
      <c r="LWO34" s="46"/>
      <c r="LWP34" s="46"/>
      <c r="LWQ34" s="46"/>
      <c r="LWR34" s="46"/>
      <c r="LWS34" s="46"/>
      <c r="LWT34" s="46"/>
      <c r="LWU34" s="46"/>
      <c r="LWV34" s="46"/>
      <c r="LWW34" s="46"/>
      <c r="LWX34" s="46"/>
      <c r="LWY34" s="46"/>
      <c r="LWZ34" s="46"/>
      <c r="LXA34" s="46"/>
      <c r="LXB34" s="46"/>
      <c r="LXC34" s="46"/>
      <c r="LXD34" s="46"/>
      <c r="LXE34" s="46"/>
      <c r="LXF34" s="46"/>
      <c r="LXG34" s="46"/>
      <c r="LXH34" s="46"/>
      <c r="LXI34" s="46"/>
      <c r="LXJ34" s="46"/>
      <c r="LXK34" s="46"/>
      <c r="LXL34" s="46"/>
      <c r="LXM34" s="46"/>
      <c r="LXN34" s="46"/>
      <c r="LXO34" s="46"/>
      <c r="LXP34" s="46"/>
      <c r="LXQ34" s="46"/>
      <c r="LXR34" s="46"/>
      <c r="LXS34" s="46"/>
      <c r="LXT34" s="46"/>
      <c r="LXU34" s="46"/>
      <c r="LXV34" s="46"/>
      <c r="LXW34" s="46"/>
      <c r="LXX34" s="46"/>
      <c r="LXY34" s="46"/>
      <c r="LXZ34" s="46"/>
      <c r="LYA34" s="46"/>
      <c r="LYB34" s="46"/>
      <c r="LYC34" s="46"/>
      <c r="LYD34" s="46"/>
      <c r="LYE34" s="46"/>
      <c r="LYF34" s="46"/>
      <c r="LYG34" s="46"/>
      <c r="LYH34" s="46"/>
      <c r="LYI34" s="46"/>
      <c r="LYJ34" s="46"/>
      <c r="LYK34" s="46"/>
      <c r="LYL34" s="46"/>
      <c r="LYM34" s="46"/>
      <c r="LYN34" s="46"/>
      <c r="LYO34" s="46"/>
      <c r="LYP34" s="46"/>
      <c r="LYQ34" s="46"/>
      <c r="LYR34" s="46"/>
      <c r="LYS34" s="46"/>
      <c r="LYT34" s="46"/>
      <c r="LYU34" s="46"/>
      <c r="LYV34" s="46"/>
      <c r="LYW34" s="46"/>
      <c r="LYX34" s="46"/>
      <c r="LYY34" s="46"/>
      <c r="LYZ34" s="46"/>
      <c r="LZA34" s="46"/>
      <c r="LZB34" s="46"/>
      <c r="LZC34" s="46"/>
      <c r="LZD34" s="46"/>
      <c r="LZE34" s="46"/>
      <c r="LZF34" s="46"/>
      <c r="LZG34" s="46"/>
      <c r="LZH34" s="46"/>
      <c r="LZI34" s="46"/>
      <c r="LZJ34" s="46"/>
      <c r="LZK34" s="46"/>
      <c r="LZL34" s="46"/>
      <c r="LZM34" s="46"/>
      <c r="LZN34" s="46"/>
      <c r="LZO34" s="46"/>
      <c r="LZP34" s="46"/>
      <c r="LZQ34" s="46"/>
      <c r="LZR34" s="46"/>
      <c r="LZS34" s="46"/>
      <c r="LZT34" s="46"/>
      <c r="LZU34" s="46"/>
      <c r="LZV34" s="46"/>
      <c r="LZW34" s="46"/>
      <c r="LZX34" s="46"/>
      <c r="LZY34" s="46"/>
      <c r="LZZ34" s="46"/>
      <c r="MAA34" s="46"/>
      <c r="MAB34" s="46"/>
      <c r="MAC34" s="46"/>
      <c r="MAD34" s="46"/>
      <c r="MAE34" s="46"/>
      <c r="MAF34" s="46"/>
      <c r="MAG34" s="46"/>
      <c r="MAH34" s="46"/>
      <c r="MAI34" s="46"/>
      <c r="MAJ34" s="46"/>
      <c r="MAK34" s="46"/>
      <c r="MAL34" s="46"/>
      <c r="MAM34" s="46"/>
      <c r="MAN34" s="46"/>
      <c r="MAO34" s="46"/>
      <c r="MAP34" s="46"/>
      <c r="MAQ34" s="46"/>
      <c r="MAR34" s="46"/>
      <c r="MAS34" s="46"/>
      <c r="MAT34" s="46"/>
      <c r="MAU34" s="46"/>
      <c r="MAV34" s="46"/>
      <c r="MAW34" s="46"/>
      <c r="MAX34" s="46"/>
      <c r="MAY34" s="46"/>
      <c r="MAZ34" s="46"/>
      <c r="MBA34" s="46"/>
      <c r="MBB34" s="46"/>
      <c r="MBC34" s="46"/>
      <c r="MBD34" s="46"/>
      <c r="MBE34" s="46"/>
      <c r="MBF34" s="46"/>
      <c r="MBG34" s="46"/>
      <c r="MBH34" s="46"/>
      <c r="MBI34" s="46"/>
      <c r="MBJ34" s="46"/>
      <c r="MBK34" s="46"/>
      <c r="MBL34" s="46"/>
      <c r="MBM34" s="46"/>
      <c r="MBN34" s="46"/>
      <c r="MBO34" s="46"/>
      <c r="MBP34" s="46"/>
      <c r="MBQ34" s="46"/>
      <c r="MBR34" s="46"/>
      <c r="MBS34" s="46"/>
      <c r="MBT34" s="46"/>
      <c r="MBU34" s="46"/>
      <c r="MBV34" s="46"/>
      <c r="MBW34" s="46"/>
      <c r="MBX34" s="46"/>
      <c r="MBY34" s="46"/>
      <c r="MBZ34" s="46"/>
      <c r="MCA34" s="46"/>
      <c r="MCB34" s="46"/>
      <c r="MCC34" s="46"/>
      <c r="MCD34" s="46"/>
      <c r="MCE34" s="46"/>
      <c r="MCF34" s="46"/>
      <c r="MCG34" s="46"/>
      <c r="MCH34" s="46"/>
      <c r="MCI34" s="46"/>
      <c r="MCJ34" s="46"/>
      <c r="MCK34" s="46"/>
      <c r="MCL34" s="46"/>
      <c r="MCM34" s="46"/>
      <c r="MCN34" s="46"/>
      <c r="MCO34" s="46"/>
      <c r="MCP34" s="46"/>
      <c r="MCQ34" s="46"/>
      <c r="MCR34" s="46"/>
      <c r="MCS34" s="46"/>
      <c r="MCT34" s="46"/>
      <c r="MCU34" s="46"/>
      <c r="MCV34" s="46"/>
      <c r="MCW34" s="46"/>
      <c r="MCX34" s="46"/>
      <c r="MCY34" s="46"/>
      <c r="MCZ34" s="46"/>
      <c r="MDA34" s="46"/>
      <c r="MDB34" s="46"/>
      <c r="MDC34" s="46"/>
      <c r="MDD34" s="46"/>
      <c r="MDE34" s="46"/>
      <c r="MDF34" s="46"/>
      <c r="MDG34" s="46"/>
      <c r="MDH34" s="46"/>
      <c r="MDI34" s="46"/>
      <c r="MDJ34" s="46"/>
      <c r="MDK34" s="46"/>
      <c r="MDL34" s="46"/>
      <c r="MDM34" s="46"/>
      <c r="MDN34" s="46"/>
      <c r="MDO34" s="46"/>
      <c r="MDP34" s="46"/>
      <c r="MDQ34" s="46"/>
      <c r="MDR34" s="46"/>
      <c r="MDS34" s="46"/>
      <c r="MDT34" s="46"/>
      <c r="MDU34" s="46"/>
      <c r="MDV34" s="46"/>
      <c r="MDW34" s="46"/>
      <c r="MDX34" s="46"/>
      <c r="MDY34" s="46"/>
      <c r="MDZ34" s="46"/>
      <c r="MEA34" s="46"/>
      <c r="MEB34" s="46"/>
      <c r="MEC34" s="46"/>
      <c r="MED34" s="46"/>
      <c r="MEE34" s="46"/>
      <c r="MEF34" s="46"/>
      <c r="MEG34" s="46"/>
      <c r="MEH34" s="46"/>
      <c r="MEI34" s="46"/>
      <c r="MEJ34" s="46"/>
      <c r="MEK34" s="46"/>
      <c r="MEL34" s="46"/>
      <c r="MEM34" s="46"/>
      <c r="MEN34" s="46"/>
      <c r="MEO34" s="46"/>
      <c r="MEP34" s="46"/>
      <c r="MEQ34" s="46"/>
      <c r="MER34" s="46"/>
      <c r="MES34" s="46"/>
      <c r="MET34" s="46"/>
      <c r="MEU34" s="46"/>
      <c r="MEV34" s="46"/>
      <c r="MEW34" s="46"/>
      <c r="MEX34" s="46"/>
      <c r="MEY34" s="46"/>
      <c r="MEZ34" s="46"/>
      <c r="MFA34" s="46"/>
      <c r="MFB34" s="46"/>
      <c r="MFC34" s="46"/>
      <c r="MFD34" s="46"/>
      <c r="MFE34" s="46"/>
      <c r="MFF34" s="46"/>
      <c r="MFG34" s="46"/>
      <c r="MFH34" s="46"/>
      <c r="MFI34" s="46"/>
      <c r="MFJ34" s="46"/>
      <c r="MFK34" s="46"/>
      <c r="MFL34" s="46"/>
      <c r="MFM34" s="46"/>
      <c r="MFN34" s="46"/>
      <c r="MFO34" s="46"/>
      <c r="MFP34" s="46"/>
      <c r="MFQ34" s="46"/>
      <c r="MFR34" s="46"/>
      <c r="MFS34" s="46"/>
      <c r="MFT34" s="46"/>
      <c r="MFU34" s="46"/>
      <c r="MFV34" s="46"/>
      <c r="MFW34" s="46"/>
      <c r="MFX34" s="46"/>
      <c r="MFY34" s="46"/>
      <c r="MFZ34" s="46"/>
      <c r="MGA34" s="46"/>
      <c r="MGB34" s="46"/>
      <c r="MGC34" s="46"/>
      <c r="MGD34" s="46"/>
      <c r="MGE34" s="46"/>
      <c r="MGF34" s="46"/>
      <c r="MGG34" s="46"/>
      <c r="MGH34" s="46"/>
      <c r="MGI34" s="46"/>
      <c r="MGJ34" s="46"/>
      <c r="MGK34" s="46"/>
      <c r="MGL34" s="46"/>
      <c r="MGM34" s="46"/>
      <c r="MGN34" s="46"/>
      <c r="MGO34" s="46"/>
      <c r="MGP34" s="46"/>
      <c r="MGQ34" s="46"/>
      <c r="MGR34" s="46"/>
      <c r="MGS34" s="46"/>
      <c r="MGT34" s="46"/>
      <c r="MGU34" s="46"/>
      <c r="MGV34" s="46"/>
      <c r="MGW34" s="46"/>
      <c r="MGX34" s="46"/>
      <c r="MGY34" s="46"/>
      <c r="MGZ34" s="46"/>
      <c r="MHA34" s="46"/>
      <c r="MHB34" s="46"/>
      <c r="MHC34" s="46"/>
      <c r="MHD34" s="46"/>
      <c r="MHE34" s="46"/>
      <c r="MHF34" s="46"/>
      <c r="MHG34" s="46"/>
      <c r="MHH34" s="46"/>
      <c r="MHI34" s="46"/>
      <c r="MHJ34" s="46"/>
      <c r="MHK34" s="46"/>
      <c r="MHL34" s="46"/>
      <c r="MHM34" s="46"/>
      <c r="MHN34" s="46"/>
      <c r="MHO34" s="46"/>
      <c r="MHP34" s="46"/>
      <c r="MHQ34" s="46"/>
      <c r="MHR34" s="46"/>
      <c r="MHS34" s="46"/>
      <c r="MHT34" s="46"/>
      <c r="MHU34" s="46"/>
      <c r="MHV34" s="46"/>
      <c r="MHW34" s="46"/>
      <c r="MHX34" s="46"/>
      <c r="MHY34" s="46"/>
      <c r="MHZ34" s="46"/>
      <c r="MIA34" s="46"/>
      <c r="MIB34" s="46"/>
      <c r="MIC34" s="46"/>
      <c r="MID34" s="46"/>
      <c r="MIE34" s="46"/>
      <c r="MIF34" s="46"/>
      <c r="MIG34" s="46"/>
      <c r="MIH34" s="46"/>
      <c r="MII34" s="46"/>
      <c r="MIJ34" s="46"/>
      <c r="MIK34" s="46"/>
      <c r="MIL34" s="46"/>
      <c r="MIM34" s="46"/>
      <c r="MIN34" s="46"/>
      <c r="MIO34" s="46"/>
      <c r="MIP34" s="46"/>
      <c r="MIQ34" s="46"/>
      <c r="MIR34" s="46"/>
      <c r="MIS34" s="46"/>
      <c r="MIT34" s="46"/>
      <c r="MIU34" s="46"/>
      <c r="MIV34" s="46"/>
      <c r="MIW34" s="46"/>
      <c r="MIX34" s="46"/>
      <c r="MIY34" s="46"/>
      <c r="MIZ34" s="46"/>
      <c r="MJA34" s="46"/>
      <c r="MJB34" s="46"/>
      <c r="MJC34" s="46"/>
      <c r="MJD34" s="46"/>
      <c r="MJE34" s="46"/>
      <c r="MJF34" s="46"/>
      <c r="MJG34" s="46"/>
      <c r="MJH34" s="46"/>
      <c r="MJI34" s="46"/>
      <c r="MJJ34" s="46"/>
      <c r="MJK34" s="46"/>
      <c r="MJL34" s="46"/>
      <c r="MJM34" s="46"/>
      <c r="MJN34" s="46"/>
      <c r="MJO34" s="46"/>
      <c r="MJP34" s="46"/>
      <c r="MJQ34" s="46"/>
      <c r="MJR34" s="46"/>
      <c r="MJS34" s="46"/>
      <c r="MJT34" s="46"/>
      <c r="MJU34" s="46"/>
      <c r="MJV34" s="46"/>
      <c r="MJW34" s="46"/>
      <c r="MJX34" s="46"/>
      <c r="MJY34" s="46"/>
      <c r="MJZ34" s="46"/>
      <c r="MKA34" s="46"/>
      <c r="MKB34" s="46"/>
      <c r="MKC34" s="46"/>
      <c r="MKD34" s="46"/>
      <c r="MKE34" s="46"/>
      <c r="MKF34" s="46"/>
      <c r="MKG34" s="46"/>
      <c r="MKH34" s="46"/>
      <c r="MKI34" s="46"/>
      <c r="MKJ34" s="46"/>
      <c r="MKK34" s="46"/>
      <c r="MKL34" s="46"/>
      <c r="MKM34" s="46"/>
      <c r="MKN34" s="46"/>
      <c r="MKO34" s="46"/>
      <c r="MKP34" s="46"/>
      <c r="MKQ34" s="46"/>
      <c r="MKR34" s="46"/>
      <c r="MKS34" s="46"/>
      <c r="MKT34" s="46"/>
      <c r="MKU34" s="46"/>
      <c r="MKV34" s="46"/>
      <c r="MKW34" s="46"/>
      <c r="MKX34" s="46"/>
      <c r="MKY34" s="46"/>
      <c r="MKZ34" s="46"/>
      <c r="MLA34" s="46"/>
      <c r="MLB34" s="46"/>
      <c r="MLC34" s="46"/>
      <c r="MLD34" s="46"/>
      <c r="MLE34" s="46"/>
      <c r="MLF34" s="46"/>
      <c r="MLG34" s="46"/>
      <c r="MLH34" s="46"/>
      <c r="MLI34" s="46"/>
      <c r="MLJ34" s="46"/>
      <c r="MLK34" s="46"/>
      <c r="MLL34" s="46"/>
      <c r="MLM34" s="46"/>
      <c r="MLN34" s="46"/>
      <c r="MLO34" s="46"/>
      <c r="MLP34" s="46"/>
      <c r="MLQ34" s="46"/>
      <c r="MLR34" s="46"/>
      <c r="MLS34" s="46"/>
      <c r="MLT34" s="46"/>
      <c r="MLU34" s="46"/>
      <c r="MLV34" s="46"/>
      <c r="MLW34" s="46"/>
      <c r="MLX34" s="46"/>
      <c r="MLY34" s="46"/>
      <c r="MLZ34" s="46"/>
      <c r="MMA34" s="46"/>
      <c r="MMB34" s="46"/>
      <c r="MMC34" s="46"/>
      <c r="MMD34" s="46"/>
      <c r="MME34" s="46"/>
      <c r="MMF34" s="46"/>
      <c r="MMG34" s="46"/>
      <c r="MMH34" s="46"/>
      <c r="MMI34" s="46"/>
      <c r="MMJ34" s="46"/>
      <c r="MMK34" s="46"/>
      <c r="MML34" s="46"/>
      <c r="MMM34" s="46"/>
      <c r="MMN34" s="46"/>
      <c r="MMO34" s="46"/>
      <c r="MMP34" s="46"/>
      <c r="MMQ34" s="46"/>
      <c r="MMR34" s="46"/>
      <c r="MMS34" s="46"/>
      <c r="MMT34" s="46"/>
      <c r="MMU34" s="46"/>
      <c r="MMV34" s="46"/>
      <c r="MMW34" s="46"/>
      <c r="MMX34" s="46"/>
      <c r="MMY34" s="46"/>
      <c r="MMZ34" s="46"/>
      <c r="MNA34" s="46"/>
      <c r="MNB34" s="46"/>
      <c r="MNC34" s="46"/>
      <c r="MND34" s="46"/>
      <c r="MNE34" s="46"/>
      <c r="MNF34" s="46"/>
      <c r="MNG34" s="46"/>
      <c r="MNH34" s="46"/>
      <c r="MNI34" s="46"/>
      <c r="MNJ34" s="46"/>
      <c r="MNK34" s="46"/>
      <c r="MNL34" s="46"/>
      <c r="MNM34" s="46"/>
      <c r="MNN34" s="46"/>
      <c r="MNO34" s="46"/>
      <c r="MNP34" s="46"/>
      <c r="MNQ34" s="46"/>
      <c r="MNR34" s="46"/>
      <c r="MNS34" s="46"/>
      <c r="MNT34" s="46"/>
      <c r="MNU34" s="46"/>
      <c r="MNV34" s="46"/>
      <c r="MNW34" s="46"/>
      <c r="MNX34" s="46"/>
      <c r="MNY34" s="46"/>
      <c r="MNZ34" s="46"/>
      <c r="MOA34" s="46"/>
      <c r="MOB34" s="46"/>
      <c r="MOC34" s="46"/>
      <c r="MOD34" s="46"/>
      <c r="MOE34" s="46"/>
      <c r="MOF34" s="46"/>
      <c r="MOG34" s="46"/>
      <c r="MOH34" s="46"/>
      <c r="MOI34" s="46"/>
      <c r="MOJ34" s="46"/>
      <c r="MOK34" s="46"/>
      <c r="MOL34" s="46"/>
      <c r="MOM34" s="46"/>
      <c r="MON34" s="46"/>
      <c r="MOO34" s="46"/>
      <c r="MOP34" s="46"/>
      <c r="MOQ34" s="46"/>
      <c r="MOR34" s="46"/>
      <c r="MOS34" s="46"/>
      <c r="MOT34" s="46"/>
      <c r="MOU34" s="46"/>
      <c r="MOV34" s="46"/>
      <c r="MOW34" s="46"/>
      <c r="MOX34" s="46"/>
      <c r="MOY34" s="46"/>
      <c r="MOZ34" s="46"/>
      <c r="MPA34" s="46"/>
      <c r="MPB34" s="46"/>
      <c r="MPC34" s="46"/>
      <c r="MPD34" s="46"/>
      <c r="MPE34" s="46"/>
      <c r="MPF34" s="46"/>
      <c r="MPG34" s="46"/>
      <c r="MPH34" s="46"/>
      <c r="MPI34" s="46"/>
      <c r="MPJ34" s="46"/>
      <c r="MPK34" s="46"/>
      <c r="MPL34" s="46"/>
      <c r="MPM34" s="46"/>
      <c r="MPN34" s="46"/>
      <c r="MPO34" s="46"/>
      <c r="MPP34" s="46"/>
      <c r="MPQ34" s="46"/>
      <c r="MPR34" s="46"/>
      <c r="MPS34" s="46"/>
      <c r="MPT34" s="46"/>
      <c r="MPU34" s="46"/>
      <c r="MPV34" s="46"/>
      <c r="MPW34" s="46"/>
      <c r="MPX34" s="46"/>
      <c r="MPY34" s="46"/>
      <c r="MPZ34" s="46"/>
      <c r="MQA34" s="46"/>
      <c r="MQB34" s="46"/>
      <c r="MQC34" s="46"/>
      <c r="MQD34" s="46"/>
      <c r="MQE34" s="46"/>
      <c r="MQF34" s="46"/>
      <c r="MQG34" s="46"/>
      <c r="MQH34" s="46"/>
      <c r="MQI34" s="46"/>
      <c r="MQJ34" s="46"/>
      <c r="MQK34" s="46"/>
      <c r="MQL34" s="46"/>
      <c r="MQM34" s="46"/>
      <c r="MQN34" s="46"/>
      <c r="MQO34" s="46"/>
      <c r="MQP34" s="46"/>
      <c r="MQQ34" s="46"/>
      <c r="MQR34" s="46"/>
      <c r="MQS34" s="46"/>
      <c r="MQT34" s="46"/>
      <c r="MQU34" s="46"/>
      <c r="MQV34" s="46"/>
      <c r="MQW34" s="46"/>
      <c r="MQX34" s="46"/>
      <c r="MQY34" s="46"/>
      <c r="MQZ34" s="46"/>
      <c r="MRA34" s="46"/>
      <c r="MRB34" s="46"/>
      <c r="MRC34" s="46"/>
      <c r="MRD34" s="46"/>
      <c r="MRE34" s="46"/>
      <c r="MRF34" s="46"/>
      <c r="MRG34" s="46"/>
      <c r="MRH34" s="46"/>
      <c r="MRI34" s="46"/>
      <c r="MRJ34" s="46"/>
      <c r="MRK34" s="46"/>
      <c r="MRL34" s="46"/>
      <c r="MRM34" s="46"/>
      <c r="MRN34" s="46"/>
      <c r="MRO34" s="46"/>
      <c r="MRP34" s="46"/>
      <c r="MRQ34" s="46"/>
      <c r="MRR34" s="46"/>
      <c r="MRS34" s="46"/>
      <c r="MRT34" s="46"/>
      <c r="MRU34" s="46"/>
      <c r="MRV34" s="46"/>
      <c r="MRW34" s="46"/>
      <c r="MRX34" s="46"/>
      <c r="MRY34" s="46"/>
      <c r="MRZ34" s="46"/>
      <c r="MSA34" s="46"/>
      <c r="MSB34" s="46"/>
      <c r="MSC34" s="46"/>
      <c r="MSD34" s="46"/>
      <c r="MSE34" s="46"/>
      <c r="MSF34" s="46"/>
      <c r="MSG34" s="46"/>
      <c r="MSH34" s="46"/>
      <c r="MSI34" s="46"/>
      <c r="MSJ34" s="46"/>
      <c r="MSK34" s="46"/>
      <c r="MSL34" s="46"/>
      <c r="MSM34" s="46"/>
      <c r="MSN34" s="46"/>
      <c r="MSO34" s="46"/>
      <c r="MSP34" s="46"/>
      <c r="MSQ34" s="46"/>
      <c r="MSR34" s="46"/>
      <c r="MSS34" s="46"/>
      <c r="MST34" s="46"/>
      <c r="MSU34" s="46"/>
      <c r="MSV34" s="46"/>
      <c r="MSW34" s="46"/>
      <c r="MSX34" s="46"/>
      <c r="MSY34" s="46"/>
      <c r="MSZ34" s="46"/>
      <c r="MTA34" s="46"/>
      <c r="MTB34" s="46"/>
      <c r="MTC34" s="46"/>
      <c r="MTD34" s="46"/>
      <c r="MTE34" s="46"/>
      <c r="MTF34" s="46"/>
      <c r="MTG34" s="46"/>
      <c r="MTH34" s="46"/>
      <c r="MTI34" s="46"/>
      <c r="MTJ34" s="46"/>
      <c r="MTK34" s="46"/>
      <c r="MTL34" s="46"/>
      <c r="MTM34" s="46"/>
      <c r="MTN34" s="46"/>
      <c r="MTO34" s="46"/>
      <c r="MTP34" s="46"/>
      <c r="MTQ34" s="46"/>
      <c r="MTR34" s="46"/>
      <c r="MTS34" s="46"/>
      <c r="MTT34" s="46"/>
      <c r="MTU34" s="46"/>
      <c r="MTV34" s="46"/>
      <c r="MTW34" s="46"/>
      <c r="MTX34" s="46"/>
      <c r="MTY34" s="46"/>
      <c r="MTZ34" s="46"/>
      <c r="MUA34" s="46"/>
      <c r="MUB34" s="46"/>
      <c r="MUC34" s="46"/>
      <c r="MUD34" s="46"/>
      <c r="MUE34" s="46"/>
      <c r="MUF34" s="46"/>
      <c r="MUG34" s="46"/>
      <c r="MUH34" s="46"/>
      <c r="MUI34" s="46"/>
      <c r="MUJ34" s="46"/>
      <c r="MUK34" s="46"/>
      <c r="MUL34" s="46"/>
      <c r="MUM34" s="46"/>
      <c r="MUN34" s="46"/>
      <c r="MUO34" s="46"/>
      <c r="MUP34" s="46"/>
      <c r="MUQ34" s="46"/>
      <c r="MUR34" s="46"/>
      <c r="MUS34" s="46"/>
      <c r="MUT34" s="46"/>
      <c r="MUU34" s="46"/>
      <c r="MUV34" s="46"/>
      <c r="MUW34" s="46"/>
      <c r="MUX34" s="46"/>
      <c r="MUY34" s="46"/>
      <c r="MUZ34" s="46"/>
      <c r="MVA34" s="46"/>
      <c r="MVB34" s="46"/>
      <c r="MVC34" s="46"/>
      <c r="MVD34" s="46"/>
      <c r="MVE34" s="46"/>
      <c r="MVF34" s="46"/>
      <c r="MVG34" s="46"/>
      <c r="MVH34" s="46"/>
      <c r="MVI34" s="46"/>
      <c r="MVJ34" s="46"/>
      <c r="MVK34" s="46"/>
      <c r="MVL34" s="46"/>
      <c r="MVM34" s="46"/>
      <c r="MVN34" s="46"/>
      <c r="MVO34" s="46"/>
      <c r="MVP34" s="46"/>
      <c r="MVQ34" s="46"/>
      <c r="MVR34" s="46"/>
      <c r="MVS34" s="46"/>
      <c r="MVT34" s="46"/>
      <c r="MVU34" s="46"/>
      <c r="MVV34" s="46"/>
      <c r="MVW34" s="46"/>
      <c r="MVX34" s="46"/>
      <c r="MVY34" s="46"/>
      <c r="MVZ34" s="46"/>
      <c r="MWA34" s="46"/>
      <c r="MWB34" s="46"/>
      <c r="MWC34" s="46"/>
      <c r="MWD34" s="46"/>
      <c r="MWE34" s="46"/>
      <c r="MWF34" s="46"/>
      <c r="MWG34" s="46"/>
      <c r="MWH34" s="46"/>
      <c r="MWI34" s="46"/>
      <c r="MWJ34" s="46"/>
      <c r="MWK34" s="46"/>
      <c r="MWL34" s="46"/>
      <c r="MWM34" s="46"/>
      <c r="MWN34" s="46"/>
      <c r="MWO34" s="46"/>
      <c r="MWP34" s="46"/>
      <c r="MWQ34" s="46"/>
      <c r="MWR34" s="46"/>
      <c r="MWS34" s="46"/>
      <c r="MWT34" s="46"/>
      <c r="MWU34" s="46"/>
      <c r="MWV34" s="46"/>
      <c r="MWW34" s="46"/>
      <c r="MWX34" s="46"/>
      <c r="MWY34" s="46"/>
      <c r="MWZ34" s="46"/>
      <c r="MXA34" s="46"/>
      <c r="MXB34" s="46"/>
      <c r="MXC34" s="46"/>
      <c r="MXD34" s="46"/>
      <c r="MXE34" s="46"/>
      <c r="MXF34" s="46"/>
      <c r="MXG34" s="46"/>
      <c r="MXH34" s="46"/>
      <c r="MXI34" s="46"/>
      <c r="MXJ34" s="46"/>
      <c r="MXK34" s="46"/>
      <c r="MXL34" s="46"/>
      <c r="MXM34" s="46"/>
      <c r="MXN34" s="46"/>
      <c r="MXO34" s="46"/>
      <c r="MXP34" s="46"/>
      <c r="MXQ34" s="46"/>
      <c r="MXR34" s="46"/>
      <c r="MXS34" s="46"/>
      <c r="MXT34" s="46"/>
      <c r="MXU34" s="46"/>
      <c r="MXV34" s="46"/>
      <c r="MXW34" s="46"/>
      <c r="MXX34" s="46"/>
      <c r="MXY34" s="46"/>
      <c r="MXZ34" s="46"/>
      <c r="MYA34" s="46"/>
      <c r="MYB34" s="46"/>
      <c r="MYC34" s="46"/>
      <c r="MYD34" s="46"/>
      <c r="MYE34" s="46"/>
      <c r="MYF34" s="46"/>
      <c r="MYG34" s="46"/>
      <c r="MYH34" s="46"/>
      <c r="MYI34" s="46"/>
      <c r="MYJ34" s="46"/>
      <c r="MYK34" s="46"/>
      <c r="MYL34" s="46"/>
      <c r="MYM34" s="46"/>
      <c r="MYN34" s="46"/>
      <c r="MYO34" s="46"/>
      <c r="MYP34" s="46"/>
      <c r="MYQ34" s="46"/>
      <c r="MYR34" s="46"/>
      <c r="MYS34" s="46"/>
      <c r="MYT34" s="46"/>
      <c r="MYU34" s="46"/>
      <c r="MYV34" s="46"/>
      <c r="MYW34" s="46"/>
      <c r="MYX34" s="46"/>
      <c r="MYY34" s="46"/>
      <c r="MYZ34" s="46"/>
      <c r="MZA34" s="46"/>
      <c r="MZB34" s="46"/>
      <c r="MZC34" s="46"/>
      <c r="MZD34" s="46"/>
      <c r="MZE34" s="46"/>
      <c r="MZF34" s="46"/>
      <c r="MZG34" s="46"/>
      <c r="MZH34" s="46"/>
      <c r="MZI34" s="46"/>
      <c r="MZJ34" s="46"/>
      <c r="MZK34" s="46"/>
      <c r="MZL34" s="46"/>
      <c r="MZM34" s="46"/>
      <c r="MZN34" s="46"/>
      <c r="MZO34" s="46"/>
      <c r="MZP34" s="46"/>
      <c r="MZQ34" s="46"/>
      <c r="MZR34" s="46"/>
      <c r="MZS34" s="46"/>
      <c r="MZT34" s="46"/>
      <c r="MZU34" s="46"/>
      <c r="MZV34" s="46"/>
      <c r="MZW34" s="46"/>
      <c r="MZX34" s="46"/>
      <c r="MZY34" s="46"/>
      <c r="MZZ34" s="46"/>
      <c r="NAA34" s="46"/>
      <c r="NAB34" s="46"/>
      <c r="NAC34" s="46"/>
      <c r="NAD34" s="46"/>
      <c r="NAE34" s="46"/>
      <c r="NAF34" s="46"/>
      <c r="NAG34" s="46"/>
      <c r="NAH34" s="46"/>
      <c r="NAI34" s="46"/>
      <c r="NAJ34" s="46"/>
      <c r="NAK34" s="46"/>
      <c r="NAL34" s="46"/>
      <c r="NAM34" s="46"/>
      <c r="NAN34" s="46"/>
      <c r="NAO34" s="46"/>
      <c r="NAP34" s="46"/>
      <c r="NAQ34" s="46"/>
      <c r="NAR34" s="46"/>
      <c r="NAS34" s="46"/>
      <c r="NAT34" s="46"/>
      <c r="NAU34" s="46"/>
      <c r="NAV34" s="46"/>
      <c r="NAW34" s="46"/>
      <c r="NAX34" s="46"/>
      <c r="NAY34" s="46"/>
      <c r="NAZ34" s="46"/>
      <c r="NBA34" s="46"/>
      <c r="NBB34" s="46"/>
      <c r="NBC34" s="46"/>
      <c r="NBD34" s="46"/>
      <c r="NBE34" s="46"/>
      <c r="NBF34" s="46"/>
      <c r="NBG34" s="46"/>
      <c r="NBH34" s="46"/>
      <c r="NBI34" s="46"/>
      <c r="NBJ34" s="46"/>
      <c r="NBK34" s="46"/>
      <c r="NBL34" s="46"/>
      <c r="NBM34" s="46"/>
      <c r="NBN34" s="46"/>
      <c r="NBO34" s="46"/>
      <c r="NBP34" s="46"/>
      <c r="NBQ34" s="46"/>
      <c r="NBR34" s="46"/>
      <c r="NBS34" s="46"/>
      <c r="NBT34" s="46"/>
      <c r="NBU34" s="46"/>
      <c r="NBV34" s="46"/>
      <c r="NBW34" s="46"/>
      <c r="NBX34" s="46"/>
      <c r="NBY34" s="46"/>
      <c r="NBZ34" s="46"/>
      <c r="NCA34" s="46"/>
      <c r="NCB34" s="46"/>
      <c r="NCC34" s="46"/>
      <c r="NCD34" s="46"/>
      <c r="NCE34" s="46"/>
      <c r="NCF34" s="46"/>
      <c r="NCG34" s="46"/>
      <c r="NCH34" s="46"/>
      <c r="NCI34" s="46"/>
      <c r="NCJ34" s="46"/>
      <c r="NCK34" s="46"/>
      <c r="NCL34" s="46"/>
      <c r="NCM34" s="46"/>
      <c r="NCN34" s="46"/>
      <c r="NCO34" s="46"/>
      <c r="NCP34" s="46"/>
      <c r="NCQ34" s="46"/>
      <c r="NCR34" s="46"/>
      <c r="NCS34" s="46"/>
      <c r="NCT34" s="46"/>
      <c r="NCU34" s="46"/>
      <c r="NCV34" s="46"/>
      <c r="NCW34" s="46"/>
      <c r="NCX34" s="46"/>
      <c r="NCY34" s="46"/>
      <c r="NCZ34" s="46"/>
      <c r="NDA34" s="46"/>
      <c r="NDB34" s="46"/>
      <c r="NDC34" s="46"/>
      <c r="NDD34" s="46"/>
      <c r="NDE34" s="46"/>
      <c r="NDF34" s="46"/>
      <c r="NDG34" s="46"/>
      <c r="NDH34" s="46"/>
      <c r="NDI34" s="46"/>
      <c r="NDJ34" s="46"/>
      <c r="NDK34" s="46"/>
      <c r="NDL34" s="46"/>
      <c r="NDM34" s="46"/>
      <c r="NDN34" s="46"/>
      <c r="NDO34" s="46"/>
      <c r="NDP34" s="46"/>
      <c r="NDQ34" s="46"/>
      <c r="NDR34" s="46"/>
      <c r="NDS34" s="46"/>
      <c r="NDT34" s="46"/>
      <c r="NDU34" s="46"/>
      <c r="NDV34" s="46"/>
      <c r="NDW34" s="46"/>
      <c r="NDX34" s="46"/>
      <c r="NDY34" s="46"/>
      <c r="NDZ34" s="46"/>
      <c r="NEA34" s="46"/>
      <c r="NEB34" s="46"/>
      <c r="NEC34" s="46"/>
      <c r="NED34" s="46"/>
      <c r="NEE34" s="46"/>
      <c r="NEF34" s="46"/>
      <c r="NEG34" s="46"/>
      <c r="NEH34" s="46"/>
      <c r="NEI34" s="46"/>
      <c r="NEJ34" s="46"/>
      <c r="NEK34" s="46"/>
      <c r="NEL34" s="46"/>
      <c r="NEM34" s="46"/>
      <c r="NEN34" s="46"/>
      <c r="NEO34" s="46"/>
      <c r="NEP34" s="46"/>
      <c r="NEQ34" s="46"/>
      <c r="NER34" s="46"/>
      <c r="NES34" s="46"/>
      <c r="NET34" s="46"/>
      <c r="NEU34" s="46"/>
      <c r="NEV34" s="46"/>
      <c r="NEW34" s="46"/>
      <c r="NEX34" s="46"/>
      <c r="NEY34" s="46"/>
      <c r="NEZ34" s="46"/>
      <c r="NFA34" s="46"/>
      <c r="NFB34" s="46"/>
      <c r="NFC34" s="46"/>
      <c r="NFD34" s="46"/>
      <c r="NFE34" s="46"/>
      <c r="NFF34" s="46"/>
      <c r="NFG34" s="46"/>
      <c r="NFH34" s="46"/>
      <c r="NFI34" s="46"/>
      <c r="NFJ34" s="46"/>
      <c r="NFK34" s="46"/>
      <c r="NFL34" s="46"/>
      <c r="NFM34" s="46"/>
      <c r="NFN34" s="46"/>
      <c r="NFO34" s="46"/>
      <c r="NFP34" s="46"/>
      <c r="NFQ34" s="46"/>
      <c r="NFR34" s="46"/>
      <c r="NFS34" s="46"/>
      <c r="NFT34" s="46"/>
      <c r="NFU34" s="46"/>
      <c r="NFV34" s="46"/>
      <c r="NFW34" s="46"/>
      <c r="NFX34" s="46"/>
      <c r="NFY34" s="46"/>
      <c r="NFZ34" s="46"/>
      <c r="NGA34" s="46"/>
      <c r="NGB34" s="46"/>
      <c r="NGC34" s="46"/>
      <c r="NGD34" s="46"/>
      <c r="NGE34" s="46"/>
      <c r="NGF34" s="46"/>
      <c r="NGG34" s="46"/>
      <c r="NGH34" s="46"/>
      <c r="NGI34" s="46"/>
      <c r="NGJ34" s="46"/>
      <c r="NGK34" s="46"/>
      <c r="NGL34" s="46"/>
      <c r="NGM34" s="46"/>
      <c r="NGN34" s="46"/>
      <c r="NGO34" s="46"/>
      <c r="NGP34" s="46"/>
      <c r="NGQ34" s="46"/>
      <c r="NGR34" s="46"/>
      <c r="NGS34" s="46"/>
      <c r="NGT34" s="46"/>
      <c r="NGU34" s="46"/>
      <c r="NGV34" s="46"/>
      <c r="NGW34" s="46"/>
      <c r="NGX34" s="46"/>
      <c r="NGY34" s="46"/>
      <c r="NGZ34" s="46"/>
      <c r="NHA34" s="46"/>
      <c r="NHB34" s="46"/>
      <c r="NHC34" s="46"/>
      <c r="NHD34" s="46"/>
      <c r="NHE34" s="46"/>
      <c r="NHF34" s="46"/>
      <c r="NHG34" s="46"/>
      <c r="NHH34" s="46"/>
      <c r="NHI34" s="46"/>
      <c r="NHJ34" s="46"/>
      <c r="NHK34" s="46"/>
      <c r="NHL34" s="46"/>
      <c r="NHM34" s="46"/>
      <c r="NHN34" s="46"/>
      <c r="NHO34" s="46"/>
      <c r="NHP34" s="46"/>
      <c r="NHQ34" s="46"/>
      <c r="NHR34" s="46"/>
      <c r="NHS34" s="46"/>
      <c r="NHT34" s="46"/>
      <c r="NHU34" s="46"/>
      <c r="NHV34" s="46"/>
      <c r="NHW34" s="46"/>
      <c r="NHX34" s="46"/>
      <c r="NHY34" s="46"/>
      <c r="NHZ34" s="46"/>
      <c r="NIA34" s="46"/>
      <c r="NIB34" s="46"/>
      <c r="NIC34" s="46"/>
      <c r="NID34" s="46"/>
      <c r="NIE34" s="46"/>
      <c r="NIF34" s="46"/>
      <c r="NIG34" s="46"/>
      <c r="NIH34" s="46"/>
      <c r="NII34" s="46"/>
      <c r="NIJ34" s="46"/>
      <c r="NIK34" s="46"/>
      <c r="NIL34" s="46"/>
      <c r="NIM34" s="46"/>
      <c r="NIN34" s="46"/>
      <c r="NIO34" s="46"/>
      <c r="NIP34" s="46"/>
      <c r="NIQ34" s="46"/>
      <c r="NIR34" s="46"/>
      <c r="NIS34" s="46"/>
      <c r="NIT34" s="46"/>
      <c r="NIU34" s="46"/>
      <c r="NIV34" s="46"/>
      <c r="NIW34" s="46"/>
      <c r="NIX34" s="46"/>
      <c r="NIY34" s="46"/>
      <c r="NIZ34" s="46"/>
      <c r="NJA34" s="46"/>
      <c r="NJB34" s="46"/>
      <c r="NJC34" s="46"/>
      <c r="NJD34" s="46"/>
      <c r="NJE34" s="46"/>
      <c r="NJF34" s="46"/>
      <c r="NJG34" s="46"/>
      <c r="NJH34" s="46"/>
      <c r="NJI34" s="46"/>
      <c r="NJJ34" s="46"/>
      <c r="NJK34" s="46"/>
      <c r="NJL34" s="46"/>
      <c r="NJM34" s="46"/>
      <c r="NJN34" s="46"/>
      <c r="NJO34" s="46"/>
      <c r="NJP34" s="46"/>
      <c r="NJQ34" s="46"/>
      <c r="NJR34" s="46"/>
      <c r="NJS34" s="46"/>
      <c r="NJT34" s="46"/>
      <c r="NJU34" s="46"/>
      <c r="NJV34" s="46"/>
      <c r="NJW34" s="46"/>
      <c r="NJX34" s="46"/>
      <c r="NJY34" s="46"/>
      <c r="NJZ34" s="46"/>
      <c r="NKA34" s="46"/>
      <c r="NKB34" s="46"/>
      <c r="NKC34" s="46"/>
      <c r="NKD34" s="46"/>
      <c r="NKE34" s="46"/>
      <c r="NKF34" s="46"/>
      <c r="NKG34" s="46"/>
      <c r="NKH34" s="46"/>
      <c r="NKI34" s="46"/>
      <c r="NKJ34" s="46"/>
      <c r="NKK34" s="46"/>
      <c r="NKL34" s="46"/>
      <c r="NKM34" s="46"/>
      <c r="NKN34" s="46"/>
      <c r="NKO34" s="46"/>
      <c r="NKP34" s="46"/>
      <c r="NKQ34" s="46"/>
      <c r="NKR34" s="46"/>
      <c r="NKS34" s="46"/>
      <c r="NKT34" s="46"/>
      <c r="NKU34" s="46"/>
      <c r="NKV34" s="46"/>
      <c r="NKW34" s="46"/>
      <c r="NKX34" s="46"/>
      <c r="NKY34" s="46"/>
      <c r="NKZ34" s="46"/>
      <c r="NLA34" s="46"/>
      <c r="NLB34" s="46"/>
      <c r="NLC34" s="46"/>
      <c r="NLD34" s="46"/>
      <c r="NLE34" s="46"/>
      <c r="NLF34" s="46"/>
      <c r="NLG34" s="46"/>
      <c r="NLH34" s="46"/>
      <c r="NLI34" s="46"/>
      <c r="NLJ34" s="46"/>
      <c r="NLK34" s="46"/>
      <c r="NLL34" s="46"/>
      <c r="NLM34" s="46"/>
      <c r="NLN34" s="46"/>
      <c r="NLO34" s="46"/>
      <c r="NLP34" s="46"/>
      <c r="NLQ34" s="46"/>
      <c r="NLR34" s="46"/>
      <c r="NLS34" s="46"/>
      <c r="NLT34" s="46"/>
      <c r="NLU34" s="46"/>
      <c r="NLV34" s="46"/>
      <c r="NLW34" s="46"/>
      <c r="NLX34" s="46"/>
      <c r="NLY34" s="46"/>
      <c r="NLZ34" s="46"/>
      <c r="NMA34" s="46"/>
      <c r="NMB34" s="46"/>
      <c r="NMC34" s="46"/>
      <c r="NMD34" s="46"/>
      <c r="NME34" s="46"/>
      <c r="NMF34" s="46"/>
      <c r="NMG34" s="46"/>
      <c r="NMH34" s="46"/>
      <c r="NMI34" s="46"/>
      <c r="NMJ34" s="46"/>
      <c r="NMK34" s="46"/>
      <c r="NML34" s="46"/>
      <c r="NMM34" s="46"/>
      <c r="NMN34" s="46"/>
      <c r="NMO34" s="46"/>
      <c r="NMP34" s="46"/>
      <c r="NMQ34" s="46"/>
      <c r="NMR34" s="46"/>
      <c r="NMS34" s="46"/>
      <c r="NMT34" s="46"/>
      <c r="NMU34" s="46"/>
      <c r="NMV34" s="46"/>
      <c r="NMW34" s="46"/>
      <c r="NMX34" s="46"/>
      <c r="NMY34" s="46"/>
      <c r="NMZ34" s="46"/>
      <c r="NNA34" s="46"/>
      <c r="NNB34" s="46"/>
      <c r="NNC34" s="46"/>
      <c r="NND34" s="46"/>
      <c r="NNE34" s="46"/>
      <c r="NNF34" s="46"/>
      <c r="NNG34" s="46"/>
      <c r="NNH34" s="46"/>
      <c r="NNI34" s="46"/>
      <c r="NNJ34" s="46"/>
      <c r="NNK34" s="46"/>
      <c r="NNL34" s="46"/>
      <c r="NNM34" s="46"/>
      <c r="NNN34" s="46"/>
      <c r="NNO34" s="46"/>
      <c r="NNP34" s="46"/>
      <c r="NNQ34" s="46"/>
      <c r="NNR34" s="46"/>
      <c r="NNS34" s="46"/>
      <c r="NNT34" s="46"/>
      <c r="NNU34" s="46"/>
      <c r="NNV34" s="46"/>
      <c r="NNW34" s="46"/>
      <c r="NNX34" s="46"/>
      <c r="NNY34" s="46"/>
      <c r="NNZ34" s="46"/>
      <c r="NOA34" s="46"/>
      <c r="NOB34" s="46"/>
      <c r="NOC34" s="46"/>
      <c r="NOD34" s="46"/>
      <c r="NOE34" s="46"/>
      <c r="NOF34" s="46"/>
      <c r="NOG34" s="46"/>
      <c r="NOH34" s="46"/>
      <c r="NOI34" s="46"/>
      <c r="NOJ34" s="46"/>
      <c r="NOK34" s="46"/>
      <c r="NOL34" s="46"/>
      <c r="NOM34" s="46"/>
      <c r="NON34" s="46"/>
      <c r="NOO34" s="46"/>
      <c r="NOP34" s="46"/>
      <c r="NOQ34" s="46"/>
      <c r="NOR34" s="46"/>
      <c r="NOS34" s="46"/>
      <c r="NOT34" s="46"/>
      <c r="NOU34" s="46"/>
      <c r="NOV34" s="46"/>
      <c r="NOW34" s="46"/>
      <c r="NOX34" s="46"/>
      <c r="NOY34" s="46"/>
      <c r="NOZ34" s="46"/>
      <c r="NPA34" s="46"/>
      <c r="NPB34" s="46"/>
      <c r="NPC34" s="46"/>
      <c r="NPD34" s="46"/>
      <c r="NPE34" s="46"/>
      <c r="NPF34" s="46"/>
      <c r="NPG34" s="46"/>
      <c r="NPH34" s="46"/>
      <c r="NPI34" s="46"/>
      <c r="NPJ34" s="46"/>
      <c r="NPK34" s="46"/>
      <c r="NPL34" s="46"/>
      <c r="NPM34" s="46"/>
      <c r="NPN34" s="46"/>
      <c r="NPO34" s="46"/>
      <c r="NPP34" s="46"/>
      <c r="NPQ34" s="46"/>
      <c r="NPR34" s="46"/>
      <c r="NPS34" s="46"/>
      <c r="NPT34" s="46"/>
      <c r="NPU34" s="46"/>
      <c r="NPV34" s="46"/>
      <c r="NPW34" s="46"/>
      <c r="NPX34" s="46"/>
      <c r="NPY34" s="46"/>
      <c r="NPZ34" s="46"/>
      <c r="NQA34" s="46"/>
      <c r="NQB34" s="46"/>
      <c r="NQC34" s="46"/>
      <c r="NQD34" s="46"/>
      <c r="NQE34" s="46"/>
      <c r="NQF34" s="46"/>
      <c r="NQG34" s="46"/>
      <c r="NQH34" s="46"/>
      <c r="NQI34" s="46"/>
      <c r="NQJ34" s="46"/>
      <c r="NQK34" s="46"/>
      <c r="NQL34" s="46"/>
      <c r="NQM34" s="46"/>
      <c r="NQN34" s="46"/>
      <c r="NQO34" s="46"/>
      <c r="NQP34" s="46"/>
      <c r="NQQ34" s="46"/>
      <c r="NQR34" s="46"/>
      <c r="NQS34" s="46"/>
      <c r="NQT34" s="46"/>
      <c r="NQU34" s="46"/>
      <c r="NQV34" s="46"/>
      <c r="NQW34" s="46"/>
      <c r="NQX34" s="46"/>
      <c r="NQY34" s="46"/>
      <c r="NQZ34" s="46"/>
      <c r="NRA34" s="46"/>
      <c r="NRB34" s="46"/>
      <c r="NRC34" s="46"/>
      <c r="NRD34" s="46"/>
      <c r="NRE34" s="46"/>
      <c r="NRF34" s="46"/>
      <c r="NRG34" s="46"/>
      <c r="NRH34" s="46"/>
      <c r="NRI34" s="46"/>
      <c r="NRJ34" s="46"/>
      <c r="NRK34" s="46"/>
      <c r="NRL34" s="46"/>
      <c r="NRM34" s="46"/>
      <c r="NRN34" s="46"/>
      <c r="NRO34" s="46"/>
      <c r="NRP34" s="46"/>
      <c r="NRQ34" s="46"/>
      <c r="NRR34" s="46"/>
      <c r="NRS34" s="46"/>
      <c r="NRT34" s="46"/>
      <c r="NRU34" s="46"/>
      <c r="NRV34" s="46"/>
      <c r="NRW34" s="46"/>
      <c r="NRX34" s="46"/>
      <c r="NRY34" s="46"/>
      <c r="NRZ34" s="46"/>
      <c r="NSA34" s="46"/>
      <c r="NSB34" s="46"/>
      <c r="NSC34" s="46"/>
      <c r="NSD34" s="46"/>
      <c r="NSE34" s="46"/>
      <c r="NSF34" s="46"/>
      <c r="NSG34" s="46"/>
      <c r="NSH34" s="46"/>
      <c r="NSI34" s="46"/>
      <c r="NSJ34" s="46"/>
      <c r="NSK34" s="46"/>
      <c r="NSL34" s="46"/>
      <c r="NSM34" s="46"/>
      <c r="NSN34" s="46"/>
      <c r="NSO34" s="46"/>
      <c r="NSP34" s="46"/>
      <c r="NSQ34" s="46"/>
      <c r="NSR34" s="46"/>
      <c r="NSS34" s="46"/>
      <c r="NST34" s="46"/>
      <c r="NSU34" s="46"/>
      <c r="NSV34" s="46"/>
      <c r="NSW34" s="46"/>
      <c r="NSX34" s="46"/>
      <c r="NSY34" s="46"/>
      <c r="NSZ34" s="46"/>
      <c r="NTA34" s="46"/>
      <c r="NTB34" s="46"/>
      <c r="NTC34" s="46"/>
      <c r="NTD34" s="46"/>
      <c r="NTE34" s="46"/>
      <c r="NTF34" s="46"/>
      <c r="NTG34" s="46"/>
      <c r="NTH34" s="46"/>
      <c r="NTI34" s="46"/>
      <c r="NTJ34" s="46"/>
      <c r="NTK34" s="46"/>
      <c r="NTL34" s="46"/>
      <c r="NTM34" s="46"/>
      <c r="NTN34" s="46"/>
      <c r="NTO34" s="46"/>
      <c r="NTP34" s="46"/>
      <c r="NTQ34" s="46"/>
      <c r="NTR34" s="46"/>
      <c r="NTS34" s="46"/>
      <c r="NTT34" s="46"/>
      <c r="NTU34" s="46"/>
      <c r="NTV34" s="46"/>
      <c r="NTW34" s="46"/>
      <c r="NTX34" s="46"/>
      <c r="NTY34" s="46"/>
      <c r="NTZ34" s="46"/>
      <c r="NUA34" s="46"/>
      <c r="NUB34" s="46"/>
      <c r="NUC34" s="46"/>
      <c r="NUD34" s="46"/>
      <c r="NUE34" s="46"/>
      <c r="NUF34" s="46"/>
      <c r="NUG34" s="46"/>
      <c r="NUH34" s="46"/>
      <c r="NUI34" s="46"/>
      <c r="NUJ34" s="46"/>
      <c r="NUK34" s="46"/>
      <c r="NUL34" s="46"/>
      <c r="NUM34" s="46"/>
      <c r="NUN34" s="46"/>
      <c r="NUO34" s="46"/>
      <c r="NUP34" s="46"/>
      <c r="NUQ34" s="46"/>
      <c r="NUR34" s="46"/>
      <c r="NUS34" s="46"/>
      <c r="NUT34" s="46"/>
      <c r="NUU34" s="46"/>
      <c r="NUV34" s="46"/>
      <c r="NUW34" s="46"/>
      <c r="NUX34" s="46"/>
      <c r="NUY34" s="46"/>
      <c r="NUZ34" s="46"/>
      <c r="NVA34" s="46"/>
      <c r="NVB34" s="46"/>
      <c r="NVC34" s="46"/>
      <c r="NVD34" s="46"/>
      <c r="NVE34" s="46"/>
      <c r="NVF34" s="46"/>
      <c r="NVG34" s="46"/>
      <c r="NVH34" s="46"/>
      <c r="NVI34" s="46"/>
      <c r="NVJ34" s="46"/>
      <c r="NVK34" s="46"/>
      <c r="NVL34" s="46"/>
      <c r="NVM34" s="46"/>
      <c r="NVN34" s="46"/>
      <c r="NVO34" s="46"/>
      <c r="NVP34" s="46"/>
      <c r="NVQ34" s="46"/>
      <c r="NVR34" s="46"/>
      <c r="NVS34" s="46"/>
      <c r="NVT34" s="46"/>
      <c r="NVU34" s="46"/>
      <c r="NVV34" s="46"/>
      <c r="NVW34" s="46"/>
      <c r="NVX34" s="46"/>
      <c r="NVY34" s="46"/>
      <c r="NVZ34" s="46"/>
      <c r="NWA34" s="46"/>
      <c r="NWB34" s="46"/>
      <c r="NWC34" s="46"/>
      <c r="NWD34" s="46"/>
      <c r="NWE34" s="46"/>
      <c r="NWF34" s="46"/>
      <c r="NWG34" s="46"/>
      <c r="NWH34" s="46"/>
      <c r="NWI34" s="46"/>
      <c r="NWJ34" s="46"/>
      <c r="NWK34" s="46"/>
      <c r="NWL34" s="46"/>
      <c r="NWM34" s="46"/>
      <c r="NWN34" s="46"/>
      <c r="NWO34" s="46"/>
      <c r="NWP34" s="46"/>
      <c r="NWQ34" s="46"/>
      <c r="NWR34" s="46"/>
      <c r="NWS34" s="46"/>
      <c r="NWT34" s="46"/>
      <c r="NWU34" s="46"/>
      <c r="NWV34" s="46"/>
      <c r="NWW34" s="46"/>
      <c r="NWX34" s="46"/>
      <c r="NWY34" s="46"/>
      <c r="NWZ34" s="46"/>
      <c r="NXA34" s="46"/>
      <c r="NXB34" s="46"/>
      <c r="NXC34" s="46"/>
      <c r="NXD34" s="46"/>
      <c r="NXE34" s="46"/>
      <c r="NXF34" s="46"/>
      <c r="NXG34" s="46"/>
      <c r="NXH34" s="46"/>
      <c r="NXI34" s="46"/>
      <c r="NXJ34" s="46"/>
      <c r="NXK34" s="46"/>
      <c r="NXL34" s="46"/>
      <c r="NXM34" s="46"/>
      <c r="NXN34" s="46"/>
      <c r="NXO34" s="46"/>
      <c r="NXP34" s="46"/>
      <c r="NXQ34" s="46"/>
      <c r="NXR34" s="46"/>
      <c r="NXS34" s="46"/>
      <c r="NXT34" s="46"/>
      <c r="NXU34" s="46"/>
      <c r="NXV34" s="46"/>
      <c r="NXW34" s="46"/>
      <c r="NXX34" s="46"/>
      <c r="NXY34" s="46"/>
      <c r="NXZ34" s="46"/>
      <c r="NYA34" s="46"/>
      <c r="NYB34" s="46"/>
      <c r="NYC34" s="46"/>
      <c r="NYD34" s="46"/>
      <c r="NYE34" s="46"/>
      <c r="NYF34" s="46"/>
      <c r="NYG34" s="46"/>
      <c r="NYH34" s="46"/>
      <c r="NYI34" s="46"/>
      <c r="NYJ34" s="46"/>
      <c r="NYK34" s="46"/>
      <c r="NYL34" s="46"/>
      <c r="NYM34" s="46"/>
      <c r="NYN34" s="46"/>
      <c r="NYO34" s="46"/>
      <c r="NYP34" s="46"/>
      <c r="NYQ34" s="46"/>
      <c r="NYR34" s="46"/>
      <c r="NYS34" s="46"/>
      <c r="NYT34" s="46"/>
      <c r="NYU34" s="46"/>
      <c r="NYV34" s="46"/>
      <c r="NYW34" s="46"/>
      <c r="NYX34" s="46"/>
      <c r="NYY34" s="46"/>
      <c r="NYZ34" s="46"/>
      <c r="NZA34" s="46"/>
      <c r="NZB34" s="46"/>
      <c r="NZC34" s="46"/>
      <c r="NZD34" s="46"/>
      <c r="NZE34" s="46"/>
      <c r="NZF34" s="46"/>
      <c r="NZG34" s="46"/>
      <c r="NZH34" s="46"/>
      <c r="NZI34" s="46"/>
      <c r="NZJ34" s="46"/>
      <c r="NZK34" s="46"/>
      <c r="NZL34" s="46"/>
      <c r="NZM34" s="46"/>
      <c r="NZN34" s="46"/>
      <c r="NZO34" s="46"/>
      <c r="NZP34" s="46"/>
      <c r="NZQ34" s="46"/>
      <c r="NZR34" s="46"/>
      <c r="NZS34" s="46"/>
      <c r="NZT34" s="46"/>
      <c r="NZU34" s="46"/>
      <c r="NZV34" s="46"/>
      <c r="NZW34" s="46"/>
      <c r="NZX34" s="46"/>
      <c r="NZY34" s="46"/>
      <c r="NZZ34" s="46"/>
      <c r="OAA34" s="46"/>
      <c r="OAB34" s="46"/>
      <c r="OAC34" s="46"/>
      <c r="OAD34" s="46"/>
      <c r="OAE34" s="46"/>
      <c r="OAF34" s="46"/>
      <c r="OAG34" s="46"/>
      <c r="OAH34" s="46"/>
      <c r="OAI34" s="46"/>
      <c r="OAJ34" s="46"/>
      <c r="OAK34" s="46"/>
      <c r="OAL34" s="46"/>
      <c r="OAM34" s="46"/>
      <c r="OAN34" s="46"/>
      <c r="OAO34" s="46"/>
      <c r="OAP34" s="46"/>
      <c r="OAQ34" s="46"/>
      <c r="OAR34" s="46"/>
      <c r="OAS34" s="46"/>
      <c r="OAT34" s="46"/>
      <c r="OAU34" s="46"/>
      <c r="OAV34" s="46"/>
      <c r="OAW34" s="46"/>
      <c r="OAX34" s="46"/>
      <c r="OAY34" s="46"/>
      <c r="OAZ34" s="46"/>
      <c r="OBA34" s="46"/>
      <c r="OBB34" s="46"/>
      <c r="OBC34" s="46"/>
      <c r="OBD34" s="46"/>
      <c r="OBE34" s="46"/>
      <c r="OBF34" s="46"/>
      <c r="OBG34" s="46"/>
      <c r="OBH34" s="46"/>
      <c r="OBI34" s="46"/>
      <c r="OBJ34" s="46"/>
      <c r="OBK34" s="46"/>
      <c r="OBL34" s="46"/>
      <c r="OBM34" s="46"/>
      <c r="OBN34" s="46"/>
      <c r="OBO34" s="46"/>
      <c r="OBP34" s="46"/>
      <c r="OBQ34" s="46"/>
      <c r="OBR34" s="46"/>
      <c r="OBS34" s="46"/>
      <c r="OBT34" s="46"/>
      <c r="OBU34" s="46"/>
      <c r="OBV34" s="46"/>
      <c r="OBW34" s="46"/>
      <c r="OBX34" s="46"/>
      <c r="OBY34" s="46"/>
      <c r="OBZ34" s="46"/>
      <c r="OCA34" s="46"/>
      <c r="OCB34" s="46"/>
      <c r="OCC34" s="46"/>
      <c r="OCD34" s="46"/>
      <c r="OCE34" s="46"/>
      <c r="OCF34" s="46"/>
      <c r="OCG34" s="46"/>
      <c r="OCH34" s="46"/>
      <c r="OCI34" s="46"/>
      <c r="OCJ34" s="46"/>
      <c r="OCK34" s="46"/>
      <c r="OCL34" s="46"/>
      <c r="OCM34" s="46"/>
      <c r="OCN34" s="46"/>
      <c r="OCO34" s="46"/>
      <c r="OCP34" s="46"/>
      <c r="OCQ34" s="46"/>
      <c r="OCR34" s="46"/>
      <c r="OCS34" s="46"/>
      <c r="OCT34" s="46"/>
      <c r="OCU34" s="46"/>
      <c r="OCV34" s="46"/>
      <c r="OCW34" s="46"/>
      <c r="OCX34" s="46"/>
      <c r="OCY34" s="46"/>
      <c r="OCZ34" s="46"/>
      <c r="ODA34" s="46"/>
      <c r="ODB34" s="46"/>
      <c r="ODC34" s="46"/>
      <c r="ODD34" s="46"/>
      <c r="ODE34" s="46"/>
      <c r="ODF34" s="46"/>
      <c r="ODG34" s="46"/>
      <c r="ODH34" s="46"/>
      <c r="ODI34" s="46"/>
      <c r="ODJ34" s="46"/>
      <c r="ODK34" s="46"/>
      <c r="ODL34" s="46"/>
      <c r="ODM34" s="46"/>
      <c r="ODN34" s="46"/>
      <c r="ODO34" s="46"/>
      <c r="ODP34" s="46"/>
      <c r="ODQ34" s="46"/>
      <c r="ODR34" s="46"/>
      <c r="ODS34" s="46"/>
      <c r="ODT34" s="46"/>
      <c r="ODU34" s="46"/>
      <c r="ODV34" s="46"/>
      <c r="ODW34" s="46"/>
      <c r="ODX34" s="46"/>
      <c r="ODY34" s="46"/>
      <c r="ODZ34" s="46"/>
      <c r="OEA34" s="46"/>
      <c r="OEB34" s="46"/>
      <c r="OEC34" s="46"/>
      <c r="OED34" s="46"/>
      <c r="OEE34" s="46"/>
      <c r="OEF34" s="46"/>
      <c r="OEG34" s="46"/>
      <c r="OEH34" s="46"/>
      <c r="OEI34" s="46"/>
      <c r="OEJ34" s="46"/>
      <c r="OEK34" s="46"/>
      <c r="OEL34" s="46"/>
      <c r="OEM34" s="46"/>
      <c r="OEN34" s="46"/>
      <c r="OEO34" s="46"/>
      <c r="OEP34" s="46"/>
      <c r="OEQ34" s="46"/>
      <c r="OER34" s="46"/>
      <c r="OES34" s="46"/>
      <c r="OET34" s="46"/>
      <c r="OEU34" s="46"/>
      <c r="OEV34" s="46"/>
      <c r="OEW34" s="46"/>
      <c r="OEX34" s="46"/>
      <c r="OEY34" s="46"/>
      <c r="OEZ34" s="46"/>
      <c r="OFA34" s="46"/>
      <c r="OFB34" s="46"/>
      <c r="OFC34" s="46"/>
      <c r="OFD34" s="46"/>
      <c r="OFE34" s="46"/>
      <c r="OFF34" s="46"/>
      <c r="OFG34" s="46"/>
      <c r="OFH34" s="46"/>
      <c r="OFI34" s="46"/>
      <c r="OFJ34" s="46"/>
      <c r="OFK34" s="46"/>
      <c r="OFL34" s="46"/>
      <c r="OFM34" s="46"/>
      <c r="OFN34" s="46"/>
      <c r="OFO34" s="46"/>
      <c r="OFP34" s="46"/>
      <c r="OFQ34" s="46"/>
      <c r="OFR34" s="46"/>
      <c r="OFS34" s="46"/>
      <c r="OFT34" s="46"/>
      <c r="OFU34" s="46"/>
      <c r="OFV34" s="46"/>
      <c r="OFW34" s="46"/>
      <c r="OFX34" s="46"/>
      <c r="OFY34" s="46"/>
      <c r="OFZ34" s="46"/>
      <c r="OGA34" s="46"/>
      <c r="OGB34" s="46"/>
      <c r="OGC34" s="46"/>
      <c r="OGD34" s="46"/>
      <c r="OGE34" s="46"/>
      <c r="OGF34" s="46"/>
      <c r="OGG34" s="46"/>
      <c r="OGH34" s="46"/>
      <c r="OGI34" s="46"/>
      <c r="OGJ34" s="46"/>
      <c r="OGK34" s="46"/>
      <c r="OGL34" s="46"/>
      <c r="OGM34" s="46"/>
      <c r="OGN34" s="46"/>
      <c r="OGO34" s="46"/>
      <c r="OGP34" s="46"/>
      <c r="OGQ34" s="46"/>
      <c r="OGR34" s="46"/>
      <c r="OGS34" s="46"/>
      <c r="OGT34" s="46"/>
      <c r="OGU34" s="46"/>
      <c r="OGV34" s="46"/>
      <c r="OGW34" s="46"/>
      <c r="OGX34" s="46"/>
      <c r="OGY34" s="46"/>
      <c r="OGZ34" s="46"/>
      <c r="OHA34" s="46"/>
      <c r="OHB34" s="46"/>
      <c r="OHC34" s="46"/>
      <c r="OHD34" s="46"/>
      <c r="OHE34" s="46"/>
      <c r="OHF34" s="46"/>
      <c r="OHG34" s="46"/>
      <c r="OHH34" s="46"/>
      <c r="OHI34" s="46"/>
      <c r="OHJ34" s="46"/>
      <c r="OHK34" s="46"/>
      <c r="OHL34" s="46"/>
      <c r="OHM34" s="46"/>
      <c r="OHN34" s="46"/>
      <c r="OHO34" s="46"/>
      <c r="OHP34" s="46"/>
      <c r="OHQ34" s="46"/>
      <c r="OHR34" s="46"/>
      <c r="OHS34" s="46"/>
      <c r="OHT34" s="46"/>
      <c r="OHU34" s="46"/>
      <c r="OHV34" s="46"/>
      <c r="OHW34" s="46"/>
      <c r="OHX34" s="46"/>
      <c r="OHY34" s="46"/>
      <c r="OHZ34" s="46"/>
      <c r="OIA34" s="46"/>
      <c r="OIB34" s="46"/>
      <c r="OIC34" s="46"/>
      <c r="OID34" s="46"/>
      <c r="OIE34" s="46"/>
      <c r="OIF34" s="46"/>
      <c r="OIG34" s="46"/>
      <c r="OIH34" s="46"/>
      <c r="OII34" s="46"/>
      <c r="OIJ34" s="46"/>
      <c r="OIK34" s="46"/>
      <c r="OIL34" s="46"/>
      <c r="OIM34" s="46"/>
      <c r="OIN34" s="46"/>
      <c r="OIO34" s="46"/>
      <c r="OIP34" s="46"/>
      <c r="OIQ34" s="46"/>
      <c r="OIR34" s="46"/>
      <c r="OIS34" s="46"/>
      <c r="OIT34" s="46"/>
      <c r="OIU34" s="46"/>
      <c r="OIV34" s="46"/>
      <c r="OIW34" s="46"/>
      <c r="OIX34" s="46"/>
      <c r="OIY34" s="46"/>
      <c r="OIZ34" s="46"/>
      <c r="OJA34" s="46"/>
      <c r="OJB34" s="46"/>
      <c r="OJC34" s="46"/>
      <c r="OJD34" s="46"/>
      <c r="OJE34" s="46"/>
      <c r="OJF34" s="46"/>
      <c r="OJG34" s="46"/>
      <c r="OJH34" s="46"/>
      <c r="OJI34" s="46"/>
      <c r="OJJ34" s="46"/>
      <c r="OJK34" s="46"/>
      <c r="OJL34" s="46"/>
      <c r="OJM34" s="46"/>
      <c r="OJN34" s="46"/>
      <c r="OJO34" s="46"/>
      <c r="OJP34" s="46"/>
      <c r="OJQ34" s="46"/>
      <c r="OJR34" s="46"/>
      <c r="OJS34" s="46"/>
      <c r="OJT34" s="46"/>
      <c r="OJU34" s="46"/>
      <c r="OJV34" s="46"/>
      <c r="OJW34" s="46"/>
      <c r="OJX34" s="46"/>
      <c r="OJY34" s="46"/>
      <c r="OJZ34" s="46"/>
      <c r="OKA34" s="46"/>
      <c r="OKB34" s="46"/>
      <c r="OKC34" s="46"/>
      <c r="OKD34" s="46"/>
      <c r="OKE34" s="46"/>
      <c r="OKF34" s="46"/>
      <c r="OKG34" s="46"/>
      <c r="OKH34" s="46"/>
      <c r="OKI34" s="46"/>
      <c r="OKJ34" s="46"/>
      <c r="OKK34" s="46"/>
      <c r="OKL34" s="46"/>
      <c r="OKM34" s="46"/>
      <c r="OKN34" s="46"/>
      <c r="OKO34" s="46"/>
      <c r="OKP34" s="46"/>
      <c r="OKQ34" s="46"/>
      <c r="OKR34" s="46"/>
      <c r="OKS34" s="46"/>
      <c r="OKT34" s="46"/>
      <c r="OKU34" s="46"/>
      <c r="OKV34" s="46"/>
      <c r="OKW34" s="46"/>
      <c r="OKX34" s="46"/>
      <c r="OKY34" s="46"/>
      <c r="OKZ34" s="46"/>
      <c r="OLA34" s="46"/>
      <c r="OLB34" s="46"/>
      <c r="OLC34" s="46"/>
      <c r="OLD34" s="46"/>
      <c r="OLE34" s="46"/>
      <c r="OLF34" s="46"/>
      <c r="OLG34" s="46"/>
      <c r="OLH34" s="46"/>
      <c r="OLI34" s="46"/>
      <c r="OLJ34" s="46"/>
      <c r="OLK34" s="46"/>
      <c r="OLL34" s="46"/>
      <c r="OLM34" s="46"/>
      <c r="OLN34" s="46"/>
      <c r="OLO34" s="46"/>
      <c r="OLP34" s="46"/>
      <c r="OLQ34" s="46"/>
      <c r="OLR34" s="46"/>
      <c r="OLS34" s="46"/>
      <c r="OLT34" s="46"/>
      <c r="OLU34" s="46"/>
      <c r="OLV34" s="46"/>
      <c r="OLW34" s="46"/>
      <c r="OLX34" s="46"/>
      <c r="OLY34" s="46"/>
      <c r="OLZ34" s="46"/>
      <c r="OMA34" s="46"/>
      <c r="OMB34" s="46"/>
      <c r="OMC34" s="46"/>
      <c r="OMD34" s="46"/>
      <c r="OME34" s="46"/>
      <c r="OMF34" s="46"/>
      <c r="OMG34" s="46"/>
      <c r="OMH34" s="46"/>
      <c r="OMI34" s="46"/>
      <c r="OMJ34" s="46"/>
      <c r="OMK34" s="46"/>
      <c r="OML34" s="46"/>
      <c r="OMM34" s="46"/>
      <c r="OMN34" s="46"/>
      <c r="OMO34" s="46"/>
      <c r="OMP34" s="46"/>
      <c r="OMQ34" s="46"/>
      <c r="OMR34" s="46"/>
      <c r="OMS34" s="46"/>
      <c r="OMT34" s="46"/>
      <c r="OMU34" s="46"/>
      <c r="OMV34" s="46"/>
      <c r="OMW34" s="46"/>
      <c r="OMX34" s="46"/>
      <c r="OMY34" s="46"/>
      <c r="OMZ34" s="46"/>
      <c r="ONA34" s="46"/>
      <c r="ONB34" s="46"/>
      <c r="ONC34" s="46"/>
      <c r="OND34" s="46"/>
      <c r="ONE34" s="46"/>
      <c r="ONF34" s="46"/>
      <c r="ONG34" s="46"/>
      <c r="ONH34" s="46"/>
      <c r="ONI34" s="46"/>
      <c r="ONJ34" s="46"/>
      <c r="ONK34" s="46"/>
      <c r="ONL34" s="46"/>
      <c r="ONM34" s="46"/>
      <c r="ONN34" s="46"/>
      <c r="ONO34" s="46"/>
      <c r="ONP34" s="46"/>
      <c r="ONQ34" s="46"/>
      <c r="ONR34" s="46"/>
      <c r="ONS34" s="46"/>
      <c r="ONT34" s="46"/>
      <c r="ONU34" s="46"/>
      <c r="ONV34" s="46"/>
      <c r="ONW34" s="46"/>
      <c r="ONX34" s="46"/>
      <c r="ONY34" s="46"/>
      <c r="ONZ34" s="46"/>
      <c r="OOA34" s="46"/>
      <c r="OOB34" s="46"/>
      <c r="OOC34" s="46"/>
      <c r="OOD34" s="46"/>
      <c r="OOE34" s="46"/>
      <c r="OOF34" s="46"/>
      <c r="OOG34" s="46"/>
      <c r="OOH34" s="46"/>
      <c r="OOI34" s="46"/>
      <c r="OOJ34" s="46"/>
      <c r="OOK34" s="46"/>
      <c r="OOL34" s="46"/>
      <c r="OOM34" s="46"/>
      <c r="OON34" s="46"/>
      <c r="OOO34" s="46"/>
      <c r="OOP34" s="46"/>
      <c r="OOQ34" s="46"/>
      <c r="OOR34" s="46"/>
      <c r="OOS34" s="46"/>
      <c r="OOT34" s="46"/>
      <c r="OOU34" s="46"/>
      <c r="OOV34" s="46"/>
      <c r="OOW34" s="46"/>
      <c r="OOX34" s="46"/>
      <c r="OOY34" s="46"/>
      <c r="OOZ34" s="46"/>
      <c r="OPA34" s="46"/>
      <c r="OPB34" s="46"/>
      <c r="OPC34" s="46"/>
      <c r="OPD34" s="46"/>
      <c r="OPE34" s="46"/>
      <c r="OPF34" s="46"/>
      <c r="OPG34" s="46"/>
      <c r="OPH34" s="46"/>
      <c r="OPI34" s="46"/>
      <c r="OPJ34" s="46"/>
      <c r="OPK34" s="46"/>
      <c r="OPL34" s="46"/>
      <c r="OPM34" s="46"/>
      <c r="OPN34" s="46"/>
      <c r="OPO34" s="46"/>
      <c r="OPP34" s="46"/>
      <c r="OPQ34" s="46"/>
      <c r="OPR34" s="46"/>
      <c r="OPS34" s="46"/>
      <c r="OPT34" s="46"/>
      <c r="OPU34" s="46"/>
      <c r="OPV34" s="46"/>
      <c r="OPW34" s="46"/>
      <c r="OPX34" s="46"/>
      <c r="OPY34" s="46"/>
      <c r="OPZ34" s="46"/>
      <c r="OQA34" s="46"/>
      <c r="OQB34" s="46"/>
      <c r="OQC34" s="46"/>
      <c r="OQD34" s="46"/>
      <c r="OQE34" s="46"/>
      <c r="OQF34" s="46"/>
      <c r="OQG34" s="46"/>
      <c r="OQH34" s="46"/>
      <c r="OQI34" s="46"/>
      <c r="OQJ34" s="46"/>
      <c r="OQK34" s="46"/>
      <c r="OQL34" s="46"/>
      <c r="OQM34" s="46"/>
      <c r="OQN34" s="46"/>
      <c r="OQO34" s="46"/>
      <c r="OQP34" s="46"/>
      <c r="OQQ34" s="46"/>
      <c r="OQR34" s="46"/>
      <c r="OQS34" s="46"/>
      <c r="OQT34" s="46"/>
      <c r="OQU34" s="46"/>
      <c r="OQV34" s="46"/>
      <c r="OQW34" s="46"/>
      <c r="OQX34" s="46"/>
      <c r="OQY34" s="46"/>
      <c r="OQZ34" s="46"/>
      <c r="ORA34" s="46"/>
      <c r="ORB34" s="46"/>
      <c r="ORC34" s="46"/>
      <c r="ORD34" s="46"/>
      <c r="ORE34" s="46"/>
      <c r="ORF34" s="46"/>
      <c r="ORG34" s="46"/>
      <c r="ORH34" s="46"/>
      <c r="ORI34" s="46"/>
      <c r="ORJ34" s="46"/>
      <c r="ORK34" s="46"/>
      <c r="ORL34" s="46"/>
      <c r="ORM34" s="46"/>
      <c r="ORN34" s="46"/>
      <c r="ORO34" s="46"/>
      <c r="ORP34" s="46"/>
      <c r="ORQ34" s="46"/>
      <c r="ORR34" s="46"/>
      <c r="ORS34" s="46"/>
      <c r="ORT34" s="46"/>
      <c r="ORU34" s="46"/>
      <c r="ORV34" s="46"/>
      <c r="ORW34" s="46"/>
      <c r="ORX34" s="46"/>
      <c r="ORY34" s="46"/>
      <c r="ORZ34" s="46"/>
      <c r="OSA34" s="46"/>
      <c r="OSB34" s="46"/>
      <c r="OSC34" s="46"/>
      <c r="OSD34" s="46"/>
      <c r="OSE34" s="46"/>
      <c r="OSF34" s="46"/>
      <c r="OSG34" s="46"/>
      <c r="OSH34" s="46"/>
      <c r="OSI34" s="46"/>
      <c r="OSJ34" s="46"/>
      <c r="OSK34" s="46"/>
      <c r="OSL34" s="46"/>
      <c r="OSM34" s="46"/>
      <c r="OSN34" s="46"/>
      <c r="OSO34" s="46"/>
      <c r="OSP34" s="46"/>
      <c r="OSQ34" s="46"/>
      <c r="OSR34" s="46"/>
      <c r="OSS34" s="46"/>
      <c r="OST34" s="46"/>
      <c r="OSU34" s="46"/>
      <c r="OSV34" s="46"/>
      <c r="OSW34" s="46"/>
      <c r="OSX34" s="46"/>
      <c r="OSY34" s="46"/>
      <c r="OSZ34" s="46"/>
      <c r="OTA34" s="46"/>
      <c r="OTB34" s="46"/>
      <c r="OTC34" s="46"/>
      <c r="OTD34" s="46"/>
      <c r="OTE34" s="46"/>
      <c r="OTF34" s="46"/>
      <c r="OTG34" s="46"/>
      <c r="OTH34" s="46"/>
      <c r="OTI34" s="46"/>
      <c r="OTJ34" s="46"/>
      <c r="OTK34" s="46"/>
      <c r="OTL34" s="46"/>
      <c r="OTM34" s="46"/>
      <c r="OTN34" s="46"/>
      <c r="OTO34" s="46"/>
      <c r="OTP34" s="46"/>
      <c r="OTQ34" s="46"/>
      <c r="OTR34" s="46"/>
      <c r="OTS34" s="46"/>
      <c r="OTT34" s="46"/>
      <c r="OTU34" s="46"/>
      <c r="OTV34" s="46"/>
      <c r="OTW34" s="46"/>
      <c r="OTX34" s="46"/>
      <c r="OTY34" s="46"/>
      <c r="OTZ34" s="46"/>
      <c r="OUA34" s="46"/>
      <c r="OUB34" s="46"/>
      <c r="OUC34" s="46"/>
      <c r="OUD34" s="46"/>
      <c r="OUE34" s="46"/>
      <c r="OUF34" s="46"/>
      <c r="OUG34" s="46"/>
      <c r="OUH34" s="46"/>
      <c r="OUI34" s="46"/>
      <c r="OUJ34" s="46"/>
      <c r="OUK34" s="46"/>
      <c r="OUL34" s="46"/>
      <c r="OUM34" s="46"/>
      <c r="OUN34" s="46"/>
      <c r="OUO34" s="46"/>
      <c r="OUP34" s="46"/>
      <c r="OUQ34" s="46"/>
      <c r="OUR34" s="46"/>
      <c r="OUS34" s="46"/>
      <c r="OUT34" s="46"/>
      <c r="OUU34" s="46"/>
      <c r="OUV34" s="46"/>
      <c r="OUW34" s="46"/>
      <c r="OUX34" s="46"/>
      <c r="OUY34" s="46"/>
      <c r="OUZ34" s="46"/>
      <c r="OVA34" s="46"/>
      <c r="OVB34" s="46"/>
      <c r="OVC34" s="46"/>
      <c r="OVD34" s="46"/>
      <c r="OVE34" s="46"/>
      <c r="OVF34" s="46"/>
      <c r="OVG34" s="46"/>
      <c r="OVH34" s="46"/>
      <c r="OVI34" s="46"/>
      <c r="OVJ34" s="46"/>
      <c r="OVK34" s="46"/>
      <c r="OVL34" s="46"/>
      <c r="OVM34" s="46"/>
      <c r="OVN34" s="46"/>
      <c r="OVO34" s="46"/>
      <c r="OVP34" s="46"/>
      <c r="OVQ34" s="46"/>
      <c r="OVR34" s="46"/>
      <c r="OVS34" s="46"/>
      <c r="OVT34" s="46"/>
      <c r="OVU34" s="46"/>
      <c r="OVV34" s="46"/>
      <c r="OVW34" s="46"/>
      <c r="OVX34" s="46"/>
      <c r="OVY34" s="46"/>
      <c r="OVZ34" s="46"/>
      <c r="OWA34" s="46"/>
      <c r="OWB34" s="46"/>
      <c r="OWC34" s="46"/>
      <c r="OWD34" s="46"/>
      <c r="OWE34" s="46"/>
      <c r="OWF34" s="46"/>
      <c r="OWG34" s="46"/>
      <c r="OWH34" s="46"/>
      <c r="OWI34" s="46"/>
      <c r="OWJ34" s="46"/>
      <c r="OWK34" s="46"/>
      <c r="OWL34" s="46"/>
      <c r="OWM34" s="46"/>
      <c r="OWN34" s="46"/>
      <c r="OWO34" s="46"/>
      <c r="OWP34" s="46"/>
      <c r="OWQ34" s="46"/>
      <c r="OWR34" s="46"/>
      <c r="OWS34" s="46"/>
      <c r="OWT34" s="46"/>
      <c r="OWU34" s="46"/>
      <c r="OWV34" s="46"/>
      <c r="OWW34" s="46"/>
      <c r="OWX34" s="46"/>
      <c r="OWY34" s="46"/>
      <c r="OWZ34" s="46"/>
      <c r="OXA34" s="46"/>
      <c r="OXB34" s="46"/>
      <c r="OXC34" s="46"/>
      <c r="OXD34" s="46"/>
      <c r="OXE34" s="46"/>
      <c r="OXF34" s="46"/>
      <c r="OXG34" s="46"/>
      <c r="OXH34" s="46"/>
      <c r="OXI34" s="46"/>
      <c r="OXJ34" s="46"/>
      <c r="OXK34" s="46"/>
      <c r="OXL34" s="46"/>
      <c r="OXM34" s="46"/>
      <c r="OXN34" s="46"/>
      <c r="OXO34" s="46"/>
      <c r="OXP34" s="46"/>
      <c r="OXQ34" s="46"/>
      <c r="OXR34" s="46"/>
      <c r="OXS34" s="46"/>
      <c r="OXT34" s="46"/>
      <c r="OXU34" s="46"/>
      <c r="OXV34" s="46"/>
      <c r="OXW34" s="46"/>
      <c r="OXX34" s="46"/>
      <c r="OXY34" s="46"/>
      <c r="OXZ34" s="46"/>
      <c r="OYA34" s="46"/>
      <c r="OYB34" s="46"/>
      <c r="OYC34" s="46"/>
      <c r="OYD34" s="46"/>
      <c r="OYE34" s="46"/>
      <c r="OYF34" s="46"/>
      <c r="OYG34" s="46"/>
      <c r="OYH34" s="46"/>
      <c r="OYI34" s="46"/>
      <c r="OYJ34" s="46"/>
      <c r="OYK34" s="46"/>
      <c r="OYL34" s="46"/>
      <c r="OYM34" s="46"/>
      <c r="OYN34" s="46"/>
      <c r="OYO34" s="46"/>
      <c r="OYP34" s="46"/>
      <c r="OYQ34" s="46"/>
      <c r="OYR34" s="46"/>
      <c r="OYS34" s="46"/>
      <c r="OYT34" s="46"/>
      <c r="OYU34" s="46"/>
      <c r="OYV34" s="46"/>
      <c r="OYW34" s="46"/>
      <c r="OYX34" s="46"/>
      <c r="OYY34" s="46"/>
      <c r="OYZ34" s="46"/>
      <c r="OZA34" s="46"/>
      <c r="OZB34" s="46"/>
      <c r="OZC34" s="46"/>
      <c r="OZD34" s="46"/>
      <c r="OZE34" s="46"/>
      <c r="OZF34" s="46"/>
      <c r="OZG34" s="46"/>
      <c r="OZH34" s="46"/>
      <c r="OZI34" s="46"/>
      <c r="OZJ34" s="46"/>
      <c r="OZK34" s="46"/>
      <c r="OZL34" s="46"/>
      <c r="OZM34" s="46"/>
      <c r="OZN34" s="46"/>
      <c r="OZO34" s="46"/>
      <c r="OZP34" s="46"/>
      <c r="OZQ34" s="46"/>
      <c r="OZR34" s="46"/>
      <c r="OZS34" s="46"/>
      <c r="OZT34" s="46"/>
      <c r="OZU34" s="46"/>
      <c r="OZV34" s="46"/>
      <c r="OZW34" s="46"/>
      <c r="OZX34" s="46"/>
      <c r="OZY34" s="46"/>
      <c r="OZZ34" s="46"/>
      <c r="PAA34" s="46"/>
      <c r="PAB34" s="46"/>
      <c r="PAC34" s="46"/>
      <c r="PAD34" s="46"/>
      <c r="PAE34" s="46"/>
      <c r="PAF34" s="46"/>
      <c r="PAG34" s="46"/>
      <c r="PAH34" s="46"/>
      <c r="PAI34" s="46"/>
      <c r="PAJ34" s="46"/>
      <c r="PAK34" s="46"/>
      <c r="PAL34" s="46"/>
      <c r="PAM34" s="46"/>
      <c r="PAN34" s="46"/>
      <c r="PAO34" s="46"/>
      <c r="PAP34" s="46"/>
      <c r="PAQ34" s="46"/>
      <c r="PAR34" s="46"/>
      <c r="PAS34" s="46"/>
      <c r="PAT34" s="46"/>
      <c r="PAU34" s="46"/>
      <c r="PAV34" s="46"/>
      <c r="PAW34" s="46"/>
      <c r="PAX34" s="46"/>
      <c r="PAY34" s="46"/>
      <c r="PAZ34" s="46"/>
      <c r="PBA34" s="46"/>
      <c r="PBB34" s="46"/>
      <c r="PBC34" s="46"/>
      <c r="PBD34" s="46"/>
      <c r="PBE34" s="46"/>
      <c r="PBF34" s="46"/>
      <c r="PBG34" s="46"/>
      <c r="PBH34" s="46"/>
      <c r="PBI34" s="46"/>
      <c r="PBJ34" s="46"/>
      <c r="PBK34" s="46"/>
      <c r="PBL34" s="46"/>
      <c r="PBM34" s="46"/>
      <c r="PBN34" s="46"/>
      <c r="PBO34" s="46"/>
      <c r="PBP34" s="46"/>
      <c r="PBQ34" s="46"/>
      <c r="PBR34" s="46"/>
      <c r="PBS34" s="46"/>
      <c r="PBT34" s="46"/>
      <c r="PBU34" s="46"/>
      <c r="PBV34" s="46"/>
      <c r="PBW34" s="46"/>
      <c r="PBX34" s="46"/>
      <c r="PBY34" s="46"/>
      <c r="PBZ34" s="46"/>
      <c r="PCA34" s="46"/>
      <c r="PCB34" s="46"/>
      <c r="PCC34" s="46"/>
      <c r="PCD34" s="46"/>
      <c r="PCE34" s="46"/>
      <c r="PCF34" s="46"/>
      <c r="PCG34" s="46"/>
      <c r="PCH34" s="46"/>
      <c r="PCI34" s="46"/>
      <c r="PCJ34" s="46"/>
      <c r="PCK34" s="46"/>
      <c r="PCL34" s="46"/>
      <c r="PCM34" s="46"/>
      <c r="PCN34" s="46"/>
      <c r="PCO34" s="46"/>
      <c r="PCP34" s="46"/>
      <c r="PCQ34" s="46"/>
      <c r="PCR34" s="46"/>
      <c r="PCS34" s="46"/>
      <c r="PCT34" s="46"/>
      <c r="PCU34" s="46"/>
      <c r="PCV34" s="46"/>
      <c r="PCW34" s="46"/>
      <c r="PCX34" s="46"/>
      <c r="PCY34" s="46"/>
      <c r="PCZ34" s="46"/>
      <c r="PDA34" s="46"/>
      <c r="PDB34" s="46"/>
      <c r="PDC34" s="46"/>
      <c r="PDD34" s="46"/>
      <c r="PDE34" s="46"/>
      <c r="PDF34" s="46"/>
      <c r="PDG34" s="46"/>
      <c r="PDH34" s="46"/>
      <c r="PDI34" s="46"/>
      <c r="PDJ34" s="46"/>
      <c r="PDK34" s="46"/>
      <c r="PDL34" s="46"/>
      <c r="PDM34" s="46"/>
      <c r="PDN34" s="46"/>
      <c r="PDO34" s="46"/>
      <c r="PDP34" s="46"/>
      <c r="PDQ34" s="46"/>
      <c r="PDR34" s="46"/>
      <c r="PDS34" s="46"/>
      <c r="PDT34" s="46"/>
      <c r="PDU34" s="46"/>
      <c r="PDV34" s="46"/>
      <c r="PDW34" s="46"/>
      <c r="PDX34" s="46"/>
      <c r="PDY34" s="46"/>
      <c r="PDZ34" s="46"/>
      <c r="PEA34" s="46"/>
      <c r="PEB34" s="46"/>
      <c r="PEC34" s="46"/>
      <c r="PED34" s="46"/>
      <c r="PEE34" s="46"/>
      <c r="PEF34" s="46"/>
      <c r="PEG34" s="46"/>
      <c r="PEH34" s="46"/>
      <c r="PEI34" s="46"/>
      <c r="PEJ34" s="46"/>
      <c r="PEK34" s="46"/>
      <c r="PEL34" s="46"/>
      <c r="PEM34" s="46"/>
      <c r="PEN34" s="46"/>
      <c r="PEO34" s="46"/>
      <c r="PEP34" s="46"/>
      <c r="PEQ34" s="46"/>
      <c r="PER34" s="46"/>
      <c r="PES34" s="46"/>
      <c r="PET34" s="46"/>
      <c r="PEU34" s="46"/>
      <c r="PEV34" s="46"/>
      <c r="PEW34" s="46"/>
      <c r="PEX34" s="46"/>
      <c r="PEY34" s="46"/>
      <c r="PEZ34" s="46"/>
      <c r="PFA34" s="46"/>
      <c r="PFB34" s="46"/>
      <c r="PFC34" s="46"/>
      <c r="PFD34" s="46"/>
      <c r="PFE34" s="46"/>
      <c r="PFF34" s="46"/>
      <c r="PFG34" s="46"/>
      <c r="PFH34" s="46"/>
      <c r="PFI34" s="46"/>
      <c r="PFJ34" s="46"/>
      <c r="PFK34" s="46"/>
      <c r="PFL34" s="46"/>
      <c r="PFM34" s="46"/>
      <c r="PFN34" s="46"/>
      <c r="PFO34" s="46"/>
      <c r="PFP34" s="46"/>
      <c r="PFQ34" s="46"/>
      <c r="PFR34" s="46"/>
      <c r="PFS34" s="46"/>
      <c r="PFT34" s="46"/>
      <c r="PFU34" s="46"/>
      <c r="PFV34" s="46"/>
      <c r="PFW34" s="46"/>
      <c r="PFX34" s="46"/>
      <c r="PFY34" s="46"/>
      <c r="PFZ34" s="46"/>
      <c r="PGA34" s="46"/>
      <c r="PGB34" s="46"/>
      <c r="PGC34" s="46"/>
      <c r="PGD34" s="46"/>
      <c r="PGE34" s="46"/>
      <c r="PGF34" s="46"/>
      <c r="PGG34" s="46"/>
      <c r="PGH34" s="46"/>
      <c r="PGI34" s="46"/>
      <c r="PGJ34" s="46"/>
      <c r="PGK34" s="46"/>
      <c r="PGL34" s="46"/>
      <c r="PGM34" s="46"/>
      <c r="PGN34" s="46"/>
      <c r="PGO34" s="46"/>
      <c r="PGP34" s="46"/>
      <c r="PGQ34" s="46"/>
      <c r="PGR34" s="46"/>
      <c r="PGS34" s="46"/>
      <c r="PGT34" s="46"/>
      <c r="PGU34" s="46"/>
      <c r="PGV34" s="46"/>
      <c r="PGW34" s="46"/>
      <c r="PGX34" s="46"/>
      <c r="PGY34" s="46"/>
      <c r="PGZ34" s="46"/>
      <c r="PHA34" s="46"/>
      <c r="PHB34" s="46"/>
      <c r="PHC34" s="46"/>
      <c r="PHD34" s="46"/>
      <c r="PHE34" s="46"/>
      <c r="PHF34" s="46"/>
      <c r="PHG34" s="46"/>
      <c r="PHH34" s="46"/>
      <c r="PHI34" s="46"/>
      <c r="PHJ34" s="46"/>
      <c r="PHK34" s="46"/>
      <c r="PHL34" s="46"/>
      <c r="PHM34" s="46"/>
      <c r="PHN34" s="46"/>
      <c r="PHO34" s="46"/>
      <c r="PHP34" s="46"/>
      <c r="PHQ34" s="46"/>
      <c r="PHR34" s="46"/>
      <c r="PHS34" s="46"/>
      <c r="PHT34" s="46"/>
      <c r="PHU34" s="46"/>
      <c r="PHV34" s="46"/>
      <c r="PHW34" s="46"/>
      <c r="PHX34" s="46"/>
      <c r="PHY34" s="46"/>
      <c r="PHZ34" s="46"/>
      <c r="PIA34" s="46"/>
      <c r="PIB34" s="46"/>
      <c r="PIC34" s="46"/>
      <c r="PID34" s="46"/>
      <c r="PIE34" s="46"/>
      <c r="PIF34" s="46"/>
      <c r="PIG34" s="46"/>
      <c r="PIH34" s="46"/>
      <c r="PII34" s="46"/>
      <c r="PIJ34" s="46"/>
      <c r="PIK34" s="46"/>
      <c r="PIL34" s="46"/>
      <c r="PIM34" s="46"/>
      <c r="PIN34" s="46"/>
      <c r="PIO34" s="46"/>
      <c r="PIP34" s="46"/>
      <c r="PIQ34" s="46"/>
      <c r="PIR34" s="46"/>
      <c r="PIS34" s="46"/>
      <c r="PIT34" s="46"/>
      <c r="PIU34" s="46"/>
      <c r="PIV34" s="46"/>
      <c r="PIW34" s="46"/>
      <c r="PIX34" s="46"/>
      <c r="PIY34" s="46"/>
      <c r="PIZ34" s="46"/>
      <c r="PJA34" s="46"/>
      <c r="PJB34" s="46"/>
      <c r="PJC34" s="46"/>
      <c r="PJD34" s="46"/>
      <c r="PJE34" s="46"/>
      <c r="PJF34" s="46"/>
      <c r="PJG34" s="46"/>
      <c r="PJH34" s="46"/>
      <c r="PJI34" s="46"/>
      <c r="PJJ34" s="46"/>
      <c r="PJK34" s="46"/>
      <c r="PJL34" s="46"/>
      <c r="PJM34" s="46"/>
      <c r="PJN34" s="46"/>
      <c r="PJO34" s="46"/>
      <c r="PJP34" s="46"/>
      <c r="PJQ34" s="46"/>
      <c r="PJR34" s="46"/>
      <c r="PJS34" s="46"/>
      <c r="PJT34" s="46"/>
      <c r="PJU34" s="46"/>
      <c r="PJV34" s="46"/>
      <c r="PJW34" s="46"/>
      <c r="PJX34" s="46"/>
      <c r="PJY34" s="46"/>
      <c r="PJZ34" s="46"/>
      <c r="PKA34" s="46"/>
      <c r="PKB34" s="46"/>
      <c r="PKC34" s="46"/>
      <c r="PKD34" s="46"/>
      <c r="PKE34" s="46"/>
      <c r="PKF34" s="46"/>
      <c r="PKG34" s="46"/>
      <c r="PKH34" s="46"/>
      <c r="PKI34" s="46"/>
      <c r="PKJ34" s="46"/>
      <c r="PKK34" s="46"/>
      <c r="PKL34" s="46"/>
      <c r="PKM34" s="46"/>
      <c r="PKN34" s="46"/>
      <c r="PKO34" s="46"/>
      <c r="PKP34" s="46"/>
      <c r="PKQ34" s="46"/>
      <c r="PKR34" s="46"/>
      <c r="PKS34" s="46"/>
      <c r="PKT34" s="46"/>
      <c r="PKU34" s="46"/>
      <c r="PKV34" s="46"/>
      <c r="PKW34" s="46"/>
      <c r="PKX34" s="46"/>
      <c r="PKY34" s="46"/>
      <c r="PKZ34" s="46"/>
      <c r="PLA34" s="46"/>
      <c r="PLB34" s="46"/>
      <c r="PLC34" s="46"/>
      <c r="PLD34" s="46"/>
      <c r="PLE34" s="46"/>
      <c r="PLF34" s="46"/>
      <c r="PLG34" s="46"/>
      <c r="PLH34" s="46"/>
      <c r="PLI34" s="46"/>
      <c r="PLJ34" s="46"/>
      <c r="PLK34" s="46"/>
      <c r="PLL34" s="46"/>
      <c r="PLM34" s="46"/>
      <c r="PLN34" s="46"/>
      <c r="PLO34" s="46"/>
      <c r="PLP34" s="46"/>
      <c r="PLQ34" s="46"/>
      <c r="PLR34" s="46"/>
      <c r="PLS34" s="46"/>
      <c r="PLT34" s="46"/>
      <c r="PLU34" s="46"/>
      <c r="PLV34" s="46"/>
      <c r="PLW34" s="46"/>
      <c r="PLX34" s="46"/>
      <c r="PLY34" s="46"/>
      <c r="PLZ34" s="46"/>
      <c r="PMA34" s="46"/>
      <c r="PMB34" s="46"/>
      <c r="PMC34" s="46"/>
      <c r="PMD34" s="46"/>
      <c r="PME34" s="46"/>
      <c r="PMF34" s="46"/>
      <c r="PMG34" s="46"/>
      <c r="PMH34" s="46"/>
      <c r="PMI34" s="46"/>
      <c r="PMJ34" s="46"/>
      <c r="PMK34" s="46"/>
      <c r="PML34" s="46"/>
      <c r="PMM34" s="46"/>
      <c r="PMN34" s="46"/>
      <c r="PMO34" s="46"/>
      <c r="PMP34" s="46"/>
      <c r="PMQ34" s="46"/>
      <c r="PMR34" s="46"/>
      <c r="PMS34" s="46"/>
      <c r="PMT34" s="46"/>
      <c r="PMU34" s="46"/>
      <c r="PMV34" s="46"/>
      <c r="PMW34" s="46"/>
      <c r="PMX34" s="46"/>
      <c r="PMY34" s="46"/>
      <c r="PMZ34" s="46"/>
      <c r="PNA34" s="46"/>
      <c r="PNB34" s="46"/>
      <c r="PNC34" s="46"/>
      <c r="PND34" s="46"/>
      <c r="PNE34" s="46"/>
      <c r="PNF34" s="46"/>
      <c r="PNG34" s="46"/>
      <c r="PNH34" s="46"/>
      <c r="PNI34" s="46"/>
      <c r="PNJ34" s="46"/>
      <c r="PNK34" s="46"/>
      <c r="PNL34" s="46"/>
      <c r="PNM34" s="46"/>
      <c r="PNN34" s="46"/>
      <c r="PNO34" s="46"/>
      <c r="PNP34" s="46"/>
      <c r="PNQ34" s="46"/>
      <c r="PNR34" s="46"/>
      <c r="PNS34" s="46"/>
      <c r="PNT34" s="46"/>
      <c r="PNU34" s="46"/>
      <c r="PNV34" s="46"/>
      <c r="PNW34" s="46"/>
      <c r="PNX34" s="46"/>
      <c r="PNY34" s="46"/>
      <c r="PNZ34" s="46"/>
      <c r="POA34" s="46"/>
      <c r="POB34" s="46"/>
      <c r="POC34" s="46"/>
      <c r="POD34" s="46"/>
      <c r="POE34" s="46"/>
      <c r="POF34" s="46"/>
      <c r="POG34" s="46"/>
      <c r="POH34" s="46"/>
      <c r="POI34" s="46"/>
      <c r="POJ34" s="46"/>
      <c r="POK34" s="46"/>
      <c r="POL34" s="46"/>
      <c r="POM34" s="46"/>
      <c r="PON34" s="46"/>
      <c r="POO34" s="46"/>
      <c r="POP34" s="46"/>
      <c r="POQ34" s="46"/>
      <c r="POR34" s="46"/>
      <c r="POS34" s="46"/>
      <c r="POT34" s="46"/>
      <c r="POU34" s="46"/>
      <c r="POV34" s="46"/>
      <c r="POW34" s="46"/>
      <c r="POX34" s="46"/>
      <c r="POY34" s="46"/>
      <c r="POZ34" s="46"/>
      <c r="PPA34" s="46"/>
      <c r="PPB34" s="46"/>
      <c r="PPC34" s="46"/>
      <c r="PPD34" s="46"/>
      <c r="PPE34" s="46"/>
      <c r="PPF34" s="46"/>
      <c r="PPG34" s="46"/>
      <c r="PPH34" s="46"/>
      <c r="PPI34" s="46"/>
      <c r="PPJ34" s="46"/>
      <c r="PPK34" s="46"/>
      <c r="PPL34" s="46"/>
      <c r="PPM34" s="46"/>
      <c r="PPN34" s="46"/>
      <c r="PPO34" s="46"/>
      <c r="PPP34" s="46"/>
      <c r="PPQ34" s="46"/>
      <c r="PPR34" s="46"/>
      <c r="PPS34" s="46"/>
      <c r="PPT34" s="46"/>
      <c r="PPU34" s="46"/>
      <c r="PPV34" s="46"/>
      <c r="PPW34" s="46"/>
      <c r="PPX34" s="46"/>
      <c r="PPY34" s="46"/>
      <c r="PPZ34" s="46"/>
      <c r="PQA34" s="46"/>
      <c r="PQB34" s="46"/>
      <c r="PQC34" s="46"/>
      <c r="PQD34" s="46"/>
      <c r="PQE34" s="46"/>
      <c r="PQF34" s="46"/>
      <c r="PQG34" s="46"/>
      <c r="PQH34" s="46"/>
      <c r="PQI34" s="46"/>
      <c r="PQJ34" s="46"/>
      <c r="PQK34" s="46"/>
      <c r="PQL34" s="46"/>
      <c r="PQM34" s="46"/>
      <c r="PQN34" s="46"/>
      <c r="PQO34" s="46"/>
      <c r="PQP34" s="46"/>
      <c r="PQQ34" s="46"/>
      <c r="PQR34" s="46"/>
      <c r="PQS34" s="46"/>
      <c r="PQT34" s="46"/>
      <c r="PQU34" s="46"/>
      <c r="PQV34" s="46"/>
      <c r="PQW34" s="46"/>
      <c r="PQX34" s="46"/>
      <c r="PQY34" s="46"/>
      <c r="PQZ34" s="46"/>
      <c r="PRA34" s="46"/>
      <c r="PRB34" s="46"/>
      <c r="PRC34" s="46"/>
      <c r="PRD34" s="46"/>
      <c r="PRE34" s="46"/>
      <c r="PRF34" s="46"/>
      <c r="PRG34" s="46"/>
      <c r="PRH34" s="46"/>
      <c r="PRI34" s="46"/>
      <c r="PRJ34" s="46"/>
      <c r="PRK34" s="46"/>
      <c r="PRL34" s="46"/>
      <c r="PRM34" s="46"/>
      <c r="PRN34" s="46"/>
      <c r="PRO34" s="46"/>
      <c r="PRP34" s="46"/>
      <c r="PRQ34" s="46"/>
      <c r="PRR34" s="46"/>
      <c r="PRS34" s="46"/>
      <c r="PRT34" s="46"/>
      <c r="PRU34" s="46"/>
      <c r="PRV34" s="46"/>
      <c r="PRW34" s="46"/>
      <c r="PRX34" s="46"/>
      <c r="PRY34" s="46"/>
      <c r="PRZ34" s="46"/>
      <c r="PSA34" s="46"/>
      <c r="PSB34" s="46"/>
      <c r="PSC34" s="46"/>
      <c r="PSD34" s="46"/>
      <c r="PSE34" s="46"/>
      <c r="PSF34" s="46"/>
      <c r="PSG34" s="46"/>
      <c r="PSH34" s="46"/>
      <c r="PSI34" s="46"/>
      <c r="PSJ34" s="46"/>
      <c r="PSK34" s="46"/>
      <c r="PSL34" s="46"/>
      <c r="PSM34" s="46"/>
      <c r="PSN34" s="46"/>
      <c r="PSO34" s="46"/>
      <c r="PSP34" s="46"/>
      <c r="PSQ34" s="46"/>
      <c r="PSR34" s="46"/>
      <c r="PSS34" s="46"/>
      <c r="PST34" s="46"/>
      <c r="PSU34" s="46"/>
      <c r="PSV34" s="46"/>
      <c r="PSW34" s="46"/>
      <c r="PSX34" s="46"/>
      <c r="PSY34" s="46"/>
      <c r="PSZ34" s="46"/>
      <c r="PTA34" s="46"/>
      <c r="PTB34" s="46"/>
      <c r="PTC34" s="46"/>
      <c r="PTD34" s="46"/>
      <c r="PTE34" s="46"/>
      <c r="PTF34" s="46"/>
      <c r="PTG34" s="46"/>
      <c r="PTH34" s="46"/>
      <c r="PTI34" s="46"/>
      <c r="PTJ34" s="46"/>
      <c r="PTK34" s="46"/>
      <c r="PTL34" s="46"/>
      <c r="PTM34" s="46"/>
      <c r="PTN34" s="46"/>
      <c r="PTO34" s="46"/>
      <c r="PTP34" s="46"/>
      <c r="PTQ34" s="46"/>
      <c r="PTR34" s="46"/>
      <c r="PTS34" s="46"/>
      <c r="PTT34" s="46"/>
      <c r="PTU34" s="46"/>
      <c r="PTV34" s="46"/>
      <c r="PTW34" s="46"/>
      <c r="PTX34" s="46"/>
      <c r="PTY34" s="46"/>
      <c r="PTZ34" s="46"/>
      <c r="PUA34" s="46"/>
      <c r="PUB34" s="46"/>
      <c r="PUC34" s="46"/>
      <c r="PUD34" s="46"/>
      <c r="PUE34" s="46"/>
      <c r="PUF34" s="46"/>
      <c r="PUG34" s="46"/>
      <c r="PUH34" s="46"/>
      <c r="PUI34" s="46"/>
      <c r="PUJ34" s="46"/>
      <c r="PUK34" s="46"/>
      <c r="PUL34" s="46"/>
      <c r="PUM34" s="46"/>
      <c r="PUN34" s="46"/>
      <c r="PUO34" s="46"/>
      <c r="PUP34" s="46"/>
      <c r="PUQ34" s="46"/>
      <c r="PUR34" s="46"/>
      <c r="PUS34" s="46"/>
      <c r="PUT34" s="46"/>
      <c r="PUU34" s="46"/>
      <c r="PUV34" s="46"/>
      <c r="PUW34" s="46"/>
      <c r="PUX34" s="46"/>
      <c r="PUY34" s="46"/>
      <c r="PUZ34" s="46"/>
      <c r="PVA34" s="46"/>
      <c r="PVB34" s="46"/>
      <c r="PVC34" s="46"/>
      <c r="PVD34" s="46"/>
      <c r="PVE34" s="46"/>
      <c r="PVF34" s="46"/>
      <c r="PVG34" s="46"/>
      <c r="PVH34" s="46"/>
      <c r="PVI34" s="46"/>
      <c r="PVJ34" s="46"/>
      <c r="PVK34" s="46"/>
      <c r="PVL34" s="46"/>
      <c r="PVM34" s="46"/>
      <c r="PVN34" s="46"/>
      <c r="PVO34" s="46"/>
      <c r="PVP34" s="46"/>
      <c r="PVQ34" s="46"/>
      <c r="PVR34" s="46"/>
      <c r="PVS34" s="46"/>
      <c r="PVT34" s="46"/>
      <c r="PVU34" s="46"/>
      <c r="PVV34" s="46"/>
      <c r="PVW34" s="46"/>
      <c r="PVX34" s="46"/>
      <c r="PVY34" s="46"/>
      <c r="PVZ34" s="46"/>
      <c r="PWA34" s="46"/>
      <c r="PWB34" s="46"/>
      <c r="PWC34" s="46"/>
      <c r="PWD34" s="46"/>
      <c r="PWE34" s="46"/>
      <c r="PWF34" s="46"/>
      <c r="PWG34" s="46"/>
      <c r="PWH34" s="46"/>
      <c r="PWI34" s="46"/>
      <c r="PWJ34" s="46"/>
      <c r="PWK34" s="46"/>
      <c r="PWL34" s="46"/>
      <c r="PWM34" s="46"/>
      <c r="PWN34" s="46"/>
      <c r="PWO34" s="46"/>
      <c r="PWP34" s="46"/>
      <c r="PWQ34" s="46"/>
      <c r="PWR34" s="46"/>
      <c r="PWS34" s="46"/>
      <c r="PWT34" s="46"/>
      <c r="PWU34" s="46"/>
      <c r="PWV34" s="46"/>
      <c r="PWW34" s="46"/>
      <c r="PWX34" s="46"/>
      <c r="PWY34" s="46"/>
      <c r="PWZ34" s="46"/>
      <c r="PXA34" s="46"/>
      <c r="PXB34" s="46"/>
      <c r="PXC34" s="46"/>
      <c r="PXD34" s="46"/>
      <c r="PXE34" s="46"/>
      <c r="PXF34" s="46"/>
      <c r="PXG34" s="46"/>
      <c r="PXH34" s="46"/>
      <c r="PXI34" s="46"/>
      <c r="PXJ34" s="46"/>
      <c r="PXK34" s="46"/>
      <c r="PXL34" s="46"/>
      <c r="PXM34" s="46"/>
      <c r="PXN34" s="46"/>
      <c r="PXO34" s="46"/>
      <c r="PXP34" s="46"/>
      <c r="PXQ34" s="46"/>
      <c r="PXR34" s="46"/>
      <c r="PXS34" s="46"/>
      <c r="PXT34" s="46"/>
      <c r="PXU34" s="46"/>
      <c r="PXV34" s="46"/>
      <c r="PXW34" s="46"/>
      <c r="PXX34" s="46"/>
      <c r="PXY34" s="46"/>
      <c r="PXZ34" s="46"/>
      <c r="PYA34" s="46"/>
      <c r="PYB34" s="46"/>
      <c r="PYC34" s="46"/>
      <c r="PYD34" s="46"/>
      <c r="PYE34" s="46"/>
      <c r="PYF34" s="46"/>
      <c r="PYG34" s="46"/>
      <c r="PYH34" s="46"/>
      <c r="PYI34" s="46"/>
      <c r="PYJ34" s="46"/>
      <c r="PYK34" s="46"/>
      <c r="PYL34" s="46"/>
      <c r="PYM34" s="46"/>
      <c r="PYN34" s="46"/>
      <c r="PYO34" s="46"/>
      <c r="PYP34" s="46"/>
      <c r="PYQ34" s="46"/>
      <c r="PYR34" s="46"/>
      <c r="PYS34" s="46"/>
      <c r="PYT34" s="46"/>
      <c r="PYU34" s="46"/>
      <c r="PYV34" s="46"/>
      <c r="PYW34" s="46"/>
      <c r="PYX34" s="46"/>
      <c r="PYY34" s="46"/>
      <c r="PYZ34" s="46"/>
      <c r="PZA34" s="46"/>
      <c r="PZB34" s="46"/>
      <c r="PZC34" s="46"/>
      <c r="PZD34" s="46"/>
      <c r="PZE34" s="46"/>
      <c r="PZF34" s="46"/>
      <c r="PZG34" s="46"/>
      <c r="PZH34" s="46"/>
      <c r="PZI34" s="46"/>
      <c r="PZJ34" s="46"/>
      <c r="PZK34" s="46"/>
      <c r="PZL34" s="46"/>
      <c r="PZM34" s="46"/>
      <c r="PZN34" s="46"/>
      <c r="PZO34" s="46"/>
      <c r="PZP34" s="46"/>
      <c r="PZQ34" s="46"/>
      <c r="PZR34" s="46"/>
      <c r="PZS34" s="46"/>
      <c r="PZT34" s="46"/>
      <c r="PZU34" s="46"/>
      <c r="PZV34" s="46"/>
      <c r="PZW34" s="46"/>
      <c r="PZX34" s="46"/>
      <c r="PZY34" s="46"/>
      <c r="PZZ34" s="46"/>
      <c r="QAA34" s="46"/>
      <c r="QAB34" s="46"/>
      <c r="QAC34" s="46"/>
      <c r="QAD34" s="46"/>
      <c r="QAE34" s="46"/>
      <c r="QAF34" s="46"/>
      <c r="QAG34" s="46"/>
      <c r="QAH34" s="46"/>
      <c r="QAI34" s="46"/>
      <c r="QAJ34" s="46"/>
      <c r="QAK34" s="46"/>
      <c r="QAL34" s="46"/>
      <c r="QAM34" s="46"/>
      <c r="QAN34" s="46"/>
      <c r="QAO34" s="46"/>
      <c r="QAP34" s="46"/>
      <c r="QAQ34" s="46"/>
      <c r="QAR34" s="46"/>
      <c r="QAS34" s="46"/>
      <c r="QAT34" s="46"/>
      <c r="QAU34" s="46"/>
      <c r="QAV34" s="46"/>
      <c r="QAW34" s="46"/>
      <c r="QAX34" s="46"/>
      <c r="QAY34" s="46"/>
      <c r="QAZ34" s="46"/>
      <c r="QBA34" s="46"/>
      <c r="QBB34" s="46"/>
      <c r="QBC34" s="46"/>
      <c r="QBD34" s="46"/>
      <c r="QBE34" s="46"/>
      <c r="QBF34" s="46"/>
      <c r="QBG34" s="46"/>
      <c r="QBH34" s="46"/>
      <c r="QBI34" s="46"/>
      <c r="QBJ34" s="46"/>
      <c r="QBK34" s="46"/>
      <c r="QBL34" s="46"/>
      <c r="QBM34" s="46"/>
      <c r="QBN34" s="46"/>
      <c r="QBO34" s="46"/>
      <c r="QBP34" s="46"/>
      <c r="QBQ34" s="46"/>
      <c r="QBR34" s="46"/>
      <c r="QBS34" s="46"/>
      <c r="QBT34" s="46"/>
      <c r="QBU34" s="46"/>
      <c r="QBV34" s="46"/>
      <c r="QBW34" s="46"/>
      <c r="QBX34" s="46"/>
      <c r="QBY34" s="46"/>
      <c r="QBZ34" s="46"/>
      <c r="QCA34" s="46"/>
      <c r="QCB34" s="46"/>
      <c r="QCC34" s="46"/>
      <c r="QCD34" s="46"/>
      <c r="QCE34" s="46"/>
      <c r="QCF34" s="46"/>
      <c r="QCG34" s="46"/>
      <c r="QCH34" s="46"/>
      <c r="QCI34" s="46"/>
      <c r="QCJ34" s="46"/>
      <c r="QCK34" s="46"/>
      <c r="QCL34" s="46"/>
      <c r="QCM34" s="46"/>
      <c r="QCN34" s="46"/>
      <c r="QCO34" s="46"/>
      <c r="QCP34" s="46"/>
      <c r="QCQ34" s="46"/>
      <c r="QCR34" s="46"/>
      <c r="QCS34" s="46"/>
      <c r="QCT34" s="46"/>
      <c r="QCU34" s="46"/>
      <c r="QCV34" s="46"/>
      <c r="QCW34" s="46"/>
      <c r="QCX34" s="46"/>
      <c r="QCY34" s="46"/>
      <c r="QCZ34" s="46"/>
      <c r="QDA34" s="46"/>
      <c r="QDB34" s="46"/>
      <c r="QDC34" s="46"/>
      <c r="QDD34" s="46"/>
      <c r="QDE34" s="46"/>
      <c r="QDF34" s="46"/>
      <c r="QDG34" s="46"/>
      <c r="QDH34" s="46"/>
      <c r="QDI34" s="46"/>
      <c r="QDJ34" s="46"/>
      <c r="QDK34" s="46"/>
      <c r="QDL34" s="46"/>
      <c r="QDM34" s="46"/>
      <c r="QDN34" s="46"/>
      <c r="QDO34" s="46"/>
      <c r="QDP34" s="46"/>
      <c r="QDQ34" s="46"/>
      <c r="QDR34" s="46"/>
      <c r="QDS34" s="46"/>
      <c r="QDT34" s="46"/>
      <c r="QDU34" s="46"/>
      <c r="QDV34" s="46"/>
      <c r="QDW34" s="46"/>
      <c r="QDX34" s="46"/>
      <c r="QDY34" s="46"/>
      <c r="QDZ34" s="46"/>
      <c r="QEA34" s="46"/>
      <c r="QEB34" s="46"/>
      <c r="QEC34" s="46"/>
      <c r="QED34" s="46"/>
      <c r="QEE34" s="46"/>
      <c r="QEF34" s="46"/>
      <c r="QEG34" s="46"/>
      <c r="QEH34" s="46"/>
      <c r="QEI34" s="46"/>
      <c r="QEJ34" s="46"/>
      <c r="QEK34" s="46"/>
      <c r="QEL34" s="46"/>
      <c r="QEM34" s="46"/>
      <c r="QEN34" s="46"/>
      <c r="QEO34" s="46"/>
      <c r="QEP34" s="46"/>
      <c r="QEQ34" s="46"/>
      <c r="QER34" s="46"/>
      <c r="QES34" s="46"/>
      <c r="QET34" s="46"/>
      <c r="QEU34" s="46"/>
      <c r="QEV34" s="46"/>
      <c r="QEW34" s="46"/>
      <c r="QEX34" s="46"/>
      <c r="QEY34" s="46"/>
      <c r="QEZ34" s="46"/>
      <c r="QFA34" s="46"/>
      <c r="QFB34" s="46"/>
      <c r="QFC34" s="46"/>
      <c r="QFD34" s="46"/>
      <c r="QFE34" s="46"/>
      <c r="QFF34" s="46"/>
      <c r="QFG34" s="46"/>
      <c r="QFH34" s="46"/>
      <c r="QFI34" s="46"/>
      <c r="QFJ34" s="46"/>
      <c r="QFK34" s="46"/>
      <c r="QFL34" s="46"/>
      <c r="QFM34" s="46"/>
      <c r="QFN34" s="46"/>
      <c r="QFO34" s="46"/>
      <c r="QFP34" s="46"/>
      <c r="QFQ34" s="46"/>
      <c r="QFR34" s="46"/>
      <c r="QFS34" s="46"/>
      <c r="QFT34" s="46"/>
      <c r="QFU34" s="46"/>
      <c r="QFV34" s="46"/>
      <c r="QFW34" s="46"/>
      <c r="QFX34" s="46"/>
      <c r="QFY34" s="46"/>
      <c r="QFZ34" s="46"/>
      <c r="QGA34" s="46"/>
      <c r="QGB34" s="46"/>
      <c r="QGC34" s="46"/>
      <c r="QGD34" s="46"/>
      <c r="QGE34" s="46"/>
      <c r="QGF34" s="46"/>
      <c r="QGG34" s="46"/>
      <c r="QGH34" s="46"/>
      <c r="QGI34" s="46"/>
      <c r="QGJ34" s="46"/>
      <c r="QGK34" s="46"/>
      <c r="QGL34" s="46"/>
      <c r="QGM34" s="46"/>
      <c r="QGN34" s="46"/>
      <c r="QGO34" s="46"/>
      <c r="QGP34" s="46"/>
      <c r="QGQ34" s="46"/>
      <c r="QGR34" s="46"/>
      <c r="QGS34" s="46"/>
      <c r="QGT34" s="46"/>
      <c r="QGU34" s="46"/>
      <c r="QGV34" s="46"/>
      <c r="QGW34" s="46"/>
      <c r="QGX34" s="46"/>
      <c r="QGY34" s="46"/>
      <c r="QGZ34" s="46"/>
      <c r="QHA34" s="46"/>
      <c r="QHB34" s="46"/>
      <c r="QHC34" s="46"/>
      <c r="QHD34" s="46"/>
      <c r="QHE34" s="46"/>
      <c r="QHF34" s="46"/>
      <c r="QHG34" s="46"/>
      <c r="QHH34" s="46"/>
      <c r="QHI34" s="46"/>
      <c r="QHJ34" s="46"/>
      <c r="QHK34" s="46"/>
      <c r="QHL34" s="46"/>
      <c r="QHM34" s="46"/>
      <c r="QHN34" s="46"/>
      <c r="QHO34" s="46"/>
      <c r="QHP34" s="46"/>
      <c r="QHQ34" s="46"/>
      <c r="QHR34" s="46"/>
      <c r="QHS34" s="46"/>
      <c r="QHT34" s="46"/>
      <c r="QHU34" s="46"/>
      <c r="QHV34" s="46"/>
      <c r="QHW34" s="46"/>
      <c r="QHX34" s="46"/>
      <c r="QHY34" s="46"/>
      <c r="QHZ34" s="46"/>
      <c r="QIA34" s="46"/>
      <c r="QIB34" s="46"/>
      <c r="QIC34" s="46"/>
      <c r="QID34" s="46"/>
      <c r="QIE34" s="46"/>
      <c r="QIF34" s="46"/>
      <c r="QIG34" s="46"/>
      <c r="QIH34" s="46"/>
      <c r="QII34" s="46"/>
      <c r="QIJ34" s="46"/>
      <c r="QIK34" s="46"/>
      <c r="QIL34" s="46"/>
      <c r="QIM34" s="46"/>
      <c r="QIN34" s="46"/>
      <c r="QIO34" s="46"/>
      <c r="QIP34" s="46"/>
      <c r="QIQ34" s="46"/>
      <c r="QIR34" s="46"/>
      <c r="QIS34" s="46"/>
      <c r="QIT34" s="46"/>
      <c r="QIU34" s="46"/>
      <c r="QIV34" s="46"/>
      <c r="QIW34" s="46"/>
      <c r="QIX34" s="46"/>
      <c r="QIY34" s="46"/>
      <c r="QIZ34" s="46"/>
      <c r="QJA34" s="46"/>
      <c r="QJB34" s="46"/>
      <c r="QJC34" s="46"/>
      <c r="QJD34" s="46"/>
      <c r="QJE34" s="46"/>
      <c r="QJF34" s="46"/>
      <c r="QJG34" s="46"/>
      <c r="QJH34" s="46"/>
      <c r="QJI34" s="46"/>
      <c r="QJJ34" s="46"/>
      <c r="QJK34" s="46"/>
      <c r="QJL34" s="46"/>
      <c r="QJM34" s="46"/>
      <c r="QJN34" s="46"/>
      <c r="QJO34" s="46"/>
      <c r="QJP34" s="46"/>
      <c r="QJQ34" s="46"/>
      <c r="QJR34" s="46"/>
      <c r="QJS34" s="46"/>
      <c r="QJT34" s="46"/>
      <c r="QJU34" s="46"/>
      <c r="QJV34" s="46"/>
      <c r="QJW34" s="46"/>
      <c r="QJX34" s="46"/>
      <c r="QJY34" s="46"/>
      <c r="QJZ34" s="46"/>
      <c r="QKA34" s="46"/>
      <c r="QKB34" s="46"/>
      <c r="QKC34" s="46"/>
      <c r="QKD34" s="46"/>
      <c r="QKE34" s="46"/>
      <c r="QKF34" s="46"/>
      <c r="QKG34" s="46"/>
      <c r="QKH34" s="46"/>
      <c r="QKI34" s="46"/>
      <c r="QKJ34" s="46"/>
      <c r="QKK34" s="46"/>
      <c r="QKL34" s="46"/>
      <c r="QKM34" s="46"/>
      <c r="QKN34" s="46"/>
      <c r="QKO34" s="46"/>
      <c r="QKP34" s="46"/>
      <c r="QKQ34" s="46"/>
      <c r="QKR34" s="46"/>
      <c r="QKS34" s="46"/>
      <c r="QKT34" s="46"/>
      <c r="QKU34" s="46"/>
      <c r="QKV34" s="46"/>
      <c r="QKW34" s="46"/>
      <c r="QKX34" s="46"/>
      <c r="QKY34" s="46"/>
      <c r="QKZ34" s="46"/>
      <c r="QLA34" s="46"/>
      <c r="QLB34" s="46"/>
      <c r="QLC34" s="46"/>
      <c r="QLD34" s="46"/>
      <c r="QLE34" s="46"/>
      <c r="QLF34" s="46"/>
      <c r="QLG34" s="46"/>
      <c r="QLH34" s="46"/>
      <c r="QLI34" s="46"/>
      <c r="QLJ34" s="46"/>
      <c r="QLK34" s="46"/>
      <c r="QLL34" s="46"/>
      <c r="QLM34" s="46"/>
      <c r="QLN34" s="46"/>
      <c r="QLO34" s="46"/>
      <c r="QLP34" s="46"/>
      <c r="QLQ34" s="46"/>
      <c r="QLR34" s="46"/>
      <c r="QLS34" s="46"/>
      <c r="QLT34" s="46"/>
      <c r="QLU34" s="46"/>
      <c r="QLV34" s="46"/>
      <c r="QLW34" s="46"/>
      <c r="QLX34" s="46"/>
      <c r="QLY34" s="46"/>
      <c r="QLZ34" s="46"/>
      <c r="QMA34" s="46"/>
      <c r="QMB34" s="46"/>
      <c r="QMC34" s="46"/>
      <c r="QMD34" s="46"/>
      <c r="QME34" s="46"/>
      <c r="QMF34" s="46"/>
      <c r="QMG34" s="46"/>
      <c r="QMH34" s="46"/>
      <c r="QMI34" s="46"/>
      <c r="QMJ34" s="46"/>
      <c r="QMK34" s="46"/>
      <c r="QML34" s="46"/>
      <c r="QMM34" s="46"/>
      <c r="QMN34" s="46"/>
      <c r="QMO34" s="46"/>
      <c r="QMP34" s="46"/>
      <c r="QMQ34" s="46"/>
      <c r="QMR34" s="46"/>
      <c r="QMS34" s="46"/>
      <c r="QMT34" s="46"/>
      <c r="QMU34" s="46"/>
      <c r="QMV34" s="46"/>
      <c r="QMW34" s="46"/>
      <c r="QMX34" s="46"/>
      <c r="QMY34" s="46"/>
      <c r="QMZ34" s="46"/>
      <c r="QNA34" s="46"/>
      <c r="QNB34" s="46"/>
      <c r="QNC34" s="46"/>
      <c r="QND34" s="46"/>
      <c r="QNE34" s="46"/>
      <c r="QNF34" s="46"/>
      <c r="QNG34" s="46"/>
      <c r="QNH34" s="46"/>
      <c r="QNI34" s="46"/>
      <c r="QNJ34" s="46"/>
      <c r="QNK34" s="46"/>
      <c r="QNL34" s="46"/>
      <c r="QNM34" s="46"/>
      <c r="QNN34" s="46"/>
      <c r="QNO34" s="46"/>
      <c r="QNP34" s="46"/>
      <c r="QNQ34" s="46"/>
      <c r="QNR34" s="46"/>
      <c r="QNS34" s="46"/>
      <c r="QNT34" s="46"/>
      <c r="QNU34" s="46"/>
      <c r="QNV34" s="46"/>
      <c r="QNW34" s="46"/>
      <c r="QNX34" s="46"/>
      <c r="QNY34" s="46"/>
      <c r="QNZ34" s="46"/>
      <c r="QOA34" s="46"/>
      <c r="QOB34" s="46"/>
      <c r="QOC34" s="46"/>
      <c r="QOD34" s="46"/>
      <c r="QOE34" s="46"/>
      <c r="QOF34" s="46"/>
      <c r="QOG34" s="46"/>
      <c r="QOH34" s="46"/>
      <c r="QOI34" s="46"/>
      <c r="QOJ34" s="46"/>
      <c r="QOK34" s="46"/>
      <c r="QOL34" s="46"/>
      <c r="QOM34" s="46"/>
      <c r="QON34" s="46"/>
      <c r="QOO34" s="46"/>
      <c r="QOP34" s="46"/>
      <c r="QOQ34" s="46"/>
      <c r="QOR34" s="46"/>
      <c r="QOS34" s="46"/>
      <c r="QOT34" s="46"/>
      <c r="QOU34" s="46"/>
      <c r="QOV34" s="46"/>
      <c r="QOW34" s="46"/>
      <c r="QOX34" s="46"/>
      <c r="QOY34" s="46"/>
      <c r="QOZ34" s="46"/>
      <c r="QPA34" s="46"/>
      <c r="QPB34" s="46"/>
      <c r="QPC34" s="46"/>
      <c r="QPD34" s="46"/>
      <c r="QPE34" s="46"/>
      <c r="QPF34" s="46"/>
      <c r="QPG34" s="46"/>
      <c r="QPH34" s="46"/>
      <c r="QPI34" s="46"/>
      <c r="QPJ34" s="46"/>
      <c r="QPK34" s="46"/>
      <c r="QPL34" s="46"/>
      <c r="QPM34" s="46"/>
      <c r="QPN34" s="46"/>
      <c r="QPO34" s="46"/>
      <c r="QPP34" s="46"/>
      <c r="QPQ34" s="46"/>
      <c r="QPR34" s="46"/>
      <c r="QPS34" s="46"/>
      <c r="QPT34" s="46"/>
      <c r="QPU34" s="46"/>
      <c r="QPV34" s="46"/>
      <c r="QPW34" s="46"/>
      <c r="QPX34" s="46"/>
      <c r="QPY34" s="46"/>
      <c r="QPZ34" s="46"/>
      <c r="QQA34" s="46"/>
      <c r="QQB34" s="46"/>
      <c r="QQC34" s="46"/>
      <c r="QQD34" s="46"/>
      <c r="QQE34" s="46"/>
      <c r="QQF34" s="46"/>
      <c r="QQG34" s="46"/>
      <c r="QQH34" s="46"/>
      <c r="QQI34" s="46"/>
      <c r="QQJ34" s="46"/>
      <c r="QQK34" s="46"/>
      <c r="QQL34" s="46"/>
      <c r="QQM34" s="46"/>
      <c r="QQN34" s="46"/>
      <c r="QQO34" s="46"/>
      <c r="QQP34" s="46"/>
      <c r="QQQ34" s="46"/>
      <c r="QQR34" s="46"/>
      <c r="QQS34" s="46"/>
      <c r="QQT34" s="46"/>
      <c r="QQU34" s="46"/>
      <c r="QQV34" s="46"/>
      <c r="QQW34" s="46"/>
      <c r="QQX34" s="46"/>
      <c r="QQY34" s="46"/>
      <c r="QQZ34" s="46"/>
      <c r="QRA34" s="46"/>
      <c r="QRB34" s="46"/>
      <c r="QRC34" s="46"/>
      <c r="QRD34" s="46"/>
      <c r="QRE34" s="46"/>
      <c r="QRF34" s="46"/>
      <c r="QRG34" s="46"/>
      <c r="QRH34" s="46"/>
      <c r="QRI34" s="46"/>
      <c r="QRJ34" s="46"/>
      <c r="QRK34" s="46"/>
      <c r="QRL34" s="46"/>
      <c r="QRM34" s="46"/>
      <c r="QRN34" s="46"/>
      <c r="QRO34" s="46"/>
      <c r="QRP34" s="46"/>
      <c r="QRQ34" s="46"/>
      <c r="QRR34" s="46"/>
      <c r="QRS34" s="46"/>
      <c r="QRT34" s="46"/>
      <c r="QRU34" s="46"/>
      <c r="QRV34" s="46"/>
      <c r="QRW34" s="46"/>
      <c r="QRX34" s="46"/>
      <c r="QRY34" s="46"/>
      <c r="QRZ34" s="46"/>
      <c r="QSA34" s="46"/>
      <c r="QSB34" s="46"/>
      <c r="QSC34" s="46"/>
      <c r="QSD34" s="46"/>
      <c r="QSE34" s="46"/>
      <c r="QSF34" s="46"/>
      <c r="QSG34" s="46"/>
      <c r="QSH34" s="46"/>
      <c r="QSI34" s="46"/>
      <c r="QSJ34" s="46"/>
      <c r="QSK34" s="46"/>
      <c r="QSL34" s="46"/>
      <c r="QSM34" s="46"/>
      <c r="QSN34" s="46"/>
      <c r="QSO34" s="46"/>
      <c r="QSP34" s="46"/>
      <c r="QSQ34" s="46"/>
      <c r="QSR34" s="46"/>
      <c r="QSS34" s="46"/>
      <c r="QST34" s="46"/>
      <c r="QSU34" s="46"/>
      <c r="QSV34" s="46"/>
      <c r="QSW34" s="46"/>
      <c r="QSX34" s="46"/>
      <c r="QSY34" s="46"/>
      <c r="QSZ34" s="46"/>
      <c r="QTA34" s="46"/>
      <c r="QTB34" s="46"/>
      <c r="QTC34" s="46"/>
      <c r="QTD34" s="46"/>
      <c r="QTE34" s="46"/>
      <c r="QTF34" s="46"/>
      <c r="QTG34" s="46"/>
      <c r="QTH34" s="46"/>
      <c r="QTI34" s="46"/>
      <c r="QTJ34" s="46"/>
      <c r="QTK34" s="46"/>
      <c r="QTL34" s="46"/>
      <c r="QTM34" s="46"/>
      <c r="QTN34" s="46"/>
      <c r="QTO34" s="46"/>
      <c r="QTP34" s="46"/>
      <c r="QTQ34" s="46"/>
      <c r="QTR34" s="46"/>
      <c r="QTS34" s="46"/>
      <c r="QTT34" s="46"/>
      <c r="QTU34" s="46"/>
      <c r="QTV34" s="46"/>
      <c r="QTW34" s="46"/>
      <c r="QTX34" s="46"/>
      <c r="QTY34" s="46"/>
      <c r="QTZ34" s="46"/>
      <c r="QUA34" s="46"/>
      <c r="QUB34" s="46"/>
      <c r="QUC34" s="46"/>
      <c r="QUD34" s="46"/>
      <c r="QUE34" s="46"/>
      <c r="QUF34" s="46"/>
      <c r="QUG34" s="46"/>
      <c r="QUH34" s="46"/>
      <c r="QUI34" s="46"/>
      <c r="QUJ34" s="46"/>
      <c r="QUK34" s="46"/>
      <c r="QUL34" s="46"/>
      <c r="QUM34" s="46"/>
      <c r="QUN34" s="46"/>
      <c r="QUO34" s="46"/>
      <c r="QUP34" s="46"/>
      <c r="QUQ34" s="46"/>
      <c r="QUR34" s="46"/>
      <c r="QUS34" s="46"/>
      <c r="QUT34" s="46"/>
      <c r="QUU34" s="46"/>
      <c r="QUV34" s="46"/>
      <c r="QUW34" s="46"/>
      <c r="QUX34" s="46"/>
      <c r="QUY34" s="46"/>
      <c r="QUZ34" s="46"/>
      <c r="QVA34" s="46"/>
      <c r="QVB34" s="46"/>
      <c r="QVC34" s="46"/>
      <c r="QVD34" s="46"/>
      <c r="QVE34" s="46"/>
      <c r="QVF34" s="46"/>
      <c r="QVG34" s="46"/>
      <c r="QVH34" s="46"/>
      <c r="QVI34" s="46"/>
      <c r="QVJ34" s="46"/>
      <c r="QVK34" s="46"/>
      <c r="QVL34" s="46"/>
      <c r="QVM34" s="46"/>
      <c r="QVN34" s="46"/>
      <c r="QVO34" s="46"/>
      <c r="QVP34" s="46"/>
      <c r="QVQ34" s="46"/>
      <c r="QVR34" s="46"/>
      <c r="QVS34" s="46"/>
      <c r="QVT34" s="46"/>
      <c r="QVU34" s="46"/>
      <c r="QVV34" s="46"/>
      <c r="QVW34" s="46"/>
      <c r="QVX34" s="46"/>
      <c r="QVY34" s="46"/>
      <c r="QVZ34" s="46"/>
      <c r="QWA34" s="46"/>
      <c r="QWB34" s="46"/>
      <c r="QWC34" s="46"/>
      <c r="QWD34" s="46"/>
      <c r="QWE34" s="46"/>
      <c r="QWF34" s="46"/>
      <c r="QWG34" s="46"/>
      <c r="QWH34" s="46"/>
      <c r="QWI34" s="46"/>
      <c r="QWJ34" s="46"/>
      <c r="QWK34" s="46"/>
      <c r="QWL34" s="46"/>
      <c r="QWM34" s="46"/>
      <c r="QWN34" s="46"/>
      <c r="QWO34" s="46"/>
      <c r="QWP34" s="46"/>
      <c r="QWQ34" s="46"/>
      <c r="QWR34" s="46"/>
      <c r="QWS34" s="46"/>
      <c r="QWT34" s="46"/>
      <c r="QWU34" s="46"/>
      <c r="QWV34" s="46"/>
      <c r="QWW34" s="46"/>
      <c r="QWX34" s="46"/>
      <c r="QWY34" s="46"/>
      <c r="QWZ34" s="46"/>
      <c r="QXA34" s="46"/>
      <c r="QXB34" s="46"/>
      <c r="QXC34" s="46"/>
      <c r="QXD34" s="46"/>
      <c r="QXE34" s="46"/>
      <c r="QXF34" s="46"/>
      <c r="QXG34" s="46"/>
      <c r="QXH34" s="46"/>
      <c r="QXI34" s="46"/>
      <c r="QXJ34" s="46"/>
      <c r="QXK34" s="46"/>
      <c r="QXL34" s="46"/>
      <c r="QXM34" s="46"/>
      <c r="QXN34" s="46"/>
      <c r="QXO34" s="46"/>
      <c r="QXP34" s="46"/>
      <c r="QXQ34" s="46"/>
      <c r="QXR34" s="46"/>
      <c r="QXS34" s="46"/>
      <c r="QXT34" s="46"/>
      <c r="QXU34" s="46"/>
      <c r="QXV34" s="46"/>
      <c r="QXW34" s="46"/>
      <c r="QXX34" s="46"/>
      <c r="QXY34" s="46"/>
      <c r="QXZ34" s="46"/>
      <c r="QYA34" s="46"/>
      <c r="QYB34" s="46"/>
      <c r="QYC34" s="46"/>
      <c r="QYD34" s="46"/>
      <c r="QYE34" s="46"/>
      <c r="QYF34" s="46"/>
      <c r="QYG34" s="46"/>
      <c r="QYH34" s="46"/>
      <c r="QYI34" s="46"/>
      <c r="QYJ34" s="46"/>
      <c r="QYK34" s="46"/>
      <c r="QYL34" s="46"/>
      <c r="QYM34" s="46"/>
      <c r="QYN34" s="46"/>
      <c r="QYO34" s="46"/>
      <c r="QYP34" s="46"/>
      <c r="QYQ34" s="46"/>
      <c r="QYR34" s="46"/>
      <c r="QYS34" s="46"/>
      <c r="QYT34" s="46"/>
      <c r="QYU34" s="46"/>
      <c r="QYV34" s="46"/>
      <c r="QYW34" s="46"/>
      <c r="QYX34" s="46"/>
      <c r="QYY34" s="46"/>
      <c r="QYZ34" s="46"/>
      <c r="QZA34" s="46"/>
      <c r="QZB34" s="46"/>
      <c r="QZC34" s="46"/>
      <c r="QZD34" s="46"/>
      <c r="QZE34" s="46"/>
      <c r="QZF34" s="46"/>
      <c r="QZG34" s="46"/>
      <c r="QZH34" s="46"/>
      <c r="QZI34" s="46"/>
      <c r="QZJ34" s="46"/>
      <c r="QZK34" s="46"/>
      <c r="QZL34" s="46"/>
      <c r="QZM34" s="46"/>
      <c r="QZN34" s="46"/>
      <c r="QZO34" s="46"/>
      <c r="QZP34" s="46"/>
      <c r="QZQ34" s="46"/>
      <c r="QZR34" s="46"/>
      <c r="QZS34" s="46"/>
      <c r="QZT34" s="46"/>
      <c r="QZU34" s="46"/>
      <c r="QZV34" s="46"/>
      <c r="QZW34" s="46"/>
      <c r="QZX34" s="46"/>
      <c r="QZY34" s="46"/>
      <c r="QZZ34" s="46"/>
      <c r="RAA34" s="46"/>
      <c r="RAB34" s="46"/>
      <c r="RAC34" s="46"/>
      <c r="RAD34" s="46"/>
      <c r="RAE34" s="46"/>
      <c r="RAF34" s="46"/>
      <c r="RAG34" s="46"/>
      <c r="RAH34" s="46"/>
      <c r="RAI34" s="46"/>
      <c r="RAJ34" s="46"/>
      <c r="RAK34" s="46"/>
      <c r="RAL34" s="46"/>
      <c r="RAM34" s="46"/>
      <c r="RAN34" s="46"/>
      <c r="RAO34" s="46"/>
      <c r="RAP34" s="46"/>
      <c r="RAQ34" s="46"/>
      <c r="RAR34" s="46"/>
      <c r="RAS34" s="46"/>
      <c r="RAT34" s="46"/>
      <c r="RAU34" s="46"/>
      <c r="RAV34" s="46"/>
      <c r="RAW34" s="46"/>
      <c r="RAX34" s="46"/>
      <c r="RAY34" s="46"/>
      <c r="RAZ34" s="46"/>
      <c r="RBA34" s="46"/>
      <c r="RBB34" s="46"/>
      <c r="RBC34" s="46"/>
      <c r="RBD34" s="46"/>
      <c r="RBE34" s="46"/>
      <c r="RBF34" s="46"/>
      <c r="RBG34" s="46"/>
      <c r="RBH34" s="46"/>
      <c r="RBI34" s="46"/>
      <c r="RBJ34" s="46"/>
      <c r="RBK34" s="46"/>
      <c r="RBL34" s="46"/>
      <c r="RBM34" s="46"/>
      <c r="RBN34" s="46"/>
      <c r="RBO34" s="46"/>
      <c r="RBP34" s="46"/>
      <c r="RBQ34" s="46"/>
      <c r="RBR34" s="46"/>
      <c r="RBS34" s="46"/>
      <c r="RBT34" s="46"/>
      <c r="RBU34" s="46"/>
      <c r="RBV34" s="46"/>
      <c r="RBW34" s="46"/>
      <c r="RBX34" s="46"/>
      <c r="RBY34" s="46"/>
      <c r="RBZ34" s="46"/>
      <c r="RCA34" s="46"/>
      <c r="RCB34" s="46"/>
      <c r="RCC34" s="46"/>
      <c r="RCD34" s="46"/>
      <c r="RCE34" s="46"/>
      <c r="RCF34" s="46"/>
      <c r="RCG34" s="46"/>
      <c r="RCH34" s="46"/>
      <c r="RCI34" s="46"/>
      <c r="RCJ34" s="46"/>
      <c r="RCK34" s="46"/>
      <c r="RCL34" s="46"/>
      <c r="RCM34" s="46"/>
      <c r="RCN34" s="46"/>
      <c r="RCO34" s="46"/>
      <c r="RCP34" s="46"/>
      <c r="RCQ34" s="46"/>
      <c r="RCR34" s="46"/>
      <c r="RCS34" s="46"/>
      <c r="RCT34" s="46"/>
      <c r="RCU34" s="46"/>
      <c r="RCV34" s="46"/>
      <c r="RCW34" s="46"/>
      <c r="RCX34" s="46"/>
      <c r="RCY34" s="46"/>
      <c r="RCZ34" s="46"/>
      <c r="RDA34" s="46"/>
      <c r="RDB34" s="46"/>
      <c r="RDC34" s="46"/>
      <c r="RDD34" s="46"/>
      <c r="RDE34" s="46"/>
      <c r="RDF34" s="46"/>
      <c r="RDG34" s="46"/>
      <c r="RDH34" s="46"/>
      <c r="RDI34" s="46"/>
      <c r="RDJ34" s="46"/>
      <c r="RDK34" s="46"/>
      <c r="RDL34" s="46"/>
      <c r="RDM34" s="46"/>
      <c r="RDN34" s="46"/>
      <c r="RDO34" s="46"/>
      <c r="RDP34" s="46"/>
      <c r="RDQ34" s="46"/>
      <c r="RDR34" s="46"/>
      <c r="RDS34" s="46"/>
      <c r="RDT34" s="46"/>
      <c r="RDU34" s="46"/>
      <c r="RDV34" s="46"/>
      <c r="RDW34" s="46"/>
      <c r="RDX34" s="46"/>
      <c r="RDY34" s="46"/>
      <c r="RDZ34" s="46"/>
      <c r="REA34" s="46"/>
      <c r="REB34" s="46"/>
      <c r="REC34" s="46"/>
      <c r="RED34" s="46"/>
      <c r="REE34" s="46"/>
      <c r="REF34" s="46"/>
      <c r="REG34" s="46"/>
      <c r="REH34" s="46"/>
      <c r="REI34" s="46"/>
      <c r="REJ34" s="46"/>
      <c r="REK34" s="46"/>
      <c r="REL34" s="46"/>
      <c r="REM34" s="46"/>
      <c r="REN34" s="46"/>
      <c r="REO34" s="46"/>
      <c r="REP34" s="46"/>
      <c r="REQ34" s="46"/>
      <c r="RER34" s="46"/>
      <c r="RES34" s="46"/>
      <c r="RET34" s="46"/>
      <c r="REU34" s="46"/>
      <c r="REV34" s="46"/>
      <c r="REW34" s="46"/>
      <c r="REX34" s="46"/>
      <c r="REY34" s="46"/>
      <c r="REZ34" s="46"/>
      <c r="RFA34" s="46"/>
      <c r="RFB34" s="46"/>
      <c r="RFC34" s="46"/>
      <c r="RFD34" s="46"/>
      <c r="RFE34" s="46"/>
      <c r="RFF34" s="46"/>
      <c r="RFG34" s="46"/>
      <c r="RFH34" s="46"/>
      <c r="RFI34" s="46"/>
      <c r="RFJ34" s="46"/>
      <c r="RFK34" s="46"/>
      <c r="RFL34" s="46"/>
      <c r="RFM34" s="46"/>
      <c r="RFN34" s="46"/>
      <c r="RFO34" s="46"/>
      <c r="RFP34" s="46"/>
      <c r="RFQ34" s="46"/>
      <c r="RFR34" s="46"/>
      <c r="RFS34" s="46"/>
      <c r="RFT34" s="46"/>
      <c r="RFU34" s="46"/>
      <c r="RFV34" s="46"/>
      <c r="RFW34" s="46"/>
      <c r="RFX34" s="46"/>
      <c r="RFY34" s="46"/>
      <c r="RFZ34" s="46"/>
      <c r="RGA34" s="46"/>
      <c r="RGB34" s="46"/>
      <c r="RGC34" s="46"/>
      <c r="RGD34" s="46"/>
      <c r="RGE34" s="46"/>
      <c r="RGF34" s="46"/>
      <c r="RGG34" s="46"/>
      <c r="RGH34" s="46"/>
      <c r="RGI34" s="46"/>
      <c r="RGJ34" s="46"/>
      <c r="RGK34" s="46"/>
      <c r="RGL34" s="46"/>
      <c r="RGM34" s="46"/>
      <c r="RGN34" s="46"/>
      <c r="RGO34" s="46"/>
      <c r="RGP34" s="46"/>
      <c r="RGQ34" s="46"/>
      <c r="RGR34" s="46"/>
      <c r="RGS34" s="46"/>
      <c r="RGT34" s="46"/>
      <c r="RGU34" s="46"/>
      <c r="RGV34" s="46"/>
      <c r="RGW34" s="46"/>
      <c r="RGX34" s="46"/>
      <c r="RGY34" s="46"/>
      <c r="RGZ34" s="46"/>
      <c r="RHA34" s="46"/>
      <c r="RHB34" s="46"/>
      <c r="RHC34" s="46"/>
      <c r="RHD34" s="46"/>
      <c r="RHE34" s="46"/>
      <c r="RHF34" s="46"/>
      <c r="RHG34" s="46"/>
      <c r="RHH34" s="46"/>
      <c r="RHI34" s="46"/>
      <c r="RHJ34" s="46"/>
      <c r="RHK34" s="46"/>
      <c r="RHL34" s="46"/>
      <c r="RHM34" s="46"/>
      <c r="RHN34" s="46"/>
      <c r="RHO34" s="46"/>
      <c r="RHP34" s="46"/>
      <c r="RHQ34" s="46"/>
      <c r="RHR34" s="46"/>
      <c r="RHS34" s="46"/>
      <c r="RHT34" s="46"/>
      <c r="RHU34" s="46"/>
      <c r="RHV34" s="46"/>
      <c r="RHW34" s="46"/>
      <c r="RHX34" s="46"/>
      <c r="RHY34" s="46"/>
      <c r="RHZ34" s="46"/>
      <c r="RIA34" s="46"/>
      <c r="RIB34" s="46"/>
      <c r="RIC34" s="46"/>
      <c r="RID34" s="46"/>
      <c r="RIE34" s="46"/>
      <c r="RIF34" s="46"/>
      <c r="RIG34" s="46"/>
      <c r="RIH34" s="46"/>
      <c r="RII34" s="46"/>
      <c r="RIJ34" s="46"/>
      <c r="RIK34" s="46"/>
      <c r="RIL34" s="46"/>
      <c r="RIM34" s="46"/>
      <c r="RIN34" s="46"/>
      <c r="RIO34" s="46"/>
      <c r="RIP34" s="46"/>
      <c r="RIQ34" s="46"/>
      <c r="RIR34" s="46"/>
      <c r="RIS34" s="46"/>
      <c r="RIT34" s="46"/>
      <c r="RIU34" s="46"/>
      <c r="RIV34" s="46"/>
      <c r="RIW34" s="46"/>
      <c r="RIX34" s="46"/>
      <c r="RIY34" s="46"/>
      <c r="RIZ34" s="46"/>
      <c r="RJA34" s="46"/>
      <c r="RJB34" s="46"/>
      <c r="RJC34" s="46"/>
      <c r="RJD34" s="46"/>
      <c r="RJE34" s="46"/>
      <c r="RJF34" s="46"/>
      <c r="RJG34" s="46"/>
      <c r="RJH34" s="46"/>
      <c r="RJI34" s="46"/>
      <c r="RJJ34" s="46"/>
      <c r="RJK34" s="46"/>
      <c r="RJL34" s="46"/>
      <c r="RJM34" s="46"/>
      <c r="RJN34" s="46"/>
      <c r="RJO34" s="46"/>
      <c r="RJP34" s="46"/>
      <c r="RJQ34" s="46"/>
      <c r="RJR34" s="46"/>
      <c r="RJS34" s="46"/>
      <c r="RJT34" s="46"/>
      <c r="RJU34" s="46"/>
      <c r="RJV34" s="46"/>
      <c r="RJW34" s="46"/>
      <c r="RJX34" s="46"/>
      <c r="RJY34" s="46"/>
      <c r="RJZ34" s="46"/>
      <c r="RKA34" s="46"/>
      <c r="RKB34" s="46"/>
      <c r="RKC34" s="46"/>
      <c r="RKD34" s="46"/>
      <c r="RKE34" s="46"/>
      <c r="RKF34" s="46"/>
      <c r="RKG34" s="46"/>
      <c r="RKH34" s="46"/>
      <c r="RKI34" s="46"/>
      <c r="RKJ34" s="46"/>
      <c r="RKK34" s="46"/>
      <c r="RKL34" s="46"/>
      <c r="RKM34" s="46"/>
      <c r="RKN34" s="46"/>
      <c r="RKO34" s="46"/>
      <c r="RKP34" s="46"/>
      <c r="RKQ34" s="46"/>
      <c r="RKR34" s="46"/>
      <c r="RKS34" s="46"/>
      <c r="RKT34" s="46"/>
      <c r="RKU34" s="46"/>
      <c r="RKV34" s="46"/>
      <c r="RKW34" s="46"/>
      <c r="RKX34" s="46"/>
      <c r="RKY34" s="46"/>
      <c r="RKZ34" s="46"/>
      <c r="RLA34" s="46"/>
      <c r="RLB34" s="46"/>
      <c r="RLC34" s="46"/>
      <c r="RLD34" s="46"/>
      <c r="RLE34" s="46"/>
      <c r="RLF34" s="46"/>
      <c r="RLG34" s="46"/>
      <c r="RLH34" s="46"/>
      <c r="RLI34" s="46"/>
      <c r="RLJ34" s="46"/>
      <c r="RLK34" s="46"/>
      <c r="RLL34" s="46"/>
      <c r="RLM34" s="46"/>
      <c r="RLN34" s="46"/>
      <c r="RLO34" s="46"/>
      <c r="RLP34" s="46"/>
      <c r="RLQ34" s="46"/>
      <c r="RLR34" s="46"/>
      <c r="RLS34" s="46"/>
      <c r="RLT34" s="46"/>
      <c r="RLU34" s="46"/>
      <c r="RLV34" s="46"/>
      <c r="RLW34" s="46"/>
      <c r="RLX34" s="46"/>
      <c r="RLY34" s="46"/>
      <c r="RLZ34" s="46"/>
      <c r="RMA34" s="46"/>
      <c r="RMB34" s="46"/>
      <c r="RMC34" s="46"/>
      <c r="RMD34" s="46"/>
      <c r="RME34" s="46"/>
      <c r="RMF34" s="46"/>
      <c r="RMG34" s="46"/>
      <c r="RMH34" s="46"/>
      <c r="RMI34" s="46"/>
      <c r="RMJ34" s="46"/>
      <c r="RMK34" s="46"/>
      <c r="RML34" s="46"/>
      <c r="RMM34" s="46"/>
      <c r="RMN34" s="46"/>
      <c r="RMO34" s="46"/>
      <c r="RMP34" s="46"/>
      <c r="RMQ34" s="46"/>
      <c r="RMR34" s="46"/>
      <c r="RMS34" s="46"/>
      <c r="RMT34" s="46"/>
      <c r="RMU34" s="46"/>
      <c r="RMV34" s="46"/>
      <c r="RMW34" s="46"/>
      <c r="RMX34" s="46"/>
      <c r="RMY34" s="46"/>
      <c r="RMZ34" s="46"/>
      <c r="RNA34" s="46"/>
      <c r="RNB34" s="46"/>
      <c r="RNC34" s="46"/>
      <c r="RND34" s="46"/>
      <c r="RNE34" s="46"/>
      <c r="RNF34" s="46"/>
      <c r="RNG34" s="46"/>
      <c r="RNH34" s="46"/>
      <c r="RNI34" s="46"/>
      <c r="RNJ34" s="46"/>
      <c r="RNK34" s="46"/>
      <c r="RNL34" s="46"/>
      <c r="RNM34" s="46"/>
      <c r="RNN34" s="46"/>
      <c r="RNO34" s="46"/>
      <c r="RNP34" s="46"/>
      <c r="RNQ34" s="46"/>
      <c r="RNR34" s="46"/>
      <c r="RNS34" s="46"/>
      <c r="RNT34" s="46"/>
      <c r="RNU34" s="46"/>
      <c r="RNV34" s="46"/>
      <c r="RNW34" s="46"/>
      <c r="RNX34" s="46"/>
      <c r="RNY34" s="46"/>
      <c r="RNZ34" s="46"/>
      <c r="ROA34" s="46"/>
      <c r="ROB34" s="46"/>
      <c r="ROC34" s="46"/>
      <c r="ROD34" s="46"/>
      <c r="ROE34" s="46"/>
      <c r="ROF34" s="46"/>
      <c r="ROG34" s="46"/>
      <c r="ROH34" s="46"/>
      <c r="ROI34" s="46"/>
      <c r="ROJ34" s="46"/>
      <c r="ROK34" s="46"/>
      <c r="ROL34" s="46"/>
      <c r="ROM34" s="46"/>
      <c r="RON34" s="46"/>
      <c r="ROO34" s="46"/>
      <c r="ROP34" s="46"/>
      <c r="ROQ34" s="46"/>
      <c r="ROR34" s="46"/>
      <c r="ROS34" s="46"/>
      <c r="ROT34" s="46"/>
      <c r="ROU34" s="46"/>
      <c r="ROV34" s="46"/>
      <c r="ROW34" s="46"/>
      <c r="ROX34" s="46"/>
      <c r="ROY34" s="46"/>
      <c r="ROZ34" s="46"/>
      <c r="RPA34" s="46"/>
      <c r="RPB34" s="46"/>
      <c r="RPC34" s="46"/>
      <c r="RPD34" s="46"/>
      <c r="RPE34" s="46"/>
      <c r="RPF34" s="46"/>
      <c r="RPG34" s="46"/>
      <c r="RPH34" s="46"/>
      <c r="RPI34" s="46"/>
      <c r="RPJ34" s="46"/>
      <c r="RPK34" s="46"/>
      <c r="RPL34" s="46"/>
      <c r="RPM34" s="46"/>
      <c r="RPN34" s="46"/>
      <c r="RPO34" s="46"/>
      <c r="RPP34" s="46"/>
      <c r="RPQ34" s="46"/>
      <c r="RPR34" s="46"/>
      <c r="RPS34" s="46"/>
      <c r="RPT34" s="46"/>
      <c r="RPU34" s="46"/>
      <c r="RPV34" s="46"/>
      <c r="RPW34" s="46"/>
      <c r="RPX34" s="46"/>
      <c r="RPY34" s="46"/>
      <c r="RPZ34" s="46"/>
      <c r="RQA34" s="46"/>
      <c r="RQB34" s="46"/>
      <c r="RQC34" s="46"/>
      <c r="RQD34" s="46"/>
      <c r="RQE34" s="46"/>
      <c r="RQF34" s="46"/>
      <c r="RQG34" s="46"/>
      <c r="RQH34" s="46"/>
      <c r="RQI34" s="46"/>
      <c r="RQJ34" s="46"/>
      <c r="RQK34" s="46"/>
      <c r="RQL34" s="46"/>
      <c r="RQM34" s="46"/>
      <c r="RQN34" s="46"/>
      <c r="RQO34" s="46"/>
      <c r="RQP34" s="46"/>
      <c r="RQQ34" s="46"/>
      <c r="RQR34" s="46"/>
      <c r="RQS34" s="46"/>
      <c r="RQT34" s="46"/>
      <c r="RQU34" s="46"/>
      <c r="RQV34" s="46"/>
      <c r="RQW34" s="46"/>
      <c r="RQX34" s="46"/>
      <c r="RQY34" s="46"/>
      <c r="RQZ34" s="46"/>
      <c r="RRA34" s="46"/>
      <c r="RRB34" s="46"/>
      <c r="RRC34" s="46"/>
      <c r="RRD34" s="46"/>
      <c r="RRE34" s="46"/>
      <c r="RRF34" s="46"/>
      <c r="RRG34" s="46"/>
      <c r="RRH34" s="46"/>
      <c r="RRI34" s="46"/>
      <c r="RRJ34" s="46"/>
      <c r="RRK34" s="46"/>
      <c r="RRL34" s="46"/>
      <c r="RRM34" s="46"/>
      <c r="RRN34" s="46"/>
      <c r="RRO34" s="46"/>
      <c r="RRP34" s="46"/>
      <c r="RRQ34" s="46"/>
      <c r="RRR34" s="46"/>
      <c r="RRS34" s="46"/>
      <c r="RRT34" s="46"/>
      <c r="RRU34" s="46"/>
      <c r="RRV34" s="46"/>
      <c r="RRW34" s="46"/>
      <c r="RRX34" s="46"/>
      <c r="RRY34" s="46"/>
      <c r="RRZ34" s="46"/>
      <c r="RSA34" s="46"/>
      <c r="RSB34" s="46"/>
      <c r="RSC34" s="46"/>
      <c r="RSD34" s="46"/>
      <c r="RSE34" s="46"/>
      <c r="RSF34" s="46"/>
      <c r="RSG34" s="46"/>
      <c r="RSH34" s="46"/>
      <c r="RSI34" s="46"/>
      <c r="RSJ34" s="46"/>
      <c r="RSK34" s="46"/>
      <c r="RSL34" s="46"/>
      <c r="RSM34" s="46"/>
      <c r="RSN34" s="46"/>
      <c r="RSO34" s="46"/>
      <c r="RSP34" s="46"/>
      <c r="RSQ34" s="46"/>
      <c r="RSR34" s="46"/>
      <c r="RSS34" s="46"/>
      <c r="RST34" s="46"/>
      <c r="RSU34" s="46"/>
      <c r="RSV34" s="46"/>
      <c r="RSW34" s="46"/>
      <c r="RSX34" s="46"/>
      <c r="RSY34" s="46"/>
      <c r="RSZ34" s="46"/>
      <c r="RTA34" s="46"/>
      <c r="RTB34" s="46"/>
      <c r="RTC34" s="46"/>
      <c r="RTD34" s="46"/>
      <c r="RTE34" s="46"/>
      <c r="RTF34" s="46"/>
      <c r="RTG34" s="46"/>
      <c r="RTH34" s="46"/>
      <c r="RTI34" s="46"/>
      <c r="RTJ34" s="46"/>
      <c r="RTK34" s="46"/>
      <c r="RTL34" s="46"/>
      <c r="RTM34" s="46"/>
      <c r="RTN34" s="46"/>
      <c r="RTO34" s="46"/>
      <c r="RTP34" s="46"/>
      <c r="RTQ34" s="46"/>
      <c r="RTR34" s="46"/>
      <c r="RTS34" s="46"/>
      <c r="RTT34" s="46"/>
      <c r="RTU34" s="46"/>
      <c r="RTV34" s="46"/>
      <c r="RTW34" s="46"/>
      <c r="RTX34" s="46"/>
      <c r="RTY34" s="46"/>
      <c r="RTZ34" s="46"/>
      <c r="RUA34" s="46"/>
      <c r="RUB34" s="46"/>
      <c r="RUC34" s="46"/>
      <c r="RUD34" s="46"/>
      <c r="RUE34" s="46"/>
      <c r="RUF34" s="46"/>
      <c r="RUG34" s="46"/>
      <c r="RUH34" s="46"/>
      <c r="RUI34" s="46"/>
      <c r="RUJ34" s="46"/>
      <c r="RUK34" s="46"/>
      <c r="RUL34" s="46"/>
      <c r="RUM34" s="46"/>
      <c r="RUN34" s="46"/>
      <c r="RUO34" s="46"/>
      <c r="RUP34" s="46"/>
      <c r="RUQ34" s="46"/>
      <c r="RUR34" s="46"/>
      <c r="RUS34" s="46"/>
      <c r="RUT34" s="46"/>
      <c r="RUU34" s="46"/>
      <c r="RUV34" s="46"/>
      <c r="RUW34" s="46"/>
      <c r="RUX34" s="46"/>
      <c r="RUY34" s="46"/>
      <c r="RUZ34" s="46"/>
      <c r="RVA34" s="46"/>
      <c r="RVB34" s="46"/>
      <c r="RVC34" s="46"/>
      <c r="RVD34" s="46"/>
      <c r="RVE34" s="46"/>
      <c r="RVF34" s="46"/>
      <c r="RVG34" s="46"/>
      <c r="RVH34" s="46"/>
      <c r="RVI34" s="46"/>
      <c r="RVJ34" s="46"/>
      <c r="RVK34" s="46"/>
      <c r="RVL34" s="46"/>
      <c r="RVM34" s="46"/>
      <c r="RVN34" s="46"/>
      <c r="RVO34" s="46"/>
      <c r="RVP34" s="46"/>
      <c r="RVQ34" s="46"/>
      <c r="RVR34" s="46"/>
      <c r="RVS34" s="46"/>
      <c r="RVT34" s="46"/>
      <c r="RVU34" s="46"/>
      <c r="RVV34" s="46"/>
      <c r="RVW34" s="46"/>
      <c r="RVX34" s="46"/>
      <c r="RVY34" s="46"/>
      <c r="RVZ34" s="46"/>
      <c r="RWA34" s="46"/>
      <c r="RWB34" s="46"/>
      <c r="RWC34" s="46"/>
      <c r="RWD34" s="46"/>
      <c r="RWE34" s="46"/>
      <c r="RWF34" s="46"/>
      <c r="RWG34" s="46"/>
      <c r="RWH34" s="46"/>
      <c r="RWI34" s="46"/>
      <c r="RWJ34" s="46"/>
      <c r="RWK34" s="46"/>
      <c r="RWL34" s="46"/>
      <c r="RWM34" s="46"/>
      <c r="RWN34" s="46"/>
      <c r="RWO34" s="46"/>
      <c r="RWP34" s="46"/>
      <c r="RWQ34" s="46"/>
      <c r="RWR34" s="46"/>
      <c r="RWS34" s="46"/>
      <c r="RWT34" s="46"/>
      <c r="RWU34" s="46"/>
      <c r="RWV34" s="46"/>
      <c r="RWW34" s="46"/>
      <c r="RWX34" s="46"/>
      <c r="RWY34" s="46"/>
      <c r="RWZ34" s="46"/>
      <c r="RXA34" s="46"/>
      <c r="RXB34" s="46"/>
      <c r="RXC34" s="46"/>
      <c r="RXD34" s="46"/>
      <c r="RXE34" s="46"/>
      <c r="RXF34" s="46"/>
      <c r="RXG34" s="46"/>
      <c r="RXH34" s="46"/>
      <c r="RXI34" s="46"/>
      <c r="RXJ34" s="46"/>
      <c r="RXK34" s="46"/>
      <c r="RXL34" s="46"/>
      <c r="RXM34" s="46"/>
      <c r="RXN34" s="46"/>
      <c r="RXO34" s="46"/>
      <c r="RXP34" s="46"/>
      <c r="RXQ34" s="46"/>
      <c r="RXR34" s="46"/>
      <c r="RXS34" s="46"/>
      <c r="RXT34" s="46"/>
      <c r="RXU34" s="46"/>
      <c r="RXV34" s="46"/>
      <c r="RXW34" s="46"/>
      <c r="RXX34" s="46"/>
      <c r="RXY34" s="46"/>
      <c r="RXZ34" s="46"/>
      <c r="RYA34" s="46"/>
      <c r="RYB34" s="46"/>
      <c r="RYC34" s="46"/>
      <c r="RYD34" s="46"/>
      <c r="RYE34" s="46"/>
      <c r="RYF34" s="46"/>
      <c r="RYG34" s="46"/>
      <c r="RYH34" s="46"/>
      <c r="RYI34" s="46"/>
      <c r="RYJ34" s="46"/>
      <c r="RYK34" s="46"/>
      <c r="RYL34" s="46"/>
      <c r="RYM34" s="46"/>
      <c r="RYN34" s="46"/>
      <c r="RYO34" s="46"/>
      <c r="RYP34" s="46"/>
      <c r="RYQ34" s="46"/>
      <c r="RYR34" s="46"/>
      <c r="RYS34" s="46"/>
      <c r="RYT34" s="46"/>
      <c r="RYU34" s="46"/>
      <c r="RYV34" s="46"/>
      <c r="RYW34" s="46"/>
      <c r="RYX34" s="46"/>
      <c r="RYY34" s="46"/>
      <c r="RYZ34" s="46"/>
      <c r="RZA34" s="46"/>
      <c r="RZB34" s="46"/>
      <c r="RZC34" s="46"/>
      <c r="RZD34" s="46"/>
      <c r="RZE34" s="46"/>
      <c r="RZF34" s="46"/>
      <c r="RZG34" s="46"/>
      <c r="RZH34" s="46"/>
      <c r="RZI34" s="46"/>
      <c r="RZJ34" s="46"/>
      <c r="RZK34" s="46"/>
      <c r="RZL34" s="46"/>
      <c r="RZM34" s="46"/>
      <c r="RZN34" s="46"/>
      <c r="RZO34" s="46"/>
      <c r="RZP34" s="46"/>
      <c r="RZQ34" s="46"/>
      <c r="RZR34" s="46"/>
      <c r="RZS34" s="46"/>
      <c r="RZT34" s="46"/>
      <c r="RZU34" s="46"/>
      <c r="RZV34" s="46"/>
      <c r="RZW34" s="46"/>
      <c r="RZX34" s="46"/>
      <c r="RZY34" s="46"/>
      <c r="RZZ34" s="46"/>
      <c r="SAA34" s="46"/>
      <c r="SAB34" s="46"/>
      <c r="SAC34" s="46"/>
      <c r="SAD34" s="46"/>
      <c r="SAE34" s="46"/>
      <c r="SAF34" s="46"/>
      <c r="SAG34" s="46"/>
      <c r="SAH34" s="46"/>
      <c r="SAI34" s="46"/>
      <c r="SAJ34" s="46"/>
      <c r="SAK34" s="46"/>
      <c r="SAL34" s="46"/>
      <c r="SAM34" s="46"/>
      <c r="SAN34" s="46"/>
      <c r="SAO34" s="46"/>
      <c r="SAP34" s="46"/>
      <c r="SAQ34" s="46"/>
      <c r="SAR34" s="46"/>
      <c r="SAS34" s="46"/>
      <c r="SAT34" s="46"/>
      <c r="SAU34" s="46"/>
      <c r="SAV34" s="46"/>
      <c r="SAW34" s="46"/>
      <c r="SAX34" s="46"/>
      <c r="SAY34" s="46"/>
      <c r="SAZ34" s="46"/>
      <c r="SBA34" s="46"/>
      <c r="SBB34" s="46"/>
      <c r="SBC34" s="46"/>
      <c r="SBD34" s="46"/>
      <c r="SBE34" s="46"/>
      <c r="SBF34" s="46"/>
      <c r="SBG34" s="46"/>
      <c r="SBH34" s="46"/>
      <c r="SBI34" s="46"/>
      <c r="SBJ34" s="46"/>
      <c r="SBK34" s="46"/>
      <c r="SBL34" s="46"/>
      <c r="SBM34" s="46"/>
      <c r="SBN34" s="46"/>
      <c r="SBO34" s="46"/>
      <c r="SBP34" s="46"/>
      <c r="SBQ34" s="46"/>
      <c r="SBR34" s="46"/>
      <c r="SBS34" s="46"/>
      <c r="SBT34" s="46"/>
      <c r="SBU34" s="46"/>
      <c r="SBV34" s="46"/>
      <c r="SBW34" s="46"/>
      <c r="SBX34" s="46"/>
      <c r="SBY34" s="46"/>
      <c r="SBZ34" s="46"/>
      <c r="SCA34" s="46"/>
      <c r="SCB34" s="46"/>
      <c r="SCC34" s="46"/>
      <c r="SCD34" s="46"/>
      <c r="SCE34" s="46"/>
      <c r="SCF34" s="46"/>
      <c r="SCG34" s="46"/>
      <c r="SCH34" s="46"/>
      <c r="SCI34" s="46"/>
      <c r="SCJ34" s="46"/>
      <c r="SCK34" s="46"/>
      <c r="SCL34" s="46"/>
      <c r="SCM34" s="46"/>
      <c r="SCN34" s="46"/>
      <c r="SCO34" s="46"/>
      <c r="SCP34" s="46"/>
      <c r="SCQ34" s="46"/>
      <c r="SCR34" s="46"/>
      <c r="SCS34" s="46"/>
      <c r="SCT34" s="46"/>
      <c r="SCU34" s="46"/>
      <c r="SCV34" s="46"/>
      <c r="SCW34" s="46"/>
      <c r="SCX34" s="46"/>
      <c r="SCY34" s="46"/>
      <c r="SCZ34" s="46"/>
      <c r="SDA34" s="46"/>
      <c r="SDB34" s="46"/>
      <c r="SDC34" s="46"/>
      <c r="SDD34" s="46"/>
      <c r="SDE34" s="46"/>
      <c r="SDF34" s="46"/>
      <c r="SDG34" s="46"/>
      <c r="SDH34" s="46"/>
      <c r="SDI34" s="46"/>
      <c r="SDJ34" s="46"/>
      <c r="SDK34" s="46"/>
      <c r="SDL34" s="46"/>
      <c r="SDM34" s="46"/>
      <c r="SDN34" s="46"/>
      <c r="SDO34" s="46"/>
      <c r="SDP34" s="46"/>
      <c r="SDQ34" s="46"/>
      <c r="SDR34" s="46"/>
      <c r="SDS34" s="46"/>
      <c r="SDT34" s="46"/>
      <c r="SDU34" s="46"/>
      <c r="SDV34" s="46"/>
      <c r="SDW34" s="46"/>
      <c r="SDX34" s="46"/>
      <c r="SDY34" s="46"/>
      <c r="SDZ34" s="46"/>
      <c r="SEA34" s="46"/>
      <c r="SEB34" s="46"/>
      <c r="SEC34" s="46"/>
      <c r="SED34" s="46"/>
      <c r="SEE34" s="46"/>
      <c r="SEF34" s="46"/>
      <c r="SEG34" s="46"/>
      <c r="SEH34" s="46"/>
      <c r="SEI34" s="46"/>
      <c r="SEJ34" s="46"/>
      <c r="SEK34" s="46"/>
      <c r="SEL34" s="46"/>
      <c r="SEM34" s="46"/>
      <c r="SEN34" s="46"/>
      <c r="SEO34" s="46"/>
      <c r="SEP34" s="46"/>
      <c r="SEQ34" s="46"/>
      <c r="SER34" s="46"/>
      <c r="SES34" s="46"/>
      <c r="SET34" s="46"/>
      <c r="SEU34" s="46"/>
      <c r="SEV34" s="46"/>
      <c r="SEW34" s="46"/>
      <c r="SEX34" s="46"/>
      <c r="SEY34" s="46"/>
      <c r="SEZ34" s="46"/>
      <c r="SFA34" s="46"/>
      <c r="SFB34" s="46"/>
      <c r="SFC34" s="46"/>
      <c r="SFD34" s="46"/>
      <c r="SFE34" s="46"/>
      <c r="SFF34" s="46"/>
      <c r="SFG34" s="46"/>
      <c r="SFH34" s="46"/>
      <c r="SFI34" s="46"/>
      <c r="SFJ34" s="46"/>
      <c r="SFK34" s="46"/>
      <c r="SFL34" s="46"/>
      <c r="SFM34" s="46"/>
      <c r="SFN34" s="46"/>
      <c r="SFO34" s="46"/>
      <c r="SFP34" s="46"/>
      <c r="SFQ34" s="46"/>
      <c r="SFR34" s="46"/>
      <c r="SFS34" s="46"/>
      <c r="SFT34" s="46"/>
      <c r="SFU34" s="46"/>
      <c r="SFV34" s="46"/>
      <c r="SFW34" s="46"/>
      <c r="SFX34" s="46"/>
      <c r="SFY34" s="46"/>
      <c r="SFZ34" s="46"/>
      <c r="SGA34" s="46"/>
      <c r="SGB34" s="46"/>
      <c r="SGC34" s="46"/>
      <c r="SGD34" s="46"/>
      <c r="SGE34" s="46"/>
      <c r="SGF34" s="46"/>
      <c r="SGG34" s="46"/>
      <c r="SGH34" s="46"/>
      <c r="SGI34" s="46"/>
      <c r="SGJ34" s="46"/>
      <c r="SGK34" s="46"/>
      <c r="SGL34" s="46"/>
      <c r="SGM34" s="46"/>
      <c r="SGN34" s="46"/>
      <c r="SGO34" s="46"/>
      <c r="SGP34" s="46"/>
      <c r="SGQ34" s="46"/>
      <c r="SGR34" s="46"/>
      <c r="SGS34" s="46"/>
      <c r="SGT34" s="46"/>
      <c r="SGU34" s="46"/>
      <c r="SGV34" s="46"/>
      <c r="SGW34" s="46"/>
      <c r="SGX34" s="46"/>
      <c r="SGY34" s="46"/>
      <c r="SGZ34" s="46"/>
      <c r="SHA34" s="46"/>
      <c r="SHB34" s="46"/>
      <c r="SHC34" s="46"/>
      <c r="SHD34" s="46"/>
      <c r="SHE34" s="46"/>
      <c r="SHF34" s="46"/>
      <c r="SHG34" s="46"/>
      <c r="SHH34" s="46"/>
      <c r="SHI34" s="46"/>
      <c r="SHJ34" s="46"/>
      <c r="SHK34" s="46"/>
      <c r="SHL34" s="46"/>
      <c r="SHM34" s="46"/>
      <c r="SHN34" s="46"/>
      <c r="SHO34" s="46"/>
      <c r="SHP34" s="46"/>
      <c r="SHQ34" s="46"/>
      <c r="SHR34" s="46"/>
      <c r="SHS34" s="46"/>
      <c r="SHT34" s="46"/>
      <c r="SHU34" s="46"/>
      <c r="SHV34" s="46"/>
      <c r="SHW34" s="46"/>
      <c r="SHX34" s="46"/>
      <c r="SHY34" s="46"/>
      <c r="SHZ34" s="46"/>
      <c r="SIA34" s="46"/>
      <c r="SIB34" s="46"/>
      <c r="SIC34" s="46"/>
      <c r="SID34" s="46"/>
      <c r="SIE34" s="46"/>
      <c r="SIF34" s="46"/>
      <c r="SIG34" s="46"/>
      <c r="SIH34" s="46"/>
      <c r="SII34" s="46"/>
      <c r="SIJ34" s="46"/>
      <c r="SIK34" s="46"/>
      <c r="SIL34" s="46"/>
      <c r="SIM34" s="46"/>
      <c r="SIN34" s="46"/>
      <c r="SIO34" s="46"/>
      <c r="SIP34" s="46"/>
      <c r="SIQ34" s="46"/>
      <c r="SIR34" s="46"/>
      <c r="SIS34" s="46"/>
      <c r="SIT34" s="46"/>
      <c r="SIU34" s="46"/>
      <c r="SIV34" s="46"/>
      <c r="SIW34" s="46"/>
      <c r="SIX34" s="46"/>
      <c r="SIY34" s="46"/>
      <c r="SIZ34" s="46"/>
      <c r="SJA34" s="46"/>
      <c r="SJB34" s="46"/>
      <c r="SJC34" s="46"/>
      <c r="SJD34" s="46"/>
      <c r="SJE34" s="46"/>
      <c r="SJF34" s="46"/>
      <c r="SJG34" s="46"/>
      <c r="SJH34" s="46"/>
      <c r="SJI34" s="46"/>
      <c r="SJJ34" s="46"/>
      <c r="SJK34" s="46"/>
      <c r="SJL34" s="46"/>
      <c r="SJM34" s="46"/>
      <c r="SJN34" s="46"/>
      <c r="SJO34" s="46"/>
      <c r="SJP34" s="46"/>
      <c r="SJQ34" s="46"/>
      <c r="SJR34" s="46"/>
      <c r="SJS34" s="46"/>
      <c r="SJT34" s="46"/>
      <c r="SJU34" s="46"/>
      <c r="SJV34" s="46"/>
      <c r="SJW34" s="46"/>
      <c r="SJX34" s="46"/>
      <c r="SJY34" s="46"/>
      <c r="SJZ34" s="46"/>
      <c r="SKA34" s="46"/>
      <c r="SKB34" s="46"/>
      <c r="SKC34" s="46"/>
      <c r="SKD34" s="46"/>
      <c r="SKE34" s="46"/>
      <c r="SKF34" s="46"/>
      <c r="SKG34" s="46"/>
      <c r="SKH34" s="46"/>
      <c r="SKI34" s="46"/>
      <c r="SKJ34" s="46"/>
      <c r="SKK34" s="46"/>
      <c r="SKL34" s="46"/>
      <c r="SKM34" s="46"/>
      <c r="SKN34" s="46"/>
      <c r="SKO34" s="46"/>
      <c r="SKP34" s="46"/>
      <c r="SKQ34" s="46"/>
      <c r="SKR34" s="46"/>
      <c r="SKS34" s="46"/>
      <c r="SKT34" s="46"/>
      <c r="SKU34" s="46"/>
      <c r="SKV34" s="46"/>
      <c r="SKW34" s="46"/>
      <c r="SKX34" s="46"/>
      <c r="SKY34" s="46"/>
      <c r="SKZ34" s="46"/>
      <c r="SLA34" s="46"/>
      <c r="SLB34" s="46"/>
      <c r="SLC34" s="46"/>
      <c r="SLD34" s="46"/>
      <c r="SLE34" s="46"/>
      <c r="SLF34" s="46"/>
      <c r="SLG34" s="46"/>
      <c r="SLH34" s="46"/>
      <c r="SLI34" s="46"/>
      <c r="SLJ34" s="46"/>
      <c r="SLK34" s="46"/>
      <c r="SLL34" s="46"/>
      <c r="SLM34" s="46"/>
      <c r="SLN34" s="46"/>
      <c r="SLO34" s="46"/>
      <c r="SLP34" s="46"/>
      <c r="SLQ34" s="46"/>
      <c r="SLR34" s="46"/>
      <c r="SLS34" s="46"/>
      <c r="SLT34" s="46"/>
      <c r="SLU34" s="46"/>
      <c r="SLV34" s="46"/>
      <c r="SLW34" s="46"/>
      <c r="SLX34" s="46"/>
      <c r="SLY34" s="46"/>
      <c r="SLZ34" s="46"/>
      <c r="SMA34" s="46"/>
      <c r="SMB34" s="46"/>
      <c r="SMC34" s="46"/>
      <c r="SMD34" s="46"/>
      <c r="SME34" s="46"/>
      <c r="SMF34" s="46"/>
      <c r="SMG34" s="46"/>
      <c r="SMH34" s="46"/>
      <c r="SMI34" s="46"/>
      <c r="SMJ34" s="46"/>
      <c r="SMK34" s="46"/>
      <c r="SML34" s="46"/>
      <c r="SMM34" s="46"/>
      <c r="SMN34" s="46"/>
      <c r="SMO34" s="46"/>
      <c r="SMP34" s="46"/>
      <c r="SMQ34" s="46"/>
      <c r="SMR34" s="46"/>
      <c r="SMS34" s="46"/>
      <c r="SMT34" s="46"/>
      <c r="SMU34" s="46"/>
      <c r="SMV34" s="46"/>
      <c r="SMW34" s="46"/>
      <c r="SMX34" s="46"/>
      <c r="SMY34" s="46"/>
      <c r="SMZ34" s="46"/>
      <c r="SNA34" s="46"/>
      <c r="SNB34" s="46"/>
      <c r="SNC34" s="46"/>
      <c r="SND34" s="46"/>
      <c r="SNE34" s="46"/>
      <c r="SNF34" s="46"/>
      <c r="SNG34" s="46"/>
      <c r="SNH34" s="46"/>
      <c r="SNI34" s="46"/>
      <c r="SNJ34" s="46"/>
      <c r="SNK34" s="46"/>
      <c r="SNL34" s="46"/>
      <c r="SNM34" s="46"/>
      <c r="SNN34" s="46"/>
      <c r="SNO34" s="46"/>
      <c r="SNP34" s="46"/>
      <c r="SNQ34" s="46"/>
      <c r="SNR34" s="46"/>
      <c r="SNS34" s="46"/>
      <c r="SNT34" s="46"/>
      <c r="SNU34" s="46"/>
      <c r="SNV34" s="46"/>
      <c r="SNW34" s="46"/>
      <c r="SNX34" s="46"/>
      <c r="SNY34" s="46"/>
      <c r="SNZ34" s="46"/>
      <c r="SOA34" s="46"/>
      <c r="SOB34" s="46"/>
      <c r="SOC34" s="46"/>
      <c r="SOD34" s="46"/>
      <c r="SOE34" s="46"/>
      <c r="SOF34" s="46"/>
      <c r="SOG34" s="46"/>
      <c r="SOH34" s="46"/>
      <c r="SOI34" s="46"/>
      <c r="SOJ34" s="46"/>
      <c r="SOK34" s="46"/>
      <c r="SOL34" s="46"/>
      <c r="SOM34" s="46"/>
      <c r="SON34" s="46"/>
      <c r="SOO34" s="46"/>
      <c r="SOP34" s="46"/>
      <c r="SOQ34" s="46"/>
      <c r="SOR34" s="46"/>
      <c r="SOS34" s="46"/>
      <c r="SOT34" s="46"/>
      <c r="SOU34" s="46"/>
      <c r="SOV34" s="46"/>
      <c r="SOW34" s="46"/>
      <c r="SOX34" s="46"/>
      <c r="SOY34" s="46"/>
      <c r="SOZ34" s="46"/>
      <c r="SPA34" s="46"/>
      <c r="SPB34" s="46"/>
      <c r="SPC34" s="46"/>
      <c r="SPD34" s="46"/>
      <c r="SPE34" s="46"/>
      <c r="SPF34" s="46"/>
      <c r="SPG34" s="46"/>
      <c r="SPH34" s="46"/>
      <c r="SPI34" s="46"/>
      <c r="SPJ34" s="46"/>
      <c r="SPK34" s="46"/>
      <c r="SPL34" s="46"/>
      <c r="SPM34" s="46"/>
      <c r="SPN34" s="46"/>
      <c r="SPO34" s="46"/>
      <c r="SPP34" s="46"/>
      <c r="SPQ34" s="46"/>
      <c r="SPR34" s="46"/>
      <c r="SPS34" s="46"/>
      <c r="SPT34" s="46"/>
      <c r="SPU34" s="46"/>
      <c r="SPV34" s="46"/>
      <c r="SPW34" s="46"/>
      <c r="SPX34" s="46"/>
      <c r="SPY34" s="46"/>
      <c r="SPZ34" s="46"/>
      <c r="SQA34" s="46"/>
      <c r="SQB34" s="46"/>
      <c r="SQC34" s="46"/>
      <c r="SQD34" s="46"/>
      <c r="SQE34" s="46"/>
      <c r="SQF34" s="46"/>
      <c r="SQG34" s="46"/>
      <c r="SQH34" s="46"/>
      <c r="SQI34" s="46"/>
      <c r="SQJ34" s="46"/>
      <c r="SQK34" s="46"/>
      <c r="SQL34" s="46"/>
      <c r="SQM34" s="46"/>
      <c r="SQN34" s="46"/>
      <c r="SQO34" s="46"/>
      <c r="SQP34" s="46"/>
      <c r="SQQ34" s="46"/>
      <c r="SQR34" s="46"/>
      <c r="SQS34" s="46"/>
      <c r="SQT34" s="46"/>
      <c r="SQU34" s="46"/>
      <c r="SQV34" s="46"/>
      <c r="SQW34" s="46"/>
      <c r="SQX34" s="46"/>
      <c r="SQY34" s="46"/>
      <c r="SQZ34" s="46"/>
      <c r="SRA34" s="46"/>
      <c r="SRB34" s="46"/>
      <c r="SRC34" s="46"/>
      <c r="SRD34" s="46"/>
      <c r="SRE34" s="46"/>
      <c r="SRF34" s="46"/>
      <c r="SRG34" s="46"/>
      <c r="SRH34" s="46"/>
      <c r="SRI34" s="46"/>
      <c r="SRJ34" s="46"/>
      <c r="SRK34" s="46"/>
      <c r="SRL34" s="46"/>
      <c r="SRM34" s="46"/>
      <c r="SRN34" s="46"/>
      <c r="SRO34" s="46"/>
      <c r="SRP34" s="46"/>
      <c r="SRQ34" s="46"/>
      <c r="SRR34" s="46"/>
      <c r="SRS34" s="46"/>
      <c r="SRT34" s="46"/>
      <c r="SRU34" s="46"/>
      <c r="SRV34" s="46"/>
      <c r="SRW34" s="46"/>
      <c r="SRX34" s="46"/>
      <c r="SRY34" s="46"/>
      <c r="SRZ34" s="46"/>
      <c r="SSA34" s="46"/>
      <c r="SSB34" s="46"/>
      <c r="SSC34" s="46"/>
      <c r="SSD34" s="46"/>
      <c r="SSE34" s="46"/>
      <c r="SSF34" s="46"/>
      <c r="SSG34" s="46"/>
      <c r="SSH34" s="46"/>
      <c r="SSI34" s="46"/>
      <c r="SSJ34" s="46"/>
      <c r="SSK34" s="46"/>
      <c r="SSL34" s="46"/>
      <c r="SSM34" s="46"/>
      <c r="SSN34" s="46"/>
      <c r="SSO34" s="46"/>
      <c r="SSP34" s="46"/>
      <c r="SSQ34" s="46"/>
      <c r="SSR34" s="46"/>
      <c r="SSS34" s="46"/>
      <c r="SST34" s="46"/>
      <c r="SSU34" s="46"/>
      <c r="SSV34" s="46"/>
      <c r="SSW34" s="46"/>
      <c r="SSX34" s="46"/>
      <c r="SSY34" s="46"/>
      <c r="SSZ34" s="46"/>
      <c r="STA34" s="46"/>
      <c r="STB34" s="46"/>
      <c r="STC34" s="46"/>
      <c r="STD34" s="46"/>
      <c r="STE34" s="46"/>
      <c r="STF34" s="46"/>
      <c r="STG34" s="46"/>
      <c r="STH34" s="46"/>
      <c r="STI34" s="46"/>
      <c r="STJ34" s="46"/>
      <c r="STK34" s="46"/>
      <c r="STL34" s="46"/>
      <c r="STM34" s="46"/>
      <c r="STN34" s="46"/>
      <c r="STO34" s="46"/>
      <c r="STP34" s="46"/>
      <c r="STQ34" s="46"/>
      <c r="STR34" s="46"/>
      <c r="STS34" s="46"/>
      <c r="STT34" s="46"/>
      <c r="STU34" s="46"/>
      <c r="STV34" s="46"/>
      <c r="STW34" s="46"/>
      <c r="STX34" s="46"/>
      <c r="STY34" s="46"/>
      <c r="STZ34" s="46"/>
      <c r="SUA34" s="46"/>
      <c r="SUB34" s="46"/>
      <c r="SUC34" s="46"/>
      <c r="SUD34" s="46"/>
      <c r="SUE34" s="46"/>
      <c r="SUF34" s="46"/>
      <c r="SUG34" s="46"/>
      <c r="SUH34" s="46"/>
      <c r="SUI34" s="46"/>
      <c r="SUJ34" s="46"/>
      <c r="SUK34" s="46"/>
      <c r="SUL34" s="46"/>
      <c r="SUM34" s="46"/>
      <c r="SUN34" s="46"/>
      <c r="SUO34" s="46"/>
      <c r="SUP34" s="46"/>
      <c r="SUQ34" s="46"/>
      <c r="SUR34" s="46"/>
      <c r="SUS34" s="46"/>
      <c r="SUT34" s="46"/>
      <c r="SUU34" s="46"/>
      <c r="SUV34" s="46"/>
      <c r="SUW34" s="46"/>
      <c r="SUX34" s="46"/>
      <c r="SUY34" s="46"/>
      <c r="SUZ34" s="46"/>
      <c r="SVA34" s="46"/>
      <c r="SVB34" s="46"/>
      <c r="SVC34" s="46"/>
      <c r="SVD34" s="46"/>
      <c r="SVE34" s="46"/>
      <c r="SVF34" s="46"/>
      <c r="SVG34" s="46"/>
      <c r="SVH34" s="46"/>
      <c r="SVI34" s="46"/>
      <c r="SVJ34" s="46"/>
      <c r="SVK34" s="46"/>
      <c r="SVL34" s="46"/>
      <c r="SVM34" s="46"/>
      <c r="SVN34" s="46"/>
      <c r="SVO34" s="46"/>
      <c r="SVP34" s="46"/>
      <c r="SVQ34" s="46"/>
      <c r="SVR34" s="46"/>
      <c r="SVS34" s="46"/>
      <c r="SVT34" s="46"/>
      <c r="SVU34" s="46"/>
      <c r="SVV34" s="46"/>
      <c r="SVW34" s="46"/>
      <c r="SVX34" s="46"/>
      <c r="SVY34" s="46"/>
      <c r="SVZ34" s="46"/>
      <c r="SWA34" s="46"/>
      <c r="SWB34" s="46"/>
      <c r="SWC34" s="46"/>
      <c r="SWD34" s="46"/>
      <c r="SWE34" s="46"/>
      <c r="SWF34" s="46"/>
      <c r="SWG34" s="46"/>
      <c r="SWH34" s="46"/>
      <c r="SWI34" s="46"/>
      <c r="SWJ34" s="46"/>
      <c r="SWK34" s="46"/>
      <c r="SWL34" s="46"/>
      <c r="SWM34" s="46"/>
      <c r="SWN34" s="46"/>
      <c r="SWO34" s="46"/>
      <c r="SWP34" s="46"/>
      <c r="SWQ34" s="46"/>
      <c r="SWR34" s="46"/>
      <c r="SWS34" s="46"/>
      <c r="SWT34" s="46"/>
      <c r="SWU34" s="46"/>
      <c r="SWV34" s="46"/>
      <c r="SWW34" s="46"/>
      <c r="SWX34" s="46"/>
      <c r="SWY34" s="46"/>
      <c r="SWZ34" s="46"/>
      <c r="SXA34" s="46"/>
      <c r="SXB34" s="46"/>
      <c r="SXC34" s="46"/>
      <c r="SXD34" s="46"/>
      <c r="SXE34" s="46"/>
      <c r="SXF34" s="46"/>
      <c r="SXG34" s="46"/>
      <c r="SXH34" s="46"/>
      <c r="SXI34" s="46"/>
      <c r="SXJ34" s="46"/>
      <c r="SXK34" s="46"/>
      <c r="SXL34" s="46"/>
      <c r="SXM34" s="46"/>
      <c r="SXN34" s="46"/>
      <c r="SXO34" s="46"/>
      <c r="SXP34" s="46"/>
      <c r="SXQ34" s="46"/>
      <c r="SXR34" s="46"/>
      <c r="SXS34" s="46"/>
      <c r="SXT34" s="46"/>
      <c r="SXU34" s="46"/>
      <c r="SXV34" s="46"/>
      <c r="SXW34" s="46"/>
      <c r="SXX34" s="46"/>
      <c r="SXY34" s="46"/>
      <c r="SXZ34" s="46"/>
      <c r="SYA34" s="46"/>
      <c r="SYB34" s="46"/>
      <c r="SYC34" s="46"/>
      <c r="SYD34" s="46"/>
      <c r="SYE34" s="46"/>
      <c r="SYF34" s="46"/>
      <c r="SYG34" s="46"/>
      <c r="SYH34" s="46"/>
      <c r="SYI34" s="46"/>
      <c r="SYJ34" s="46"/>
      <c r="SYK34" s="46"/>
      <c r="SYL34" s="46"/>
      <c r="SYM34" s="46"/>
      <c r="SYN34" s="46"/>
      <c r="SYO34" s="46"/>
      <c r="SYP34" s="46"/>
      <c r="SYQ34" s="46"/>
      <c r="SYR34" s="46"/>
      <c r="SYS34" s="46"/>
      <c r="SYT34" s="46"/>
      <c r="SYU34" s="46"/>
      <c r="SYV34" s="46"/>
      <c r="SYW34" s="46"/>
      <c r="SYX34" s="46"/>
      <c r="SYY34" s="46"/>
      <c r="SYZ34" s="46"/>
      <c r="SZA34" s="46"/>
      <c r="SZB34" s="46"/>
      <c r="SZC34" s="46"/>
      <c r="SZD34" s="46"/>
      <c r="SZE34" s="46"/>
      <c r="SZF34" s="46"/>
      <c r="SZG34" s="46"/>
      <c r="SZH34" s="46"/>
      <c r="SZI34" s="46"/>
      <c r="SZJ34" s="46"/>
      <c r="SZK34" s="46"/>
      <c r="SZL34" s="46"/>
      <c r="SZM34" s="46"/>
      <c r="SZN34" s="46"/>
      <c r="SZO34" s="46"/>
      <c r="SZP34" s="46"/>
      <c r="SZQ34" s="46"/>
      <c r="SZR34" s="46"/>
      <c r="SZS34" s="46"/>
      <c r="SZT34" s="46"/>
      <c r="SZU34" s="46"/>
      <c r="SZV34" s="46"/>
      <c r="SZW34" s="46"/>
      <c r="SZX34" s="46"/>
      <c r="SZY34" s="46"/>
      <c r="SZZ34" s="46"/>
      <c r="TAA34" s="46"/>
      <c r="TAB34" s="46"/>
      <c r="TAC34" s="46"/>
      <c r="TAD34" s="46"/>
      <c r="TAE34" s="46"/>
      <c r="TAF34" s="46"/>
      <c r="TAG34" s="46"/>
      <c r="TAH34" s="46"/>
      <c r="TAI34" s="46"/>
      <c r="TAJ34" s="46"/>
      <c r="TAK34" s="46"/>
      <c r="TAL34" s="46"/>
      <c r="TAM34" s="46"/>
      <c r="TAN34" s="46"/>
      <c r="TAO34" s="46"/>
      <c r="TAP34" s="46"/>
      <c r="TAQ34" s="46"/>
      <c r="TAR34" s="46"/>
      <c r="TAS34" s="46"/>
      <c r="TAT34" s="46"/>
      <c r="TAU34" s="46"/>
      <c r="TAV34" s="46"/>
      <c r="TAW34" s="46"/>
      <c r="TAX34" s="46"/>
      <c r="TAY34" s="46"/>
      <c r="TAZ34" s="46"/>
      <c r="TBA34" s="46"/>
      <c r="TBB34" s="46"/>
      <c r="TBC34" s="46"/>
      <c r="TBD34" s="46"/>
      <c r="TBE34" s="46"/>
      <c r="TBF34" s="46"/>
      <c r="TBG34" s="46"/>
      <c r="TBH34" s="46"/>
      <c r="TBI34" s="46"/>
      <c r="TBJ34" s="46"/>
      <c r="TBK34" s="46"/>
      <c r="TBL34" s="46"/>
      <c r="TBM34" s="46"/>
      <c r="TBN34" s="46"/>
      <c r="TBO34" s="46"/>
      <c r="TBP34" s="46"/>
      <c r="TBQ34" s="46"/>
      <c r="TBR34" s="46"/>
      <c r="TBS34" s="46"/>
      <c r="TBT34" s="46"/>
      <c r="TBU34" s="46"/>
      <c r="TBV34" s="46"/>
      <c r="TBW34" s="46"/>
      <c r="TBX34" s="46"/>
      <c r="TBY34" s="46"/>
      <c r="TBZ34" s="46"/>
      <c r="TCA34" s="46"/>
      <c r="TCB34" s="46"/>
      <c r="TCC34" s="46"/>
      <c r="TCD34" s="46"/>
      <c r="TCE34" s="46"/>
      <c r="TCF34" s="46"/>
      <c r="TCG34" s="46"/>
      <c r="TCH34" s="46"/>
      <c r="TCI34" s="46"/>
      <c r="TCJ34" s="46"/>
      <c r="TCK34" s="46"/>
      <c r="TCL34" s="46"/>
      <c r="TCM34" s="46"/>
      <c r="TCN34" s="46"/>
      <c r="TCO34" s="46"/>
      <c r="TCP34" s="46"/>
      <c r="TCQ34" s="46"/>
      <c r="TCR34" s="46"/>
      <c r="TCS34" s="46"/>
      <c r="TCT34" s="46"/>
      <c r="TCU34" s="46"/>
      <c r="TCV34" s="46"/>
      <c r="TCW34" s="46"/>
      <c r="TCX34" s="46"/>
      <c r="TCY34" s="46"/>
      <c r="TCZ34" s="46"/>
      <c r="TDA34" s="46"/>
      <c r="TDB34" s="46"/>
      <c r="TDC34" s="46"/>
      <c r="TDD34" s="46"/>
      <c r="TDE34" s="46"/>
      <c r="TDF34" s="46"/>
      <c r="TDG34" s="46"/>
      <c r="TDH34" s="46"/>
      <c r="TDI34" s="46"/>
      <c r="TDJ34" s="46"/>
      <c r="TDK34" s="46"/>
      <c r="TDL34" s="46"/>
      <c r="TDM34" s="46"/>
      <c r="TDN34" s="46"/>
      <c r="TDO34" s="46"/>
      <c r="TDP34" s="46"/>
      <c r="TDQ34" s="46"/>
      <c r="TDR34" s="46"/>
      <c r="TDS34" s="46"/>
      <c r="TDT34" s="46"/>
      <c r="TDU34" s="46"/>
      <c r="TDV34" s="46"/>
      <c r="TDW34" s="46"/>
      <c r="TDX34" s="46"/>
      <c r="TDY34" s="46"/>
      <c r="TDZ34" s="46"/>
      <c r="TEA34" s="46"/>
      <c r="TEB34" s="46"/>
      <c r="TEC34" s="46"/>
      <c r="TED34" s="46"/>
      <c r="TEE34" s="46"/>
      <c r="TEF34" s="46"/>
      <c r="TEG34" s="46"/>
      <c r="TEH34" s="46"/>
      <c r="TEI34" s="46"/>
      <c r="TEJ34" s="46"/>
      <c r="TEK34" s="46"/>
      <c r="TEL34" s="46"/>
      <c r="TEM34" s="46"/>
      <c r="TEN34" s="46"/>
      <c r="TEO34" s="46"/>
      <c r="TEP34" s="46"/>
      <c r="TEQ34" s="46"/>
      <c r="TER34" s="46"/>
      <c r="TES34" s="46"/>
      <c r="TET34" s="46"/>
      <c r="TEU34" s="46"/>
      <c r="TEV34" s="46"/>
      <c r="TEW34" s="46"/>
      <c r="TEX34" s="46"/>
      <c r="TEY34" s="46"/>
      <c r="TEZ34" s="46"/>
      <c r="TFA34" s="46"/>
      <c r="TFB34" s="46"/>
      <c r="TFC34" s="46"/>
      <c r="TFD34" s="46"/>
      <c r="TFE34" s="46"/>
      <c r="TFF34" s="46"/>
      <c r="TFG34" s="46"/>
      <c r="TFH34" s="46"/>
      <c r="TFI34" s="46"/>
      <c r="TFJ34" s="46"/>
      <c r="TFK34" s="46"/>
      <c r="TFL34" s="46"/>
      <c r="TFM34" s="46"/>
      <c r="TFN34" s="46"/>
      <c r="TFO34" s="46"/>
      <c r="TFP34" s="46"/>
      <c r="TFQ34" s="46"/>
      <c r="TFR34" s="46"/>
      <c r="TFS34" s="46"/>
      <c r="TFT34" s="46"/>
      <c r="TFU34" s="46"/>
      <c r="TFV34" s="46"/>
      <c r="TFW34" s="46"/>
      <c r="TFX34" s="46"/>
      <c r="TFY34" s="46"/>
      <c r="TFZ34" s="46"/>
      <c r="TGA34" s="46"/>
      <c r="TGB34" s="46"/>
      <c r="TGC34" s="46"/>
      <c r="TGD34" s="46"/>
      <c r="TGE34" s="46"/>
      <c r="TGF34" s="46"/>
      <c r="TGG34" s="46"/>
      <c r="TGH34" s="46"/>
      <c r="TGI34" s="46"/>
      <c r="TGJ34" s="46"/>
      <c r="TGK34" s="46"/>
      <c r="TGL34" s="46"/>
      <c r="TGM34" s="46"/>
      <c r="TGN34" s="46"/>
      <c r="TGO34" s="46"/>
      <c r="TGP34" s="46"/>
      <c r="TGQ34" s="46"/>
      <c r="TGR34" s="46"/>
      <c r="TGS34" s="46"/>
      <c r="TGT34" s="46"/>
      <c r="TGU34" s="46"/>
      <c r="TGV34" s="46"/>
      <c r="TGW34" s="46"/>
      <c r="TGX34" s="46"/>
      <c r="TGY34" s="46"/>
      <c r="TGZ34" s="46"/>
      <c r="THA34" s="46"/>
      <c r="THB34" s="46"/>
      <c r="THC34" s="46"/>
      <c r="THD34" s="46"/>
      <c r="THE34" s="46"/>
      <c r="THF34" s="46"/>
      <c r="THG34" s="46"/>
      <c r="THH34" s="46"/>
      <c r="THI34" s="46"/>
      <c r="THJ34" s="46"/>
      <c r="THK34" s="46"/>
      <c r="THL34" s="46"/>
      <c r="THM34" s="46"/>
      <c r="THN34" s="46"/>
      <c r="THO34" s="46"/>
      <c r="THP34" s="46"/>
      <c r="THQ34" s="46"/>
      <c r="THR34" s="46"/>
      <c r="THS34" s="46"/>
      <c r="THT34" s="46"/>
      <c r="THU34" s="46"/>
      <c r="THV34" s="46"/>
      <c r="THW34" s="46"/>
      <c r="THX34" s="46"/>
      <c r="THY34" s="46"/>
      <c r="THZ34" s="46"/>
      <c r="TIA34" s="46"/>
      <c r="TIB34" s="46"/>
      <c r="TIC34" s="46"/>
      <c r="TID34" s="46"/>
      <c r="TIE34" s="46"/>
      <c r="TIF34" s="46"/>
      <c r="TIG34" s="46"/>
      <c r="TIH34" s="46"/>
      <c r="TII34" s="46"/>
      <c r="TIJ34" s="46"/>
      <c r="TIK34" s="46"/>
      <c r="TIL34" s="46"/>
      <c r="TIM34" s="46"/>
      <c r="TIN34" s="46"/>
      <c r="TIO34" s="46"/>
      <c r="TIP34" s="46"/>
      <c r="TIQ34" s="46"/>
      <c r="TIR34" s="46"/>
      <c r="TIS34" s="46"/>
      <c r="TIT34" s="46"/>
      <c r="TIU34" s="46"/>
      <c r="TIV34" s="46"/>
      <c r="TIW34" s="46"/>
      <c r="TIX34" s="46"/>
      <c r="TIY34" s="46"/>
      <c r="TIZ34" s="46"/>
      <c r="TJA34" s="46"/>
      <c r="TJB34" s="46"/>
      <c r="TJC34" s="46"/>
      <c r="TJD34" s="46"/>
      <c r="TJE34" s="46"/>
      <c r="TJF34" s="46"/>
      <c r="TJG34" s="46"/>
      <c r="TJH34" s="46"/>
      <c r="TJI34" s="46"/>
      <c r="TJJ34" s="46"/>
      <c r="TJK34" s="46"/>
      <c r="TJL34" s="46"/>
      <c r="TJM34" s="46"/>
      <c r="TJN34" s="46"/>
      <c r="TJO34" s="46"/>
      <c r="TJP34" s="46"/>
      <c r="TJQ34" s="46"/>
      <c r="TJR34" s="46"/>
      <c r="TJS34" s="46"/>
      <c r="TJT34" s="46"/>
      <c r="TJU34" s="46"/>
      <c r="TJV34" s="46"/>
      <c r="TJW34" s="46"/>
      <c r="TJX34" s="46"/>
      <c r="TJY34" s="46"/>
      <c r="TJZ34" s="46"/>
      <c r="TKA34" s="46"/>
      <c r="TKB34" s="46"/>
      <c r="TKC34" s="46"/>
      <c r="TKD34" s="46"/>
      <c r="TKE34" s="46"/>
      <c r="TKF34" s="46"/>
      <c r="TKG34" s="46"/>
      <c r="TKH34" s="46"/>
      <c r="TKI34" s="46"/>
      <c r="TKJ34" s="46"/>
      <c r="TKK34" s="46"/>
      <c r="TKL34" s="46"/>
      <c r="TKM34" s="46"/>
      <c r="TKN34" s="46"/>
      <c r="TKO34" s="46"/>
      <c r="TKP34" s="46"/>
      <c r="TKQ34" s="46"/>
      <c r="TKR34" s="46"/>
      <c r="TKS34" s="46"/>
      <c r="TKT34" s="46"/>
      <c r="TKU34" s="46"/>
      <c r="TKV34" s="46"/>
      <c r="TKW34" s="46"/>
      <c r="TKX34" s="46"/>
      <c r="TKY34" s="46"/>
      <c r="TKZ34" s="46"/>
      <c r="TLA34" s="46"/>
      <c r="TLB34" s="46"/>
      <c r="TLC34" s="46"/>
      <c r="TLD34" s="46"/>
      <c r="TLE34" s="46"/>
      <c r="TLF34" s="46"/>
      <c r="TLG34" s="46"/>
      <c r="TLH34" s="46"/>
      <c r="TLI34" s="46"/>
      <c r="TLJ34" s="46"/>
      <c r="TLK34" s="46"/>
      <c r="TLL34" s="46"/>
      <c r="TLM34" s="46"/>
      <c r="TLN34" s="46"/>
      <c r="TLO34" s="46"/>
      <c r="TLP34" s="46"/>
      <c r="TLQ34" s="46"/>
      <c r="TLR34" s="46"/>
      <c r="TLS34" s="46"/>
      <c r="TLT34" s="46"/>
      <c r="TLU34" s="46"/>
      <c r="TLV34" s="46"/>
      <c r="TLW34" s="46"/>
      <c r="TLX34" s="46"/>
      <c r="TLY34" s="46"/>
      <c r="TLZ34" s="46"/>
      <c r="TMA34" s="46"/>
      <c r="TMB34" s="46"/>
      <c r="TMC34" s="46"/>
      <c r="TMD34" s="46"/>
      <c r="TME34" s="46"/>
      <c r="TMF34" s="46"/>
      <c r="TMG34" s="46"/>
      <c r="TMH34" s="46"/>
      <c r="TMI34" s="46"/>
      <c r="TMJ34" s="46"/>
      <c r="TMK34" s="46"/>
      <c r="TML34" s="46"/>
      <c r="TMM34" s="46"/>
      <c r="TMN34" s="46"/>
      <c r="TMO34" s="46"/>
      <c r="TMP34" s="46"/>
      <c r="TMQ34" s="46"/>
      <c r="TMR34" s="46"/>
      <c r="TMS34" s="46"/>
      <c r="TMT34" s="46"/>
      <c r="TMU34" s="46"/>
      <c r="TMV34" s="46"/>
      <c r="TMW34" s="46"/>
      <c r="TMX34" s="46"/>
      <c r="TMY34" s="46"/>
      <c r="TMZ34" s="46"/>
      <c r="TNA34" s="46"/>
      <c r="TNB34" s="46"/>
      <c r="TNC34" s="46"/>
      <c r="TND34" s="46"/>
      <c r="TNE34" s="46"/>
      <c r="TNF34" s="46"/>
      <c r="TNG34" s="46"/>
      <c r="TNH34" s="46"/>
      <c r="TNI34" s="46"/>
      <c r="TNJ34" s="46"/>
      <c r="TNK34" s="46"/>
      <c r="TNL34" s="46"/>
      <c r="TNM34" s="46"/>
      <c r="TNN34" s="46"/>
      <c r="TNO34" s="46"/>
      <c r="TNP34" s="46"/>
      <c r="TNQ34" s="46"/>
      <c r="TNR34" s="46"/>
      <c r="TNS34" s="46"/>
      <c r="TNT34" s="46"/>
      <c r="TNU34" s="46"/>
      <c r="TNV34" s="46"/>
      <c r="TNW34" s="46"/>
      <c r="TNX34" s="46"/>
      <c r="TNY34" s="46"/>
      <c r="TNZ34" s="46"/>
      <c r="TOA34" s="46"/>
      <c r="TOB34" s="46"/>
      <c r="TOC34" s="46"/>
      <c r="TOD34" s="46"/>
      <c r="TOE34" s="46"/>
      <c r="TOF34" s="46"/>
      <c r="TOG34" s="46"/>
      <c r="TOH34" s="46"/>
      <c r="TOI34" s="46"/>
      <c r="TOJ34" s="46"/>
      <c r="TOK34" s="46"/>
      <c r="TOL34" s="46"/>
      <c r="TOM34" s="46"/>
      <c r="TON34" s="46"/>
      <c r="TOO34" s="46"/>
      <c r="TOP34" s="46"/>
      <c r="TOQ34" s="46"/>
      <c r="TOR34" s="46"/>
      <c r="TOS34" s="46"/>
      <c r="TOT34" s="46"/>
      <c r="TOU34" s="46"/>
      <c r="TOV34" s="46"/>
      <c r="TOW34" s="46"/>
      <c r="TOX34" s="46"/>
      <c r="TOY34" s="46"/>
      <c r="TOZ34" s="46"/>
      <c r="TPA34" s="46"/>
      <c r="TPB34" s="46"/>
      <c r="TPC34" s="46"/>
      <c r="TPD34" s="46"/>
      <c r="TPE34" s="46"/>
      <c r="TPF34" s="46"/>
      <c r="TPG34" s="46"/>
      <c r="TPH34" s="46"/>
      <c r="TPI34" s="46"/>
      <c r="TPJ34" s="46"/>
      <c r="TPK34" s="46"/>
      <c r="TPL34" s="46"/>
      <c r="TPM34" s="46"/>
      <c r="TPN34" s="46"/>
      <c r="TPO34" s="46"/>
      <c r="TPP34" s="46"/>
      <c r="TPQ34" s="46"/>
      <c r="TPR34" s="46"/>
      <c r="TPS34" s="46"/>
      <c r="TPT34" s="46"/>
      <c r="TPU34" s="46"/>
      <c r="TPV34" s="46"/>
      <c r="TPW34" s="46"/>
      <c r="TPX34" s="46"/>
      <c r="TPY34" s="46"/>
      <c r="TPZ34" s="46"/>
      <c r="TQA34" s="46"/>
      <c r="TQB34" s="46"/>
      <c r="TQC34" s="46"/>
      <c r="TQD34" s="46"/>
      <c r="TQE34" s="46"/>
      <c r="TQF34" s="46"/>
      <c r="TQG34" s="46"/>
      <c r="TQH34" s="46"/>
      <c r="TQI34" s="46"/>
      <c r="TQJ34" s="46"/>
      <c r="TQK34" s="46"/>
      <c r="TQL34" s="46"/>
      <c r="TQM34" s="46"/>
      <c r="TQN34" s="46"/>
      <c r="TQO34" s="46"/>
      <c r="TQP34" s="46"/>
      <c r="TQQ34" s="46"/>
      <c r="TQR34" s="46"/>
      <c r="TQS34" s="46"/>
      <c r="TQT34" s="46"/>
      <c r="TQU34" s="46"/>
      <c r="TQV34" s="46"/>
      <c r="TQW34" s="46"/>
      <c r="TQX34" s="46"/>
      <c r="TQY34" s="46"/>
      <c r="TQZ34" s="46"/>
      <c r="TRA34" s="46"/>
      <c r="TRB34" s="46"/>
      <c r="TRC34" s="46"/>
      <c r="TRD34" s="46"/>
      <c r="TRE34" s="46"/>
      <c r="TRF34" s="46"/>
      <c r="TRG34" s="46"/>
      <c r="TRH34" s="46"/>
      <c r="TRI34" s="46"/>
      <c r="TRJ34" s="46"/>
      <c r="TRK34" s="46"/>
      <c r="TRL34" s="46"/>
      <c r="TRM34" s="46"/>
      <c r="TRN34" s="46"/>
      <c r="TRO34" s="46"/>
      <c r="TRP34" s="46"/>
      <c r="TRQ34" s="46"/>
      <c r="TRR34" s="46"/>
      <c r="TRS34" s="46"/>
      <c r="TRT34" s="46"/>
      <c r="TRU34" s="46"/>
      <c r="TRV34" s="46"/>
      <c r="TRW34" s="46"/>
      <c r="TRX34" s="46"/>
      <c r="TRY34" s="46"/>
      <c r="TRZ34" s="46"/>
      <c r="TSA34" s="46"/>
      <c r="TSB34" s="46"/>
      <c r="TSC34" s="46"/>
      <c r="TSD34" s="46"/>
      <c r="TSE34" s="46"/>
      <c r="TSF34" s="46"/>
      <c r="TSG34" s="46"/>
      <c r="TSH34" s="46"/>
      <c r="TSI34" s="46"/>
      <c r="TSJ34" s="46"/>
      <c r="TSK34" s="46"/>
      <c r="TSL34" s="46"/>
      <c r="TSM34" s="46"/>
      <c r="TSN34" s="46"/>
      <c r="TSO34" s="46"/>
      <c r="TSP34" s="46"/>
      <c r="TSQ34" s="46"/>
      <c r="TSR34" s="46"/>
      <c r="TSS34" s="46"/>
      <c r="TST34" s="46"/>
      <c r="TSU34" s="46"/>
      <c r="TSV34" s="46"/>
      <c r="TSW34" s="46"/>
      <c r="TSX34" s="46"/>
      <c r="TSY34" s="46"/>
      <c r="TSZ34" s="46"/>
      <c r="TTA34" s="46"/>
      <c r="TTB34" s="46"/>
      <c r="TTC34" s="46"/>
      <c r="TTD34" s="46"/>
      <c r="TTE34" s="46"/>
      <c r="TTF34" s="46"/>
      <c r="TTG34" s="46"/>
      <c r="TTH34" s="46"/>
      <c r="TTI34" s="46"/>
      <c r="TTJ34" s="46"/>
      <c r="TTK34" s="46"/>
      <c r="TTL34" s="46"/>
      <c r="TTM34" s="46"/>
      <c r="TTN34" s="46"/>
      <c r="TTO34" s="46"/>
      <c r="TTP34" s="46"/>
      <c r="TTQ34" s="46"/>
      <c r="TTR34" s="46"/>
      <c r="TTS34" s="46"/>
      <c r="TTT34" s="46"/>
      <c r="TTU34" s="46"/>
      <c r="TTV34" s="46"/>
      <c r="TTW34" s="46"/>
      <c r="TTX34" s="46"/>
      <c r="TTY34" s="46"/>
      <c r="TTZ34" s="46"/>
      <c r="TUA34" s="46"/>
      <c r="TUB34" s="46"/>
      <c r="TUC34" s="46"/>
      <c r="TUD34" s="46"/>
      <c r="TUE34" s="46"/>
      <c r="TUF34" s="46"/>
      <c r="TUG34" s="46"/>
      <c r="TUH34" s="46"/>
      <c r="TUI34" s="46"/>
      <c r="TUJ34" s="46"/>
      <c r="TUK34" s="46"/>
      <c r="TUL34" s="46"/>
      <c r="TUM34" s="46"/>
      <c r="TUN34" s="46"/>
      <c r="TUO34" s="46"/>
      <c r="TUP34" s="46"/>
      <c r="TUQ34" s="46"/>
      <c r="TUR34" s="46"/>
      <c r="TUS34" s="46"/>
      <c r="TUT34" s="46"/>
      <c r="TUU34" s="46"/>
      <c r="TUV34" s="46"/>
      <c r="TUW34" s="46"/>
      <c r="TUX34" s="46"/>
      <c r="TUY34" s="46"/>
      <c r="TUZ34" s="46"/>
      <c r="TVA34" s="46"/>
      <c r="TVB34" s="46"/>
      <c r="TVC34" s="46"/>
      <c r="TVD34" s="46"/>
      <c r="TVE34" s="46"/>
      <c r="TVF34" s="46"/>
      <c r="TVG34" s="46"/>
      <c r="TVH34" s="46"/>
      <c r="TVI34" s="46"/>
      <c r="TVJ34" s="46"/>
      <c r="TVK34" s="46"/>
      <c r="TVL34" s="46"/>
      <c r="TVM34" s="46"/>
      <c r="TVN34" s="46"/>
      <c r="TVO34" s="46"/>
      <c r="TVP34" s="46"/>
      <c r="TVQ34" s="46"/>
      <c r="TVR34" s="46"/>
      <c r="TVS34" s="46"/>
      <c r="TVT34" s="46"/>
      <c r="TVU34" s="46"/>
      <c r="TVV34" s="46"/>
      <c r="TVW34" s="46"/>
      <c r="TVX34" s="46"/>
      <c r="TVY34" s="46"/>
      <c r="TVZ34" s="46"/>
      <c r="TWA34" s="46"/>
      <c r="TWB34" s="46"/>
      <c r="TWC34" s="46"/>
      <c r="TWD34" s="46"/>
      <c r="TWE34" s="46"/>
      <c r="TWF34" s="46"/>
      <c r="TWG34" s="46"/>
      <c r="TWH34" s="46"/>
      <c r="TWI34" s="46"/>
      <c r="TWJ34" s="46"/>
      <c r="TWK34" s="46"/>
      <c r="TWL34" s="46"/>
      <c r="TWM34" s="46"/>
      <c r="TWN34" s="46"/>
      <c r="TWO34" s="46"/>
      <c r="TWP34" s="46"/>
      <c r="TWQ34" s="46"/>
      <c r="TWR34" s="46"/>
      <c r="TWS34" s="46"/>
      <c r="TWT34" s="46"/>
      <c r="TWU34" s="46"/>
      <c r="TWV34" s="46"/>
      <c r="TWW34" s="46"/>
      <c r="TWX34" s="46"/>
      <c r="TWY34" s="46"/>
      <c r="TWZ34" s="46"/>
      <c r="TXA34" s="46"/>
      <c r="TXB34" s="46"/>
      <c r="TXC34" s="46"/>
      <c r="TXD34" s="46"/>
      <c r="TXE34" s="46"/>
      <c r="TXF34" s="46"/>
      <c r="TXG34" s="46"/>
      <c r="TXH34" s="46"/>
      <c r="TXI34" s="46"/>
      <c r="TXJ34" s="46"/>
      <c r="TXK34" s="46"/>
      <c r="TXL34" s="46"/>
      <c r="TXM34" s="46"/>
      <c r="TXN34" s="46"/>
      <c r="TXO34" s="46"/>
      <c r="TXP34" s="46"/>
      <c r="TXQ34" s="46"/>
      <c r="TXR34" s="46"/>
      <c r="TXS34" s="46"/>
      <c r="TXT34" s="46"/>
      <c r="TXU34" s="46"/>
      <c r="TXV34" s="46"/>
      <c r="TXW34" s="46"/>
      <c r="TXX34" s="46"/>
      <c r="TXY34" s="46"/>
      <c r="TXZ34" s="46"/>
      <c r="TYA34" s="46"/>
      <c r="TYB34" s="46"/>
      <c r="TYC34" s="46"/>
      <c r="TYD34" s="46"/>
      <c r="TYE34" s="46"/>
      <c r="TYF34" s="46"/>
      <c r="TYG34" s="46"/>
      <c r="TYH34" s="46"/>
      <c r="TYI34" s="46"/>
      <c r="TYJ34" s="46"/>
      <c r="TYK34" s="46"/>
      <c r="TYL34" s="46"/>
      <c r="TYM34" s="46"/>
      <c r="TYN34" s="46"/>
      <c r="TYO34" s="46"/>
      <c r="TYP34" s="46"/>
      <c r="TYQ34" s="46"/>
      <c r="TYR34" s="46"/>
      <c r="TYS34" s="46"/>
      <c r="TYT34" s="46"/>
      <c r="TYU34" s="46"/>
      <c r="TYV34" s="46"/>
      <c r="TYW34" s="46"/>
      <c r="TYX34" s="46"/>
      <c r="TYY34" s="46"/>
      <c r="TYZ34" s="46"/>
      <c r="TZA34" s="46"/>
      <c r="TZB34" s="46"/>
      <c r="TZC34" s="46"/>
      <c r="TZD34" s="46"/>
      <c r="TZE34" s="46"/>
      <c r="TZF34" s="46"/>
      <c r="TZG34" s="46"/>
      <c r="TZH34" s="46"/>
      <c r="TZI34" s="46"/>
      <c r="TZJ34" s="46"/>
      <c r="TZK34" s="46"/>
      <c r="TZL34" s="46"/>
      <c r="TZM34" s="46"/>
      <c r="TZN34" s="46"/>
      <c r="TZO34" s="46"/>
      <c r="TZP34" s="46"/>
      <c r="TZQ34" s="46"/>
      <c r="TZR34" s="46"/>
      <c r="TZS34" s="46"/>
      <c r="TZT34" s="46"/>
      <c r="TZU34" s="46"/>
      <c r="TZV34" s="46"/>
      <c r="TZW34" s="46"/>
      <c r="TZX34" s="46"/>
      <c r="TZY34" s="46"/>
      <c r="TZZ34" s="46"/>
      <c r="UAA34" s="46"/>
      <c r="UAB34" s="46"/>
      <c r="UAC34" s="46"/>
      <c r="UAD34" s="46"/>
      <c r="UAE34" s="46"/>
      <c r="UAF34" s="46"/>
      <c r="UAG34" s="46"/>
      <c r="UAH34" s="46"/>
      <c r="UAI34" s="46"/>
      <c r="UAJ34" s="46"/>
      <c r="UAK34" s="46"/>
      <c r="UAL34" s="46"/>
      <c r="UAM34" s="46"/>
      <c r="UAN34" s="46"/>
      <c r="UAO34" s="46"/>
      <c r="UAP34" s="46"/>
      <c r="UAQ34" s="46"/>
      <c r="UAR34" s="46"/>
      <c r="UAS34" s="46"/>
      <c r="UAT34" s="46"/>
      <c r="UAU34" s="46"/>
      <c r="UAV34" s="46"/>
      <c r="UAW34" s="46"/>
      <c r="UAX34" s="46"/>
      <c r="UAY34" s="46"/>
      <c r="UAZ34" s="46"/>
      <c r="UBA34" s="46"/>
      <c r="UBB34" s="46"/>
      <c r="UBC34" s="46"/>
      <c r="UBD34" s="46"/>
      <c r="UBE34" s="46"/>
      <c r="UBF34" s="46"/>
      <c r="UBG34" s="46"/>
      <c r="UBH34" s="46"/>
      <c r="UBI34" s="46"/>
      <c r="UBJ34" s="46"/>
      <c r="UBK34" s="46"/>
      <c r="UBL34" s="46"/>
      <c r="UBM34" s="46"/>
      <c r="UBN34" s="46"/>
      <c r="UBO34" s="46"/>
      <c r="UBP34" s="46"/>
      <c r="UBQ34" s="46"/>
      <c r="UBR34" s="46"/>
      <c r="UBS34" s="46"/>
      <c r="UBT34" s="46"/>
      <c r="UBU34" s="46"/>
      <c r="UBV34" s="46"/>
      <c r="UBW34" s="46"/>
      <c r="UBX34" s="46"/>
      <c r="UBY34" s="46"/>
      <c r="UBZ34" s="46"/>
      <c r="UCA34" s="46"/>
      <c r="UCB34" s="46"/>
      <c r="UCC34" s="46"/>
      <c r="UCD34" s="46"/>
      <c r="UCE34" s="46"/>
      <c r="UCF34" s="46"/>
      <c r="UCG34" s="46"/>
      <c r="UCH34" s="46"/>
      <c r="UCI34" s="46"/>
      <c r="UCJ34" s="46"/>
      <c r="UCK34" s="46"/>
      <c r="UCL34" s="46"/>
      <c r="UCM34" s="46"/>
      <c r="UCN34" s="46"/>
      <c r="UCO34" s="46"/>
      <c r="UCP34" s="46"/>
      <c r="UCQ34" s="46"/>
      <c r="UCR34" s="46"/>
      <c r="UCS34" s="46"/>
      <c r="UCT34" s="46"/>
      <c r="UCU34" s="46"/>
      <c r="UCV34" s="46"/>
      <c r="UCW34" s="46"/>
      <c r="UCX34" s="46"/>
      <c r="UCY34" s="46"/>
      <c r="UCZ34" s="46"/>
      <c r="UDA34" s="46"/>
      <c r="UDB34" s="46"/>
      <c r="UDC34" s="46"/>
      <c r="UDD34" s="46"/>
      <c r="UDE34" s="46"/>
      <c r="UDF34" s="46"/>
      <c r="UDG34" s="46"/>
      <c r="UDH34" s="46"/>
      <c r="UDI34" s="46"/>
      <c r="UDJ34" s="46"/>
      <c r="UDK34" s="46"/>
      <c r="UDL34" s="46"/>
      <c r="UDM34" s="46"/>
      <c r="UDN34" s="46"/>
      <c r="UDO34" s="46"/>
      <c r="UDP34" s="46"/>
      <c r="UDQ34" s="46"/>
      <c r="UDR34" s="46"/>
      <c r="UDS34" s="46"/>
      <c r="UDT34" s="46"/>
      <c r="UDU34" s="46"/>
      <c r="UDV34" s="46"/>
      <c r="UDW34" s="46"/>
      <c r="UDX34" s="46"/>
      <c r="UDY34" s="46"/>
      <c r="UDZ34" s="46"/>
      <c r="UEA34" s="46"/>
      <c r="UEB34" s="46"/>
      <c r="UEC34" s="46"/>
      <c r="UED34" s="46"/>
      <c r="UEE34" s="46"/>
      <c r="UEF34" s="46"/>
      <c r="UEG34" s="46"/>
      <c r="UEH34" s="46"/>
      <c r="UEI34" s="46"/>
      <c r="UEJ34" s="46"/>
      <c r="UEK34" s="46"/>
      <c r="UEL34" s="46"/>
      <c r="UEM34" s="46"/>
      <c r="UEN34" s="46"/>
      <c r="UEO34" s="46"/>
      <c r="UEP34" s="46"/>
      <c r="UEQ34" s="46"/>
      <c r="UER34" s="46"/>
      <c r="UES34" s="46"/>
      <c r="UET34" s="46"/>
      <c r="UEU34" s="46"/>
      <c r="UEV34" s="46"/>
      <c r="UEW34" s="46"/>
      <c r="UEX34" s="46"/>
      <c r="UEY34" s="46"/>
      <c r="UEZ34" s="46"/>
      <c r="UFA34" s="46"/>
      <c r="UFB34" s="46"/>
      <c r="UFC34" s="46"/>
      <c r="UFD34" s="46"/>
      <c r="UFE34" s="46"/>
      <c r="UFF34" s="46"/>
      <c r="UFG34" s="46"/>
      <c r="UFH34" s="46"/>
      <c r="UFI34" s="46"/>
      <c r="UFJ34" s="46"/>
      <c r="UFK34" s="46"/>
      <c r="UFL34" s="46"/>
      <c r="UFM34" s="46"/>
      <c r="UFN34" s="46"/>
      <c r="UFO34" s="46"/>
      <c r="UFP34" s="46"/>
      <c r="UFQ34" s="46"/>
      <c r="UFR34" s="46"/>
      <c r="UFS34" s="46"/>
      <c r="UFT34" s="46"/>
      <c r="UFU34" s="46"/>
      <c r="UFV34" s="46"/>
      <c r="UFW34" s="46"/>
      <c r="UFX34" s="46"/>
      <c r="UFY34" s="46"/>
      <c r="UFZ34" s="46"/>
      <c r="UGA34" s="46"/>
      <c r="UGB34" s="46"/>
      <c r="UGC34" s="46"/>
      <c r="UGD34" s="46"/>
      <c r="UGE34" s="46"/>
      <c r="UGF34" s="46"/>
      <c r="UGG34" s="46"/>
      <c r="UGH34" s="46"/>
      <c r="UGI34" s="46"/>
      <c r="UGJ34" s="46"/>
      <c r="UGK34" s="46"/>
      <c r="UGL34" s="46"/>
      <c r="UGM34" s="46"/>
      <c r="UGN34" s="46"/>
      <c r="UGO34" s="46"/>
      <c r="UGP34" s="46"/>
      <c r="UGQ34" s="46"/>
      <c r="UGR34" s="46"/>
      <c r="UGS34" s="46"/>
      <c r="UGT34" s="46"/>
      <c r="UGU34" s="46"/>
      <c r="UGV34" s="46"/>
      <c r="UGW34" s="46"/>
      <c r="UGX34" s="46"/>
      <c r="UGY34" s="46"/>
      <c r="UGZ34" s="46"/>
      <c r="UHA34" s="46"/>
      <c r="UHB34" s="46"/>
      <c r="UHC34" s="46"/>
      <c r="UHD34" s="46"/>
      <c r="UHE34" s="46"/>
      <c r="UHF34" s="46"/>
      <c r="UHG34" s="46"/>
      <c r="UHH34" s="46"/>
      <c r="UHI34" s="46"/>
      <c r="UHJ34" s="46"/>
      <c r="UHK34" s="46"/>
      <c r="UHL34" s="46"/>
      <c r="UHM34" s="46"/>
      <c r="UHN34" s="46"/>
      <c r="UHO34" s="46"/>
      <c r="UHP34" s="46"/>
      <c r="UHQ34" s="46"/>
      <c r="UHR34" s="46"/>
      <c r="UHS34" s="46"/>
      <c r="UHT34" s="46"/>
      <c r="UHU34" s="46"/>
      <c r="UHV34" s="46"/>
      <c r="UHW34" s="46"/>
      <c r="UHX34" s="46"/>
      <c r="UHY34" s="46"/>
      <c r="UHZ34" s="46"/>
      <c r="UIA34" s="46"/>
      <c r="UIB34" s="46"/>
      <c r="UIC34" s="46"/>
      <c r="UID34" s="46"/>
      <c r="UIE34" s="46"/>
      <c r="UIF34" s="46"/>
      <c r="UIG34" s="46"/>
      <c r="UIH34" s="46"/>
      <c r="UII34" s="46"/>
      <c r="UIJ34" s="46"/>
      <c r="UIK34" s="46"/>
      <c r="UIL34" s="46"/>
      <c r="UIM34" s="46"/>
      <c r="UIN34" s="46"/>
      <c r="UIO34" s="46"/>
      <c r="UIP34" s="46"/>
      <c r="UIQ34" s="46"/>
      <c r="UIR34" s="46"/>
      <c r="UIS34" s="46"/>
      <c r="UIT34" s="46"/>
      <c r="UIU34" s="46"/>
      <c r="UIV34" s="46"/>
      <c r="UIW34" s="46"/>
      <c r="UIX34" s="46"/>
      <c r="UIY34" s="46"/>
      <c r="UIZ34" s="46"/>
      <c r="UJA34" s="46"/>
      <c r="UJB34" s="46"/>
      <c r="UJC34" s="46"/>
      <c r="UJD34" s="46"/>
      <c r="UJE34" s="46"/>
      <c r="UJF34" s="46"/>
      <c r="UJG34" s="46"/>
      <c r="UJH34" s="46"/>
      <c r="UJI34" s="46"/>
      <c r="UJJ34" s="46"/>
      <c r="UJK34" s="46"/>
      <c r="UJL34" s="46"/>
      <c r="UJM34" s="46"/>
      <c r="UJN34" s="46"/>
      <c r="UJO34" s="46"/>
      <c r="UJP34" s="46"/>
      <c r="UJQ34" s="46"/>
      <c r="UJR34" s="46"/>
      <c r="UJS34" s="46"/>
      <c r="UJT34" s="46"/>
      <c r="UJU34" s="46"/>
      <c r="UJV34" s="46"/>
      <c r="UJW34" s="46"/>
      <c r="UJX34" s="46"/>
      <c r="UJY34" s="46"/>
      <c r="UJZ34" s="46"/>
      <c r="UKA34" s="46"/>
      <c r="UKB34" s="46"/>
      <c r="UKC34" s="46"/>
      <c r="UKD34" s="46"/>
      <c r="UKE34" s="46"/>
      <c r="UKF34" s="46"/>
      <c r="UKG34" s="46"/>
      <c r="UKH34" s="46"/>
      <c r="UKI34" s="46"/>
      <c r="UKJ34" s="46"/>
      <c r="UKK34" s="46"/>
      <c r="UKL34" s="46"/>
      <c r="UKM34" s="46"/>
      <c r="UKN34" s="46"/>
      <c r="UKO34" s="46"/>
      <c r="UKP34" s="46"/>
      <c r="UKQ34" s="46"/>
      <c r="UKR34" s="46"/>
      <c r="UKS34" s="46"/>
      <c r="UKT34" s="46"/>
      <c r="UKU34" s="46"/>
      <c r="UKV34" s="46"/>
      <c r="UKW34" s="46"/>
      <c r="UKX34" s="46"/>
      <c r="UKY34" s="46"/>
      <c r="UKZ34" s="46"/>
      <c r="ULA34" s="46"/>
      <c r="ULB34" s="46"/>
      <c r="ULC34" s="46"/>
      <c r="ULD34" s="46"/>
      <c r="ULE34" s="46"/>
      <c r="ULF34" s="46"/>
      <c r="ULG34" s="46"/>
      <c r="ULH34" s="46"/>
      <c r="ULI34" s="46"/>
      <c r="ULJ34" s="46"/>
      <c r="ULK34" s="46"/>
      <c r="ULL34" s="46"/>
      <c r="ULM34" s="46"/>
      <c r="ULN34" s="46"/>
      <c r="ULO34" s="46"/>
      <c r="ULP34" s="46"/>
      <c r="ULQ34" s="46"/>
      <c r="ULR34" s="46"/>
      <c r="ULS34" s="46"/>
      <c r="ULT34" s="46"/>
      <c r="ULU34" s="46"/>
      <c r="ULV34" s="46"/>
      <c r="ULW34" s="46"/>
      <c r="ULX34" s="46"/>
      <c r="ULY34" s="46"/>
      <c r="ULZ34" s="46"/>
      <c r="UMA34" s="46"/>
      <c r="UMB34" s="46"/>
      <c r="UMC34" s="46"/>
      <c r="UMD34" s="46"/>
      <c r="UME34" s="46"/>
      <c r="UMF34" s="46"/>
      <c r="UMG34" s="46"/>
      <c r="UMH34" s="46"/>
      <c r="UMI34" s="46"/>
      <c r="UMJ34" s="46"/>
      <c r="UMK34" s="46"/>
      <c r="UML34" s="46"/>
      <c r="UMM34" s="46"/>
      <c r="UMN34" s="46"/>
      <c r="UMO34" s="46"/>
      <c r="UMP34" s="46"/>
      <c r="UMQ34" s="46"/>
      <c r="UMR34" s="46"/>
      <c r="UMS34" s="46"/>
      <c r="UMT34" s="46"/>
      <c r="UMU34" s="46"/>
      <c r="UMV34" s="46"/>
      <c r="UMW34" s="46"/>
      <c r="UMX34" s="46"/>
      <c r="UMY34" s="46"/>
      <c r="UMZ34" s="46"/>
      <c r="UNA34" s="46"/>
      <c r="UNB34" s="46"/>
      <c r="UNC34" s="46"/>
      <c r="UND34" s="46"/>
      <c r="UNE34" s="46"/>
      <c r="UNF34" s="46"/>
      <c r="UNG34" s="46"/>
      <c r="UNH34" s="46"/>
      <c r="UNI34" s="46"/>
      <c r="UNJ34" s="46"/>
      <c r="UNK34" s="46"/>
      <c r="UNL34" s="46"/>
      <c r="UNM34" s="46"/>
      <c r="UNN34" s="46"/>
      <c r="UNO34" s="46"/>
      <c r="UNP34" s="46"/>
      <c r="UNQ34" s="46"/>
      <c r="UNR34" s="46"/>
      <c r="UNS34" s="46"/>
      <c r="UNT34" s="46"/>
      <c r="UNU34" s="46"/>
      <c r="UNV34" s="46"/>
      <c r="UNW34" s="46"/>
      <c r="UNX34" s="46"/>
      <c r="UNY34" s="46"/>
      <c r="UNZ34" s="46"/>
      <c r="UOA34" s="46"/>
      <c r="UOB34" s="46"/>
      <c r="UOC34" s="46"/>
      <c r="UOD34" s="46"/>
      <c r="UOE34" s="46"/>
      <c r="UOF34" s="46"/>
      <c r="UOG34" s="46"/>
      <c r="UOH34" s="46"/>
      <c r="UOI34" s="46"/>
      <c r="UOJ34" s="46"/>
      <c r="UOK34" s="46"/>
      <c r="UOL34" s="46"/>
      <c r="UOM34" s="46"/>
      <c r="UON34" s="46"/>
      <c r="UOO34" s="46"/>
      <c r="UOP34" s="46"/>
      <c r="UOQ34" s="46"/>
      <c r="UOR34" s="46"/>
      <c r="UOS34" s="46"/>
      <c r="UOT34" s="46"/>
      <c r="UOU34" s="46"/>
      <c r="UOV34" s="46"/>
      <c r="UOW34" s="46"/>
      <c r="UOX34" s="46"/>
      <c r="UOY34" s="46"/>
      <c r="UOZ34" s="46"/>
      <c r="UPA34" s="46"/>
      <c r="UPB34" s="46"/>
      <c r="UPC34" s="46"/>
      <c r="UPD34" s="46"/>
      <c r="UPE34" s="46"/>
      <c r="UPF34" s="46"/>
      <c r="UPG34" s="46"/>
      <c r="UPH34" s="46"/>
      <c r="UPI34" s="46"/>
      <c r="UPJ34" s="46"/>
      <c r="UPK34" s="46"/>
      <c r="UPL34" s="46"/>
      <c r="UPM34" s="46"/>
      <c r="UPN34" s="46"/>
      <c r="UPO34" s="46"/>
      <c r="UPP34" s="46"/>
      <c r="UPQ34" s="46"/>
      <c r="UPR34" s="46"/>
      <c r="UPS34" s="46"/>
      <c r="UPT34" s="46"/>
      <c r="UPU34" s="46"/>
      <c r="UPV34" s="46"/>
      <c r="UPW34" s="46"/>
      <c r="UPX34" s="46"/>
      <c r="UPY34" s="46"/>
      <c r="UPZ34" s="46"/>
      <c r="UQA34" s="46"/>
      <c r="UQB34" s="46"/>
      <c r="UQC34" s="46"/>
      <c r="UQD34" s="46"/>
      <c r="UQE34" s="46"/>
      <c r="UQF34" s="46"/>
      <c r="UQG34" s="46"/>
      <c r="UQH34" s="46"/>
      <c r="UQI34" s="46"/>
      <c r="UQJ34" s="46"/>
      <c r="UQK34" s="46"/>
      <c r="UQL34" s="46"/>
      <c r="UQM34" s="46"/>
      <c r="UQN34" s="46"/>
      <c r="UQO34" s="46"/>
      <c r="UQP34" s="46"/>
      <c r="UQQ34" s="46"/>
      <c r="UQR34" s="46"/>
      <c r="UQS34" s="46"/>
      <c r="UQT34" s="46"/>
      <c r="UQU34" s="46"/>
      <c r="UQV34" s="46"/>
      <c r="UQW34" s="46"/>
      <c r="UQX34" s="46"/>
      <c r="UQY34" s="46"/>
      <c r="UQZ34" s="46"/>
      <c r="URA34" s="46"/>
      <c r="URB34" s="46"/>
      <c r="URC34" s="46"/>
      <c r="URD34" s="46"/>
      <c r="URE34" s="46"/>
      <c r="URF34" s="46"/>
      <c r="URG34" s="46"/>
      <c r="URH34" s="46"/>
      <c r="URI34" s="46"/>
      <c r="URJ34" s="46"/>
      <c r="URK34" s="46"/>
      <c r="URL34" s="46"/>
      <c r="URM34" s="46"/>
      <c r="URN34" s="46"/>
      <c r="URO34" s="46"/>
      <c r="URP34" s="46"/>
      <c r="URQ34" s="46"/>
      <c r="URR34" s="46"/>
      <c r="URS34" s="46"/>
      <c r="URT34" s="46"/>
      <c r="URU34" s="46"/>
      <c r="URV34" s="46"/>
      <c r="URW34" s="46"/>
      <c r="URX34" s="46"/>
      <c r="URY34" s="46"/>
      <c r="URZ34" s="46"/>
      <c r="USA34" s="46"/>
      <c r="USB34" s="46"/>
      <c r="USC34" s="46"/>
      <c r="USD34" s="46"/>
      <c r="USE34" s="46"/>
      <c r="USF34" s="46"/>
      <c r="USG34" s="46"/>
      <c r="USH34" s="46"/>
      <c r="USI34" s="46"/>
      <c r="USJ34" s="46"/>
      <c r="USK34" s="46"/>
      <c r="USL34" s="46"/>
      <c r="USM34" s="46"/>
      <c r="USN34" s="46"/>
      <c r="USO34" s="46"/>
      <c r="USP34" s="46"/>
      <c r="USQ34" s="46"/>
      <c r="USR34" s="46"/>
      <c r="USS34" s="46"/>
      <c r="UST34" s="46"/>
      <c r="USU34" s="46"/>
      <c r="USV34" s="46"/>
      <c r="USW34" s="46"/>
      <c r="USX34" s="46"/>
      <c r="USY34" s="46"/>
      <c r="USZ34" s="46"/>
      <c r="UTA34" s="46"/>
      <c r="UTB34" s="46"/>
      <c r="UTC34" s="46"/>
      <c r="UTD34" s="46"/>
      <c r="UTE34" s="46"/>
      <c r="UTF34" s="46"/>
      <c r="UTG34" s="46"/>
      <c r="UTH34" s="46"/>
      <c r="UTI34" s="46"/>
      <c r="UTJ34" s="46"/>
      <c r="UTK34" s="46"/>
      <c r="UTL34" s="46"/>
      <c r="UTM34" s="46"/>
      <c r="UTN34" s="46"/>
      <c r="UTO34" s="46"/>
      <c r="UTP34" s="46"/>
      <c r="UTQ34" s="46"/>
      <c r="UTR34" s="46"/>
      <c r="UTS34" s="46"/>
      <c r="UTT34" s="46"/>
      <c r="UTU34" s="46"/>
      <c r="UTV34" s="46"/>
      <c r="UTW34" s="46"/>
      <c r="UTX34" s="46"/>
      <c r="UTY34" s="46"/>
      <c r="UTZ34" s="46"/>
      <c r="UUA34" s="46"/>
      <c r="UUB34" s="46"/>
      <c r="UUC34" s="46"/>
      <c r="UUD34" s="46"/>
      <c r="UUE34" s="46"/>
      <c r="UUF34" s="46"/>
      <c r="UUG34" s="46"/>
      <c r="UUH34" s="46"/>
      <c r="UUI34" s="46"/>
      <c r="UUJ34" s="46"/>
      <c r="UUK34" s="46"/>
      <c r="UUL34" s="46"/>
      <c r="UUM34" s="46"/>
      <c r="UUN34" s="46"/>
      <c r="UUO34" s="46"/>
      <c r="UUP34" s="46"/>
      <c r="UUQ34" s="46"/>
      <c r="UUR34" s="46"/>
      <c r="UUS34" s="46"/>
      <c r="UUT34" s="46"/>
      <c r="UUU34" s="46"/>
      <c r="UUV34" s="46"/>
      <c r="UUW34" s="46"/>
      <c r="UUX34" s="46"/>
      <c r="UUY34" s="46"/>
      <c r="UUZ34" s="46"/>
      <c r="UVA34" s="46"/>
      <c r="UVB34" s="46"/>
      <c r="UVC34" s="46"/>
      <c r="UVD34" s="46"/>
      <c r="UVE34" s="46"/>
      <c r="UVF34" s="46"/>
      <c r="UVG34" s="46"/>
      <c r="UVH34" s="46"/>
      <c r="UVI34" s="46"/>
      <c r="UVJ34" s="46"/>
      <c r="UVK34" s="46"/>
      <c r="UVL34" s="46"/>
      <c r="UVM34" s="46"/>
      <c r="UVN34" s="46"/>
      <c r="UVO34" s="46"/>
      <c r="UVP34" s="46"/>
      <c r="UVQ34" s="46"/>
      <c r="UVR34" s="46"/>
      <c r="UVS34" s="46"/>
      <c r="UVT34" s="46"/>
      <c r="UVU34" s="46"/>
      <c r="UVV34" s="46"/>
      <c r="UVW34" s="46"/>
      <c r="UVX34" s="46"/>
      <c r="UVY34" s="46"/>
      <c r="UVZ34" s="46"/>
      <c r="UWA34" s="46"/>
      <c r="UWB34" s="46"/>
      <c r="UWC34" s="46"/>
      <c r="UWD34" s="46"/>
      <c r="UWE34" s="46"/>
      <c r="UWF34" s="46"/>
      <c r="UWG34" s="46"/>
      <c r="UWH34" s="46"/>
      <c r="UWI34" s="46"/>
      <c r="UWJ34" s="46"/>
      <c r="UWK34" s="46"/>
      <c r="UWL34" s="46"/>
      <c r="UWM34" s="46"/>
      <c r="UWN34" s="46"/>
      <c r="UWO34" s="46"/>
      <c r="UWP34" s="46"/>
      <c r="UWQ34" s="46"/>
      <c r="UWR34" s="46"/>
      <c r="UWS34" s="46"/>
      <c r="UWT34" s="46"/>
      <c r="UWU34" s="46"/>
      <c r="UWV34" s="46"/>
      <c r="UWW34" s="46"/>
      <c r="UWX34" s="46"/>
      <c r="UWY34" s="46"/>
      <c r="UWZ34" s="46"/>
      <c r="UXA34" s="46"/>
      <c r="UXB34" s="46"/>
      <c r="UXC34" s="46"/>
      <c r="UXD34" s="46"/>
      <c r="UXE34" s="46"/>
      <c r="UXF34" s="46"/>
      <c r="UXG34" s="46"/>
      <c r="UXH34" s="46"/>
      <c r="UXI34" s="46"/>
      <c r="UXJ34" s="46"/>
      <c r="UXK34" s="46"/>
      <c r="UXL34" s="46"/>
      <c r="UXM34" s="46"/>
      <c r="UXN34" s="46"/>
      <c r="UXO34" s="46"/>
      <c r="UXP34" s="46"/>
      <c r="UXQ34" s="46"/>
      <c r="UXR34" s="46"/>
      <c r="UXS34" s="46"/>
      <c r="UXT34" s="46"/>
      <c r="UXU34" s="46"/>
      <c r="UXV34" s="46"/>
      <c r="UXW34" s="46"/>
      <c r="UXX34" s="46"/>
      <c r="UXY34" s="46"/>
      <c r="UXZ34" s="46"/>
      <c r="UYA34" s="46"/>
      <c r="UYB34" s="46"/>
      <c r="UYC34" s="46"/>
      <c r="UYD34" s="46"/>
      <c r="UYE34" s="46"/>
      <c r="UYF34" s="46"/>
      <c r="UYG34" s="46"/>
      <c r="UYH34" s="46"/>
      <c r="UYI34" s="46"/>
      <c r="UYJ34" s="46"/>
      <c r="UYK34" s="46"/>
      <c r="UYL34" s="46"/>
      <c r="UYM34" s="46"/>
      <c r="UYN34" s="46"/>
      <c r="UYO34" s="46"/>
      <c r="UYP34" s="46"/>
      <c r="UYQ34" s="46"/>
      <c r="UYR34" s="46"/>
      <c r="UYS34" s="46"/>
      <c r="UYT34" s="46"/>
      <c r="UYU34" s="46"/>
      <c r="UYV34" s="46"/>
      <c r="UYW34" s="46"/>
      <c r="UYX34" s="46"/>
      <c r="UYY34" s="46"/>
      <c r="UYZ34" s="46"/>
      <c r="UZA34" s="46"/>
      <c r="UZB34" s="46"/>
      <c r="UZC34" s="46"/>
      <c r="UZD34" s="46"/>
      <c r="UZE34" s="46"/>
      <c r="UZF34" s="46"/>
      <c r="UZG34" s="46"/>
      <c r="UZH34" s="46"/>
      <c r="UZI34" s="46"/>
      <c r="UZJ34" s="46"/>
      <c r="UZK34" s="46"/>
      <c r="UZL34" s="46"/>
      <c r="UZM34" s="46"/>
      <c r="UZN34" s="46"/>
      <c r="UZO34" s="46"/>
      <c r="UZP34" s="46"/>
      <c r="UZQ34" s="46"/>
      <c r="UZR34" s="46"/>
      <c r="UZS34" s="46"/>
      <c r="UZT34" s="46"/>
      <c r="UZU34" s="46"/>
      <c r="UZV34" s="46"/>
      <c r="UZW34" s="46"/>
      <c r="UZX34" s="46"/>
      <c r="UZY34" s="46"/>
      <c r="UZZ34" s="46"/>
      <c r="VAA34" s="46"/>
      <c r="VAB34" s="46"/>
      <c r="VAC34" s="46"/>
      <c r="VAD34" s="46"/>
      <c r="VAE34" s="46"/>
      <c r="VAF34" s="46"/>
      <c r="VAG34" s="46"/>
      <c r="VAH34" s="46"/>
      <c r="VAI34" s="46"/>
      <c r="VAJ34" s="46"/>
      <c r="VAK34" s="46"/>
      <c r="VAL34" s="46"/>
      <c r="VAM34" s="46"/>
      <c r="VAN34" s="46"/>
      <c r="VAO34" s="46"/>
      <c r="VAP34" s="46"/>
      <c r="VAQ34" s="46"/>
      <c r="VAR34" s="46"/>
      <c r="VAS34" s="46"/>
      <c r="VAT34" s="46"/>
      <c r="VAU34" s="46"/>
      <c r="VAV34" s="46"/>
      <c r="VAW34" s="46"/>
      <c r="VAX34" s="46"/>
      <c r="VAY34" s="46"/>
      <c r="VAZ34" s="46"/>
      <c r="VBA34" s="46"/>
      <c r="VBB34" s="46"/>
      <c r="VBC34" s="46"/>
      <c r="VBD34" s="46"/>
      <c r="VBE34" s="46"/>
      <c r="VBF34" s="46"/>
      <c r="VBG34" s="46"/>
      <c r="VBH34" s="46"/>
      <c r="VBI34" s="46"/>
      <c r="VBJ34" s="46"/>
      <c r="VBK34" s="46"/>
      <c r="VBL34" s="46"/>
      <c r="VBM34" s="46"/>
      <c r="VBN34" s="46"/>
      <c r="VBO34" s="46"/>
      <c r="VBP34" s="46"/>
      <c r="VBQ34" s="46"/>
      <c r="VBR34" s="46"/>
      <c r="VBS34" s="46"/>
      <c r="VBT34" s="46"/>
      <c r="VBU34" s="46"/>
      <c r="VBV34" s="46"/>
      <c r="VBW34" s="46"/>
      <c r="VBX34" s="46"/>
      <c r="VBY34" s="46"/>
      <c r="VBZ34" s="46"/>
      <c r="VCA34" s="46"/>
      <c r="VCB34" s="46"/>
      <c r="VCC34" s="46"/>
      <c r="VCD34" s="46"/>
      <c r="VCE34" s="46"/>
      <c r="VCF34" s="46"/>
      <c r="VCG34" s="46"/>
      <c r="VCH34" s="46"/>
      <c r="VCI34" s="46"/>
      <c r="VCJ34" s="46"/>
      <c r="VCK34" s="46"/>
      <c r="VCL34" s="46"/>
      <c r="VCM34" s="46"/>
      <c r="VCN34" s="46"/>
      <c r="VCO34" s="46"/>
      <c r="VCP34" s="46"/>
      <c r="VCQ34" s="46"/>
      <c r="VCR34" s="46"/>
      <c r="VCS34" s="46"/>
      <c r="VCT34" s="46"/>
      <c r="VCU34" s="46"/>
      <c r="VCV34" s="46"/>
      <c r="VCW34" s="46"/>
      <c r="VCX34" s="46"/>
      <c r="VCY34" s="46"/>
      <c r="VCZ34" s="46"/>
      <c r="VDA34" s="46"/>
      <c r="VDB34" s="46"/>
      <c r="VDC34" s="46"/>
      <c r="VDD34" s="46"/>
      <c r="VDE34" s="46"/>
      <c r="VDF34" s="46"/>
      <c r="VDG34" s="46"/>
      <c r="VDH34" s="46"/>
      <c r="VDI34" s="46"/>
      <c r="VDJ34" s="46"/>
      <c r="VDK34" s="46"/>
      <c r="VDL34" s="46"/>
      <c r="VDM34" s="46"/>
      <c r="VDN34" s="46"/>
      <c r="VDO34" s="46"/>
      <c r="VDP34" s="46"/>
      <c r="VDQ34" s="46"/>
      <c r="VDR34" s="46"/>
      <c r="VDS34" s="46"/>
      <c r="VDT34" s="46"/>
      <c r="VDU34" s="46"/>
      <c r="VDV34" s="46"/>
      <c r="VDW34" s="46"/>
      <c r="VDX34" s="46"/>
      <c r="VDY34" s="46"/>
      <c r="VDZ34" s="46"/>
      <c r="VEA34" s="46"/>
      <c r="VEB34" s="46"/>
      <c r="VEC34" s="46"/>
      <c r="VED34" s="46"/>
      <c r="VEE34" s="46"/>
      <c r="VEF34" s="46"/>
      <c r="VEG34" s="46"/>
      <c r="VEH34" s="46"/>
      <c r="VEI34" s="46"/>
      <c r="VEJ34" s="46"/>
      <c r="VEK34" s="46"/>
      <c r="VEL34" s="46"/>
      <c r="VEM34" s="46"/>
      <c r="VEN34" s="46"/>
      <c r="VEO34" s="46"/>
      <c r="VEP34" s="46"/>
      <c r="VEQ34" s="46"/>
      <c r="VER34" s="46"/>
      <c r="VES34" s="46"/>
      <c r="VET34" s="46"/>
      <c r="VEU34" s="46"/>
      <c r="VEV34" s="46"/>
      <c r="VEW34" s="46"/>
      <c r="VEX34" s="46"/>
      <c r="VEY34" s="46"/>
      <c r="VEZ34" s="46"/>
      <c r="VFA34" s="46"/>
      <c r="VFB34" s="46"/>
      <c r="VFC34" s="46"/>
      <c r="VFD34" s="46"/>
      <c r="VFE34" s="46"/>
      <c r="VFF34" s="46"/>
      <c r="VFG34" s="46"/>
      <c r="VFH34" s="46"/>
      <c r="VFI34" s="46"/>
      <c r="VFJ34" s="46"/>
      <c r="VFK34" s="46"/>
      <c r="VFL34" s="46"/>
      <c r="VFM34" s="46"/>
      <c r="VFN34" s="46"/>
      <c r="VFO34" s="46"/>
      <c r="VFP34" s="46"/>
      <c r="VFQ34" s="46"/>
      <c r="VFR34" s="46"/>
      <c r="VFS34" s="46"/>
      <c r="VFT34" s="46"/>
      <c r="VFU34" s="46"/>
      <c r="VFV34" s="46"/>
      <c r="VFW34" s="46"/>
      <c r="VFX34" s="46"/>
      <c r="VFY34" s="46"/>
      <c r="VFZ34" s="46"/>
      <c r="VGA34" s="46"/>
      <c r="VGB34" s="46"/>
      <c r="VGC34" s="46"/>
      <c r="VGD34" s="46"/>
      <c r="VGE34" s="46"/>
      <c r="VGF34" s="46"/>
      <c r="VGG34" s="46"/>
      <c r="VGH34" s="46"/>
      <c r="VGI34" s="46"/>
      <c r="VGJ34" s="46"/>
      <c r="VGK34" s="46"/>
      <c r="VGL34" s="46"/>
      <c r="VGM34" s="46"/>
      <c r="VGN34" s="46"/>
      <c r="VGO34" s="46"/>
      <c r="VGP34" s="46"/>
      <c r="VGQ34" s="46"/>
      <c r="VGR34" s="46"/>
      <c r="VGS34" s="46"/>
      <c r="VGT34" s="46"/>
      <c r="VGU34" s="46"/>
      <c r="VGV34" s="46"/>
      <c r="VGW34" s="46"/>
      <c r="VGX34" s="46"/>
      <c r="VGY34" s="46"/>
      <c r="VGZ34" s="46"/>
      <c r="VHA34" s="46"/>
      <c r="VHB34" s="46"/>
      <c r="VHC34" s="46"/>
      <c r="VHD34" s="46"/>
      <c r="VHE34" s="46"/>
      <c r="VHF34" s="46"/>
      <c r="VHG34" s="46"/>
      <c r="VHH34" s="46"/>
      <c r="VHI34" s="46"/>
      <c r="VHJ34" s="46"/>
      <c r="VHK34" s="46"/>
      <c r="VHL34" s="46"/>
      <c r="VHM34" s="46"/>
      <c r="VHN34" s="46"/>
      <c r="VHO34" s="46"/>
      <c r="VHP34" s="46"/>
      <c r="VHQ34" s="46"/>
      <c r="VHR34" s="46"/>
      <c r="VHS34" s="46"/>
      <c r="VHT34" s="46"/>
      <c r="VHU34" s="46"/>
      <c r="VHV34" s="46"/>
      <c r="VHW34" s="46"/>
      <c r="VHX34" s="46"/>
      <c r="VHY34" s="46"/>
      <c r="VHZ34" s="46"/>
      <c r="VIA34" s="46"/>
      <c r="VIB34" s="46"/>
      <c r="VIC34" s="46"/>
      <c r="VID34" s="46"/>
      <c r="VIE34" s="46"/>
      <c r="VIF34" s="46"/>
      <c r="VIG34" s="46"/>
      <c r="VIH34" s="46"/>
      <c r="VII34" s="46"/>
      <c r="VIJ34" s="46"/>
      <c r="VIK34" s="46"/>
      <c r="VIL34" s="46"/>
      <c r="VIM34" s="46"/>
      <c r="VIN34" s="46"/>
      <c r="VIO34" s="46"/>
      <c r="VIP34" s="46"/>
      <c r="VIQ34" s="46"/>
      <c r="VIR34" s="46"/>
      <c r="VIS34" s="46"/>
      <c r="VIT34" s="46"/>
      <c r="VIU34" s="46"/>
      <c r="VIV34" s="46"/>
      <c r="VIW34" s="46"/>
      <c r="VIX34" s="46"/>
      <c r="VIY34" s="46"/>
      <c r="VIZ34" s="46"/>
      <c r="VJA34" s="46"/>
      <c r="VJB34" s="46"/>
      <c r="VJC34" s="46"/>
      <c r="VJD34" s="46"/>
      <c r="VJE34" s="46"/>
      <c r="VJF34" s="46"/>
      <c r="VJG34" s="46"/>
      <c r="VJH34" s="46"/>
      <c r="VJI34" s="46"/>
      <c r="VJJ34" s="46"/>
      <c r="VJK34" s="46"/>
      <c r="VJL34" s="46"/>
      <c r="VJM34" s="46"/>
      <c r="VJN34" s="46"/>
      <c r="VJO34" s="46"/>
      <c r="VJP34" s="46"/>
      <c r="VJQ34" s="46"/>
      <c r="VJR34" s="46"/>
      <c r="VJS34" s="46"/>
      <c r="VJT34" s="46"/>
      <c r="VJU34" s="46"/>
      <c r="VJV34" s="46"/>
      <c r="VJW34" s="46"/>
      <c r="VJX34" s="46"/>
      <c r="VJY34" s="46"/>
      <c r="VJZ34" s="46"/>
      <c r="VKA34" s="46"/>
      <c r="VKB34" s="46"/>
      <c r="VKC34" s="46"/>
      <c r="VKD34" s="46"/>
      <c r="VKE34" s="46"/>
      <c r="VKF34" s="46"/>
      <c r="VKG34" s="46"/>
      <c r="VKH34" s="46"/>
      <c r="VKI34" s="46"/>
      <c r="VKJ34" s="46"/>
      <c r="VKK34" s="46"/>
      <c r="VKL34" s="46"/>
      <c r="VKM34" s="46"/>
      <c r="VKN34" s="46"/>
      <c r="VKO34" s="46"/>
      <c r="VKP34" s="46"/>
      <c r="VKQ34" s="46"/>
      <c r="VKR34" s="46"/>
      <c r="VKS34" s="46"/>
      <c r="VKT34" s="46"/>
      <c r="VKU34" s="46"/>
      <c r="VKV34" s="46"/>
      <c r="VKW34" s="46"/>
      <c r="VKX34" s="46"/>
      <c r="VKY34" s="46"/>
      <c r="VKZ34" s="46"/>
      <c r="VLA34" s="46"/>
      <c r="VLB34" s="46"/>
      <c r="VLC34" s="46"/>
      <c r="VLD34" s="46"/>
      <c r="VLE34" s="46"/>
      <c r="VLF34" s="46"/>
      <c r="VLG34" s="46"/>
      <c r="VLH34" s="46"/>
      <c r="VLI34" s="46"/>
      <c r="VLJ34" s="46"/>
      <c r="VLK34" s="46"/>
      <c r="VLL34" s="46"/>
      <c r="VLM34" s="46"/>
      <c r="VLN34" s="46"/>
      <c r="VLO34" s="46"/>
      <c r="VLP34" s="46"/>
      <c r="VLQ34" s="46"/>
      <c r="VLR34" s="46"/>
      <c r="VLS34" s="46"/>
      <c r="VLT34" s="46"/>
      <c r="VLU34" s="46"/>
      <c r="VLV34" s="46"/>
      <c r="VLW34" s="46"/>
      <c r="VLX34" s="46"/>
      <c r="VLY34" s="46"/>
      <c r="VLZ34" s="46"/>
      <c r="VMA34" s="46"/>
      <c r="VMB34" s="46"/>
      <c r="VMC34" s="46"/>
      <c r="VMD34" s="46"/>
      <c r="VME34" s="46"/>
      <c r="VMF34" s="46"/>
      <c r="VMG34" s="46"/>
      <c r="VMH34" s="46"/>
      <c r="VMI34" s="46"/>
      <c r="VMJ34" s="46"/>
      <c r="VMK34" s="46"/>
      <c r="VML34" s="46"/>
      <c r="VMM34" s="46"/>
      <c r="VMN34" s="46"/>
      <c r="VMO34" s="46"/>
      <c r="VMP34" s="46"/>
      <c r="VMQ34" s="46"/>
      <c r="VMR34" s="46"/>
      <c r="VMS34" s="46"/>
      <c r="VMT34" s="46"/>
      <c r="VMU34" s="46"/>
      <c r="VMV34" s="46"/>
      <c r="VMW34" s="46"/>
      <c r="VMX34" s="46"/>
      <c r="VMY34" s="46"/>
      <c r="VMZ34" s="46"/>
      <c r="VNA34" s="46"/>
      <c r="VNB34" s="46"/>
      <c r="VNC34" s="46"/>
      <c r="VND34" s="46"/>
      <c r="VNE34" s="46"/>
      <c r="VNF34" s="46"/>
      <c r="VNG34" s="46"/>
      <c r="VNH34" s="46"/>
      <c r="VNI34" s="46"/>
      <c r="VNJ34" s="46"/>
      <c r="VNK34" s="46"/>
      <c r="VNL34" s="46"/>
      <c r="VNM34" s="46"/>
      <c r="VNN34" s="46"/>
      <c r="VNO34" s="46"/>
      <c r="VNP34" s="46"/>
      <c r="VNQ34" s="46"/>
      <c r="VNR34" s="46"/>
      <c r="VNS34" s="46"/>
      <c r="VNT34" s="46"/>
      <c r="VNU34" s="46"/>
      <c r="VNV34" s="46"/>
      <c r="VNW34" s="46"/>
      <c r="VNX34" s="46"/>
      <c r="VNY34" s="46"/>
      <c r="VNZ34" s="46"/>
      <c r="VOA34" s="46"/>
      <c r="VOB34" s="46"/>
      <c r="VOC34" s="46"/>
      <c r="VOD34" s="46"/>
      <c r="VOE34" s="46"/>
      <c r="VOF34" s="46"/>
      <c r="VOG34" s="46"/>
      <c r="VOH34" s="46"/>
      <c r="VOI34" s="46"/>
      <c r="VOJ34" s="46"/>
      <c r="VOK34" s="46"/>
      <c r="VOL34" s="46"/>
      <c r="VOM34" s="46"/>
      <c r="VON34" s="46"/>
      <c r="VOO34" s="46"/>
      <c r="VOP34" s="46"/>
      <c r="VOQ34" s="46"/>
      <c r="VOR34" s="46"/>
      <c r="VOS34" s="46"/>
      <c r="VOT34" s="46"/>
      <c r="VOU34" s="46"/>
      <c r="VOV34" s="46"/>
      <c r="VOW34" s="46"/>
      <c r="VOX34" s="46"/>
      <c r="VOY34" s="46"/>
      <c r="VOZ34" s="46"/>
      <c r="VPA34" s="46"/>
      <c r="VPB34" s="46"/>
      <c r="VPC34" s="46"/>
      <c r="VPD34" s="46"/>
      <c r="VPE34" s="46"/>
      <c r="VPF34" s="46"/>
      <c r="VPG34" s="46"/>
      <c r="VPH34" s="46"/>
      <c r="VPI34" s="46"/>
      <c r="VPJ34" s="46"/>
      <c r="VPK34" s="46"/>
      <c r="VPL34" s="46"/>
      <c r="VPM34" s="46"/>
      <c r="VPN34" s="46"/>
      <c r="VPO34" s="46"/>
      <c r="VPP34" s="46"/>
      <c r="VPQ34" s="46"/>
      <c r="VPR34" s="46"/>
      <c r="VPS34" s="46"/>
      <c r="VPT34" s="46"/>
      <c r="VPU34" s="46"/>
      <c r="VPV34" s="46"/>
      <c r="VPW34" s="46"/>
      <c r="VPX34" s="46"/>
      <c r="VPY34" s="46"/>
      <c r="VPZ34" s="46"/>
      <c r="VQA34" s="46"/>
      <c r="VQB34" s="46"/>
      <c r="VQC34" s="46"/>
      <c r="VQD34" s="46"/>
      <c r="VQE34" s="46"/>
      <c r="VQF34" s="46"/>
      <c r="VQG34" s="46"/>
      <c r="VQH34" s="46"/>
      <c r="VQI34" s="46"/>
      <c r="VQJ34" s="46"/>
      <c r="VQK34" s="46"/>
      <c r="VQL34" s="46"/>
      <c r="VQM34" s="46"/>
      <c r="VQN34" s="46"/>
      <c r="VQO34" s="46"/>
      <c r="VQP34" s="46"/>
      <c r="VQQ34" s="46"/>
      <c r="VQR34" s="46"/>
      <c r="VQS34" s="46"/>
      <c r="VQT34" s="46"/>
      <c r="VQU34" s="46"/>
      <c r="VQV34" s="46"/>
      <c r="VQW34" s="46"/>
      <c r="VQX34" s="46"/>
      <c r="VQY34" s="46"/>
      <c r="VQZ34" s="46"/>
      <c r="VRA34" s="46"/>
      <c r="VRB34" s="46"/>
      <c r="VRC34" s="46"/>
      <c r="VRD34" s="46"/>
      <c r="VRE34" s="46"/>
      <c r="VRF34" s="46"/>
      <c r="VRG34" s="46"/>
      <c r="VRH34" s="46"/>
      <c r="VRI34" s="46"/>
      <c r="VRJ34" s="46"/>
      <c r="VRK34" s="46"/>
      <c r="VRL34" s="46"/>
      <c r="VRM34" s="46"/>
      <c r="VRN34" s="46"/>
      <c r="VRO34" s="46"/>
      <c r="VRP34" s="46"/>
      <c r="VRQ34" s="46"/>
      <c r="VRR34" s="46"/>
      <c r="VRS34" s="46"/>
      <c r="VRT34" s="46"/>
      <c r="VRU34" s="46"/>
      <c r="VRV34" s="46"/>
      <c r="VRW34" s="46"/>
      <c r="VRX34" s="46"/>
      <c r="VRY34" s="46"/>
      <c r="VRZ34" s="46"/>
      <c r="VSA34" s="46"/>
      <c r="VSB34" s="46"/>
      <c r="VSC34" s="46"/>
      <c r="VSD34" s="46"/>
      <c r="VSE34" s="46"/>
      <c r="VSF34" s="46"/>
      <c r="VSG34" s="46"/>
      <c r="VSH34" s="46"/>
      <c r="VSI34" s="46"/>
      <c r="VSJ34" s="46"/>
      <c r="VSK34" s="46"/>
      <c r="VSL34" s="46"/>
      <c r="VSM34" s="46"/>
      <c r="VSN34" s="46"/>
      <c r="VSO34" s="46"/>
      <c r="VSP34" s="46"/>
      <c r="VSQ34" s="46"/>
      <c r="VSR34" s="46"/>
      <c r="VSS34" s="46"/>
      <c r="VST34" s="46"/>
      <c r="VSU34" s="46"/>
      <c r="VSV34" s="46"/>
      <c r="VSW34" s="46"/>
      <c r="VSX34" s="46"/>
      <c r="VSY34" s="46"/>
      <c r="VSZ34" s="46"/>
      <c r="VTA34" s="46"/>
      <c r="VTB34" s="46"/>
      <c r="VTC34" s="46"/>
      <c r="VTD34" s="46"/>
      <c r="VTE34" s="46"/>
      <c r="VTF34" s="46"/>
      <c r="VTG34" s="46"/>
      <c r="VTH34" s="46"/>
      <c r="VTI34" s="46"/>
      <c r="VTJ34" s="46"/>
      <c r="VTK34" s="46"/>
      <c r="VTL34" s="46"/>
      <c r="VTM34" s="46"/>
      <c r="VTN34" s="46"/>
      <c r="VTO34" s="46"/>
      <c r="VTP34" s="46"/>
      <c r="VTQ34" s="46"/>
      <c r="VTR34" s="46"/>
      <c r="VTS34" s="46"/>
      <c r="VTT34" s="46"/>
      <c r="VTU34" s="46"/>
      <c r="VTV34" s="46"/>
      <c r="VTW34" s="46"/>
      <c r="VTX34" s="46"/>
      <c r="VTY34" s="46"/>
      <c r="VTZ34" s="46"/>
      <c r="VUA34" s="46"/>
      <c r="VUB34" s="46"/>
      <c r="VUC34" s="46"/>
      <c r="VUD34" s="46"/>
      <c r="VUE34" s="46"/>
      <c r="VUF34" s="46"/>
      <c r="VUG34" s="46"/>
      <c r="VUH34" s="46"/>
      <c r="VUI34" s="46"/>
      <c r="VUJ34" s="46"/>
      <c r="VUK34" s="46"/>
      <c r="VUL34" s="46"/>
      <c r="VUM34" s="46"/>
      <c r="VUN34" s="46"/>
      <c r="VUO34" s="46"/>
      <c r="VUP34" s="46"/>
      <c r="VUQ34" s="46"/>
      <c r="VUR34" s="46"/>
      <c r="VUS34" s="46"/>
      <c r="VUT34" s="46"/>
      <c r="VUU34" s="46"/>
      <c r="VUV34" s="46"/>
      <c r="VUW34" s="46"/>
      <c r="VUX34" s="46"/>
      <c r="VUY34" s="46"/>
      <c r="VUZ34" s="46"/>
      <c r="VVA34" s="46"/>
      <c r="VVB34" s="46"/>
      <c r="VVC34" s="46"/>
      <c r="VVD34" s="46"/>
      <c r="VVE34" s="46"/>
      <c r="VVF34" s="46"/>
      <c r="VVG34" s="46"/>
      <c r="VVH34" s="46"/>
      <c r="VVI34" s="46"/>
      <c r="VVJ34" s="46"/>
      <c r="VVK34" s="46"/>
      <c r="VVL34" s="46"/>
      <c r="VVM34" s="46"/>
      <c r="VVN34" s="46"/>
      <c r="VVO34" s="46"/>
      <c r="VVP34" s="46"/>
      <c r="VVQ34" s="46"/>
      <c r="VVR34" s="46"/>
      <c r="VVS34" s="46"/>
      <c r="VVT34" s="46"/>
      <c r="VVU34" s="46"/>
      <c r="VVV34" s="46"/>
      <c r="VVW34" s="46"/>
      <c r="VVX34" s="46"/>
      <c r="VVY34" s="46"/>
      <c r="VVZ34" s="46"/>
      <c r="VWA34" s="46"/>
      <c r="VWB34" s="46"/>
      <c r="VWC34" s="46"/>
      <c r="VWD34" s="46"/>
      <c r="VWE34" s="46"/>
      <c r="VWF34" s="46"/>
      <c r="VWG34" s="46"/>
      <c r="VWH34" s="46"/>
      <c r="VWI34" s="46"/>
      <c r="VWJ34" s="46"/>
      <c r="VWK34" s="46"/>
      <c r="VWL34" s="46"/>
      <c r="VWM34" s="46"/>
      <c r="VWN34" s="46"/>
      <c r="VWO34" s="46"/>
      <c r="VWP34" s="46"/>
      <c r="VWQ34" s="46"/>
      <c r="VWR34" s="46"/>
      <c r="VWS34" s="46"/>
      <c r="VWT34" s="46"/>
      <c r="VWU34" s="46"/>
      <c r="VWV34" s="46"/>
      <c r="VWW34" s="46"/>
      <c r="VWX34" s="46"/>
      <c r="VWY34" s="46"/>
      <c r="VWZ34" s="46"/>
      <c r="VXA34" s="46"/>
      <c r="VXB34" s="46"/>
      <c r="VXC34" s="46"/>
      <c r="VXD34" s="46"/>
      <c r="VXE34" s="46"/>
      <c r="VXF34" s="46"/>
      <c r="VXG34" s="46"/>
      <c r="VXH34" s="46"/>
      <c r="VXI34" s="46"/>
      <c r="VXJ34" s="46"/>
      <c r="VXK34" s="46"/>
      <c r="VXL34" s="46"/>
      <c r="VXM34" s="46"/>
      <c r="VXN34" s="46"/>
      <c r="VXO34" s="46"/>
      <c r="VXP34" s="46"/>
      <c r="VXQ34" s="46"/>
      <c r="VXR34" s="46"/>
      <c r="VXS34" s="46"/>
      <c r="VXT34" s="46"/>
      <c r="VXU34" s="46"/>
      <c r="VXV34" s="46"/>
      <c r="VXW34" s="46"/>
      <c r="VXX34" s="46"/>
      <c r="VXY34" s="46"/>
      <c r="VXZ34" s="46"/>
      <c r="VYA34" s="46"/>
      <c r="VYB34" s="46"/>
      <c r="VYC34" s="46"/>
      <c r="VYD34" s="46"/>
      <c r="VYE34" s="46"/>
      <c r="VYF34" s="46"/>
      <c r="VYG34" s="46"/>
      <c r="VYH34" s="46"/>
      <c r="VYI34" s="46"/>
      <c r="VYJ34" s="46"/>
      <c r="VYK34" s="46"/>
      <c r="VYL34" s="46"/>
      <c r="VYM34" s="46"/>
      <c r="VYN34" s="46"/>
      <c r="VYO34" s="46"/>
      <c r="VYP34" s="46"/>
      <c r="VYQ34" s="46"/>
      <c r="VYR34" s="46"/>
      <c r="VYS34" s="46"/>
      <c r="VYT34" s="46"/>
      <c r="VYU34" s="46"/>
      <c r="VYV34" s="46"/>
      <c r="VYW34" s="46"/>
      <c r="VYX34" s="46"/>
      <c r="VYY34" s="46"/>
      <c r="VYZ34" s="46"/>
      <c r="VZA34" s="46"/>
      <c r="VZB34" s="46"/>
      <c r="VZC34" s="46"/>
      <c r="VZD34" s="46"/>
      <c r="VZE34" s="46"/>
      <c r="VZF34" s="46"/>
      <c r="VZG34" s="46"/>
      <c r="VZH34" s="46"/>
      <c r="VZI34" s="46"/>
      <c r="VZJ34" s="46"/>
      <c r="VZK34" s="46"/>
      <c r="VZL34" s="46"/>
      <c r="VZM34" s="46"/>
      <c r="VZN34" s="46"/>
      <c r="VZO34" s="46"/>
      <c r="VZP34" s="46"/>
      <c r="VZQ34" s="46"/>
      <c r="VZR34" s="46"/>
      <c r="VZS34" s="46"/>
      <c r="VZT34" s="46"/>
      <c r="VZU34" s="46"/>
      <c r="VZV34" s="46"/>
      <c r="VZW34" s="46"/>
      <c r="VZX34" s="46"/>
      <c r="VZY34" s="46"/>
      <c r="VZZ34" s="46"/>
      <c r="WAA34" s="46"/>
      <c r="WAB34" s="46"/>
      <c r="WAC34" s="46"/>
      <c r="WAD34" s="46"/>
      <c r="WAE34" s="46"/>
      <c r="WAF34" s="46"/>
      <c r="WAG34" s="46"/>
      <c r="WAH34" s="46"/>
      <c r="WAI34" s="46"/>
      <c r="WAJ34" s="46"/>
      <c r="WAK34" s="46"/>
      <c r="WAL34" s="46"/>
      <c r="WAM34" s="46"/>
      <c r="WAN34" s="46"/>
      <c r="WAO34" s="46"/>
      <c r="WAP34" s="46"/>
      <c r="WAQ34" s="46"/>
      <c r="WAR34" s="46"/>
      <c r="WAS34" s="46"/>
      <c r="WAT34" s="46"/>
      <c r="WAU34" s="46"/>
      <c r="WAV34" s="46"/>
      <c r="WAW34" s="46"/>
      <c r="WAX34" s="46"/>
      <c r="WAY34" s="46"/>
      <c r="WAZ34" s="46"/>
      <c r="WBA34" s="46"/>
      <c r="WBB34" s="46"/>
      <c r="WBC34" s="46"/>
      <c r="WBD34" s="46"/>
      <c r="WBE34" s="46"/>
      <c r="WBF34" s="46"/>
      <c r="WBG34" s="46"/>
      <c r="WBH34" s="46"/>
      <c r="WBI34" s="46"/>
      <c r="WBJ34" s="46"/>
      <c r="WBK34" s="46"/>
      <c r="WBL34" s="46"/>
      <c r="WBM34" s="46"/>
      <c r="WBN34" s="46"/>
      <c r="WBO34" s="46"/>
      <c r="WBP34" s="46"/>
      <c r="WBQ34" s="46"/>
      <c r="WBR34" s="46"/>
      <c r="WBS34" s="46"/>
      <c r="WBT34" s="46"/>
      <c r="WBU34" s="46"/>
      <c r="WBV34" s="46"/>
      <c r="WBW34" s="46"/>
      <c r="WBX34" s="46"/>
      <c r="WBY34" s="46"/>
      <c r="WBZ34" s="46"/>
      <c r="WCA34" s="46"/>
      <c r="WCB34" s="46"/>
      <c r="WCC34" s="46"/>
      <c r="WCD34" s="46"/>
      <c r="WCE34" s="46"/>
      <c r="WCF34" s="46"/>
      <c r="WCG34" s="46"/>
      <c r="WCH34" s="46"/>
      <c r="WCI34" s="46"/>
      <c r="WCJ34" s="46"/>
      <c r="WCK34" s="46"/>
      <c r="WCL34" s="46"/>
      <c r="WCM34" s="46"/>
      <c r="WCN34" s="46"/>
      <c r="WCO34" s="46"/>
      <c r="WCP34" s="46"/>
      <c r="WCQ34" s="46"/>
      <c r="WCR34" s="46"/>
      <c r="WCS34" s="46"/>
      <c r="WCT34" s="46"/>
      <c r="WCU34" s="46"/>
      <c r="WCV34" s="46"/>
      <c r="WCW34" s="46"/>
      <c r="WCX34" s="46"/>
      <c r="WCY34" s="46"/>
      <c r="WCZ34" s="46"/>
      <c r="WDA34" s="46"/>
      <c r="WDB34" s="46"/>
      <c r="WDC34" s="46"/>
      <c r="WDD34" s="46"/>
      <c r="WDE34" s="46"/>
      <c r="WDF34" s="46"/>
      <c r="WDG34" s="46"/>
      <c r="WDH34" s="46"/>
      <c r="WDI34" s="46"/>
      <c r="WDJ34" s="46"/>
      <c r="WDK34" s="46"/>
      <c r="WDL34" s="46"/>
      <c r="WDM34" s="46"/>
      <c r="WDN34" s="46"/>
      <c r="WDO34" s="46"/>
      <c r="WDP34" s="46"/>
      <c r="WDQ34" s="46"/>
      <c r="WDR34" s="46"/>
      <c r="WDS34" s="46"/>
      <c r="WDT34" s="46"/>
      <c r="WDU34" s="46"/>
      <c r="WDV34" s="46"/>
      <c r="WDW34" s="46"/>
      <c r="WDX34" s="46"/>
      <c r="WDY34" s="46"/>
      <c r="WDZ34" s="46"/>
      <c r="WEA34" s="46"/>
      <c r="WEB34" s="46"/>
      <c r="WEC34" s="46"/>
      <c r="WED34" s="46"/>
      <c r="WEE34" s="46"/>
      <c r="WEF34" s="46"/>
      <c r="WEG34" s="46"/>
      <c r="WEH34" s="46"/>
      <c r="WEI34" s="46"/>
      <c r="WEJ34" s="46"/>
      <c r="WEK34" s="46"/>
      <c r="WEL34" s="46"/>
      <c r="WEM34" s="46"/>
      <c r="WEN34" s="46"/>
      <c r="WEO34" s="46"/>
      <c r="WEP34" s="46"/>
      <c r="WEQ34" s="46"/>
      <c r="WER34" s="46"/>
      <c r="WES34" s="46"/>
      <c r="WET34" s="46"/>
      <c r="WEU34" s="46"/>
      <c r="WEV34" s="46"/>
      <c r="WEW34" s="46"/>
      <c r="WEX34" s="46"/>
      <c r="WEY34" s="46"/>
      <c r="WEZ34" s="46"/>
      <c r="WFA34" s="46"/>
      <c r="WFB34" s="46"/>
      <c r="WFC34" s="46"/>
      <c r="WFD34" s="46"/>
      <c r="WFE34" s="46"/>
      <c r="WFF34" s="46"/>
      <c r="WFG34" s="46"/>
      <c r="WFH34" s="46"/>
      <c r="WFI34" s="46"/>
      <c r="WFJ34" s="46"/>
      <c r="WFK34" s="46"/>
      <c r="WFL34" s="46"/>
      <c r="WFM34" s="46"/>
      <c r="WFN34" s="46"/>
      <c r="WFO34" s="46"/>
      <c r="WFP34" s="46"/>
      <c r="WFQ34" s="46"/>
      <c r="WFR34" s="46"/>
      <c r="WFS34" s="46"/>
      <c r="WFT34" s="46"/>
      <c r="WFU34" s="46"/>
      <c r="WFV34" s="46"/>
      <c r="WFW34" s="46"/>
      <c r="WFX34" s="46"/>
      <c r="WFY34" s="46"/>
      <c r="WFZ34" s="46"/>
      <c r="WGA34" s="46"/>
      <c r="WGB34" s="46"/>
      <c r="WGC34" s="46"/>
      <c r="WGD34" s="46"/>
      <c r="WGE34" s="46"/>
      <c r="WGF34" s="46"/>
      <c r="WGG34" s="46"/>
      <c r="WGH34" s="46"/>
      <c r="WGI34" s="46"/>
      <c r="WGJ34" s="46"/>
      <c r="WGK34" s="46"/>
      <c r="WGL34" s="46"/>
      <c r="WGM34" s="46"/>
      <c r="WGN34" s="46"/>
      <c r="WGO34" s="46"/>
      <c r="WGP34" s="46"/>
      <c r="WGQ34" s="46"/>
      <c r="WGR34" s="46"/>
      <c r="WGS34" s="46"/>
      <c r="WGT34" s="46"/>
      <c r="WGU34" s="46"/>
      <c r="WGV34" s="46"/>
      <c r="WGW34" s="46"/>
      <c r="WGX34" s="46"/>
      <c r="WGY34" s="46"/>
      <c r="WGZ34" s="46"/>
      <c r="WHA34" s="46"/>
      <c r="WHB34" s="46"/>
      <c r="WHC34" s="46"/>
      <c r="WHD34" s="46"/>
      <c r="WHE34" s="46"/>
      <c r="WHF34" s="46"/>
      <c r="WHG34" s="46"/>
      <c r="WHH34" s="46"/>
      <c r="WHI34" s="46"/>
      <c r="WHJ34" s="46"/>
      <c r="WHK34" s="46"/>
      <c r="WHL34" s="46"/>
      <c r="WHM34" s="46"/>
      <c r="WHN34" s="46"/>
      <c r="WHO34" s="46"/>
      <c r="WHP34" s="46"/>
      <c r="WHQ34" s="46"/>
      <c r="WHR34" s="46"/>
      <c r="WHS34" s="46"/>
      <c r="WHT34" s="46"/>
      <c r="WHU34" s="46"/>
      <c r="WHV34" s="46"/>
      <c r="WHW34" s="46"/>
      <c r="WHX34" s="46"/>
      <c r="WHY34" s="46"/>
      <c r="WHZ34" s="46"/>
      <c r="WIA34" s="46"/>
      <c r="WIB34" s="46"/>
      <c r="WIC34" s="46"/>
      <c r="WID34" s="46"/>
      <c r="WIE34" s="46"/>
      <c r="WIF34" s="46"/>
      <c r="WIG34" s="46"/>
      <c r="WIH34" s="46"/>
      <c r="WII34" s="46"/>
      <c r="WIJ34" s="46"/>
      <c r="WIK34" s="46"/>
      <c r="WIL34" s="46"/>
      <c r="WIM34" s="46"/>
      <c r="WIN34" s="46"/>
      <c r="WIO34" s="46"/>
      <c r="WIP34" s="46"/>
      <c r="WIQ34" s="46"/>
      <c r="WIR34" s="46"/>
      <c r="WIS34" s="46"/>
      <c r="WIT34" s="46"/>
      <c r="WIU34" s="46"/>
      <c r="WIV34" s="46"/>
      <c r="WIW34" s="46"/>
      <c r="WIX34" s="46"/>
      <c r="WIY34" s="46"/>
      <c r="WIZ34" s="46"/>
      <c r="WJA34" s="46"/>
      <c r="WJB34" s="46"/>
      <c r="WJC34" s="46"/>
      <c r="WJD34" s="46"/>
      <c r="WJE34" s="46"/>
      <c r="WJF34" s="46"/>
      <c r="WJG34" s="46"/>
      <c r="WJH34" s="46"/>
      <c r="WJI34" s="46"/>
      <c r="WJJ34" s="46"/>
      <c r="WJK34" s="46"/>
      <c r="WJL34" s="46"/>
      <c r="WJM34" s="46"/>
      <c r="WJN34" s="46"/>
      <c r="WJO34" s="46"/>
      <c r="WJP34" s="46"/>
      <c r="WJQ34" s="46"/>
      <c r="WJR34" s="46"/>
      <c r="WJS34" s="46"/>
      <c r="WJT34" s="46"/>
      <c r="WJU34" s="46"/>
      <c r="WJV34" s="46"/>
      <c r="WJW34" s="46"/>
      <c r="WJX34" s="46"/>
      <c r="WJY34" s="46"/>
      <c r="WJZ34" s="46"/>
      <c r="WKA34" s="46"/>
      <c r="WKB34" s="46"/>
      <c r="WKC34" s="46"/>
      <c r="WKD34" s="46"/>
      <c r="WKE34" s="46"/>
      <c r="WKF34" s="46"/>
      <c r="WKG34" s="46"/>
      <c r="WKH34" s="46"/>
      <c r="WKI34" s="46"/>
      <c r="WKJ34" s="46"/>
      <c r="WKK34" s="46"/>
      <c r="WKL34" s="46"/>
      <c r="WKM34" s="46"/>
      <c r="WKN34" s="46"/>
      <c r="WKO34" s="46"/>
      <c r="WKP34" s="46"/>
      <c r="WKQ34" s="46"/>
      <c r="WKR34" s="46"/>
      <c r="WKS34" s="46"/>
      <c r="WKT34" s="46"/>
      <c r="WKU34" s="46"/>
      <c r="WKV34" s="46"/>
      <c r="WKW34" s="46"/>
      <c r="WKX34" s="46"/>
      <c r="WKY34" s="46"/>
      <c r="WKZ34" s="46"/>
      <c r="WLA34" s="46"/>
      <c r="WLB34" s="46"/>
      <c r="WLC34" s="46"/>
      <c r="WLD34" s="46"/>
      <c r="WLE34" s="46"/>
      <c r="WLF34" s="46"/>
      <c r="WLG34" s="46"/>
      <c r="WLH34" s="46"/>
      <c r="WLI34" s="46"/>
      <c r="WLJ34" s="46"/>
      <c r="WLK34" s="46"/>
      <c r="WLL34" s="46"/>
      <c r="WLM34" s="46"/>
      <c r="WLN34" s="46"/>
      <c r="WLO34" s="46"/>
      <c r="WLP34" s="46"/>
      <c r="WLQ34" s="46"/>
      <c r="WLR34" s="46"/>
      <c r="WLS34" s="46"/>
      <c r="WLT34" s="46"/>
      <c r="WLU34" s="46"/>
      <c r="WLV34" s="46"/>
      <c r="WLW34" s="46"/>
      <c r="WLX34" s="46"/>
      <c r="WLY34" s="46"/>
      <c r="WLZ34" s="46"/>
      <c r="WMA34" s="46"/>
      <c r="WMB34" s="46"/>
      <c r="WMC34" s="46"/>
      <c r="WMD34" s="46"/>
      <c r="WME34" s="46"/>
      <c r="WMF34" s="46"/>
      <c r="WMG34" s="46"/>
      <c r="WMH34" s="46"/>
      <c r="WMI34" s="46"/>
      <c r="WMJ34" s="46"/>
      <c r="WMK34" s="46"/>
      <c r="WML34" s="46"/>
      <c r="WMM34" s="46"/>
      <c r="WMN34" s="46"/>
      <c r="WMO34" s="46"/>
      <c r="WMP34" s="46"/>
      <c r="WMQ34" s="46"/>
      <c r="WMR34" s="46"/>
      <c r="WMS34" s="46"/>
      <c r="WMT34" s="46"/>
      <c r="WMU34" s="46"/>
      <c r="WMV34" s="46"/>
      <c r="WMW34" s="46"/>
      <c r="WMX34" s="46"/>
      <c r="WMY34" s="46"/>
      <c r="WMZ34" s="46"/>
      <c r="WNA34" s="46"/>
      <c r="WNB34" s="46"/>
      <c r="WNC34" s="46"/>
      <c r="WND34" s="46"/>
      <c r="WNE34" s="46"/>
      <c r="WNF34" s="46"/>
      <c r="WNG34" s="46"/>
      <c r="WNH34" s="46"/>
      <c r="WNI34" s="46"/>
      <c r="WNJ34" s="46"/>
      <c r="WNK34" s="46"/>
      <c r="WNL34" s="46"/>
      <c r="WNM34" s="46"/>
      <c r="WNN34" s="46"/>
      <c r="WNO34" s="46"/>
      <c r="WNP34" s="46"/>
      <c r="WNQ34" s="46"/>
      <c r="WNR34" s="46"/>
      <c r="WNS34" s="46"/>
      <c r="WNT34" s="46"/>
      <c r="WNU34" s="46"/>
      <c r="WNV34" s="46"/>
      <c r="WNW34" s="46"/>
      <c r="WNX34" s="46"/>
      <c r="WNY34" s="46"/>
      <c r="WNZ34" s="46"/>
      <c r="WOA34" s="46"/>
      <c r="WOB34" s="46"/>
      <c r="WOC34" s="46"/>
      <c r="WOD34" s="46"/>
      <c r="WOE34" s="46"/>
      <c r="WOF34" s="46"/>
      <c r="WOG34" s="46"/>
      <c r="WOH34" s="46"/>
      <c r="WOI34" s="46"/>
      <c r="WOJ34" s="46"/>
      <c r="WOK34" s="46"/>
      <c r="WOL34" s="46"/>
      <c r="WOM34" s="46"/>
      <c r="WON34" s="46"/>
      <c r="WOO34" s="46"/>
      <c r="WOP34" s="46"/>
      <c r="WOQ34" s="46"/>
      <c r="WOR34" s="46"/>
      <c r="WOS34" s="46"/>
      <c r="WOT34" s="46"/>
      <c r="WOU34" s="46"/>
      <c r="WOV34" s="46"/>
      <c r="WOW34" s="46"/>
      <c r="WOX34" s="46"/>
      <c r="WOY34" s="46"/>
      <c r="WOZ34" s="46"/>
      <c r="WPA34" s="46"/>
      <c r="WPB34" s="46"/>
      <c r="WPC34" s="46"/>
      <c r="WPD34" s="46"/>
      <c r="WPE34" s="46"/>
      <c r="WPF34" s="46"/>
      <c r="WPG34" s="46"/>
      <c r="WPH34" s="46"/>
      <c r="WPI34" s="46"/>
      <c r="WPJ34" s="46"/>
      <c r="WPK34" s="46"/>
      <c r="WPL34" s="46"/>
      <c r="WPM34" s="46"/>
      <c r="WPN34" s="46"/>
      <c r="WPO34" s="46"/>
      <c r="WPP34" s="46"/>
      <c r="WPQ34" s="46"/>
      <c r="WPR34" s="46"/>
      <c r="WPS34" s="46"/>
      <c r="WPT34" s="46"/>
      <c r="WPU34" s="46"/>
      <c r="WPV34" s="46"/>
      <c r="WPW34" s="46"/>
      <c r="WPX34" s="46"/>
      <c r="WPY34" s="46"/>
      <c r="WPZ34" s="46"/>
      <c r="WQA34" s="46"/>
      <c r="WQB34" s="46"/>
      <c r="WQC34" s="46"/>
      <c r="WQD34" s="46"/>
      <c r="WQE34" s="46"/>
      <c r="WQF34" s="46"/>
      <c r="WQG34" s="46"/>
      <c r="WQH34" s="46"/>
      <c r="WQI34" s="46"/>
      <c r="WQJ34" s="46"/>
      <c r="WQK34" s="46"/>
      <c r="WQL34" s="46"/>
      <c r="WQM34" s="46"/>
      <c r="WQN34" s="46"/>
      <c r="WQO34" s="46"/>
      <c r="WQP34" s="46"/>
      <c r="WQQ34" s="46"/>
      <c r="WQR34" s="46"/>
      <c r="WQS34" s="46"/>
      <c r="WQT34" s="46"/>
      <c r="WQU34" s="46"/>
      <c r="WQV34" s="46"/>
      <c r="WQW34" s="46"/>
      <c r="WQX34" s="46"/>
      <c r="WQY34" s="46"/>
      <c r="WQZ34" s="46"/>
      <c r="WRA34" s="46"/>
      <c r="WRB34" s="46"/>
      <c r="WRC34" s="46"/>
      <c r="WRD34" s="46"/>
      <c r="WRE34" s="46"/>
      <c r="WRF34" s="46"/>
      <c r="WRG34" s="46"/>
      <c r="WRH34" s="46"/>
      <c r="WRI34" s="46"/>
      <c r="WRJ34" s="46"/>
      <c r="WRK34" s="46"/>
      <c r="WRL34" s="46"/>
      <c r="WRM34" s="46"/>
      <c r="WRN34" s="46"/>
      <c r="WRO34" s="46"/>
      <c r="WRP34" s="46"/>
      <c r="WRQ34" s="46"/>
      <c r="WRR34" s="46"/>
      <c r="WRS34" s="46"/>
      <c r="WRT34" s="46"/>
      <c r="WRU34" s="46"/>
      <c r="WRV34" s="46"/>
      <c r="WRW34" s="46"/>
      <c r="WRX34" s="46"/>
      <c r="WRY34" s="46"/>
      <c r="WRZ34" s="46"/>
      <c r="WSA34" s="46"/>
      <c r="WSB34" s="46"/>
      <c r="WSC34" s="46"/>
      <c r="WSD34" s="46"/>
      <c r="WSE34" s="46"/>
      <c r="WSF34" s="46"/>
      <c r="WSG34" s="46"/>
      <c r="WSH34" s="46"/>
      <c r="WSI34" s="46"/>
      <c r="WSJ34" s="46"/>
      <c r="WSK34" s="46"/>
      <c r="WSL34" s="46"/>
      <c r="WSM34" s="46"/>
      <c r="WSN34" s="46"/>
      <c r="WSO34" s="46"/>
      <c r="WSP34" s="46"/>
      <c r="WSQ34" s="46"/>
      <c r="WSR34" s="46"/>
      <c r="WSS34" s="46"/>
      <c r="WST34" s="46"/>
      <c r="WSU34" s="46"/>
      <c r="WSV34" s="46"/>
      <c r="WSW34" s="46"/>
      <c r="WSX34" s="46"/>
      <c r="WSY34" s="46"/>
      <c r="WSZ34" s="46"/>
      <c r="WTA34" s="46"/>
      <c r="WTB34" s="46"/>
      <c r="WTC34" s="46"/>
      <c r="WTD34" s="46"/>
      <c r="WTE34" s="46"/>
      <c r="WTF34" s="46"/>
      <c r="WTG34" s="46"/>
      <c r="WTH34" s="46"/>
      <c r="WTI34" s="46"/>
      <c r="WTJ34" s="46"/>
      <c r="WTK34" s="46"/>
      <c r="WTL34" s="46"/>
      <c r="WTM34" s="46"/>
      <c r="WTN34" s="46"/>
      <c r="WTO34" s="46"/>
      <c r="WTP34" s="46"/>
      <c r="WTQ34" s="46"/>
      <c r="WTR34" s="46"/>
      <c r="WTS34" s="46"/>
      <c r="WTT34" s="46"/>
      <c r="WTU34" s="46"/>
      <c r="WTV34" s="46"/>
      <c r="WTW34" s="46"/>
      <c r="WTX34" s="46"/>
      <c r="WTY34" s="46"/>
      <c r="WTZ34" s="46"/>
      <c r="WUA34" s="46"/>
      <c r="WUB34" s="46"/>
      <c r="WUC34" s="46"/>
      <c r="WUD34" s="46"/>
      <c r="WUE34" s="46"/>
      <c r="WUF34" s="46"/>
      <c r="WUG34" s="46"/>
      <c r="WUH34" s="46"/>
      <c r="WUI34" s="46"/>
      <c r="WUJ34" s="46"/>
      <c r="WUK34" s="46"/>
      <c r="WUL34" s="46"/>
      <c r="WUM34" s="46"/>
      <c r="WUN34" s="46"/>
      <c r="WUO34" s="46"/>
      <c r="WUP34" s="46"/>
      <c r="WUQ34" s="46"/>
      <c r="WUR34" s="46"/>
      <c r="WUS34" s="46"/>
      <c r="WUT34" s="46"/>
      <c r="WUU34" s="46"/>
      <c r="WUV34" s="46"/>
      <c r="WUW34" s="46"/>
      <c r="WUX34" s="46"/>
      <c r="WUY34" s="46"/>
      <c r="WUZ34" s="46"/>
      <c r="WVA34" s="46"/>
      <c r="WVB34" s="46"/>
      <c r="WVC34" s="46"/>
      <c r="WVD34" s="46"/>
      <c r="WVE34" s="46"/>
      <c r="WVF34" s="46"/>
      <c r="WVG34" s="46"/>
      <c r="WVH34" s="46"/>
      <c r="WVI34" s="46"/>
      <c r="WVJ34" s="46"/>
      <c r="WVK34" s="46"/>
      <c r="WVL34" s="46"/>
      <c r="WVM34" s="46"/>
      <c r="WVN34" s="46"/>
      <c r="WVO34" s="46"/>
      <c r="WVP34" s="46"/>
      <c r="WVQ34" s="46"/>
      <c r="WVR34" s="46"/>
      <c r="WVS34" s="46"/>
      <c r="WVT34" s="46"/>
      <c r="WVU34" s="46"/>
      <c r="WVV34" s="46"/>
      <c r="WVW34" s="46"/>
      <c r="WVX34" s="46"/>
      <c r="WVY34" s="46"/>
      <c r="WVZ34" s="46"/>
      <c r="WWA34" s="46"/>
      <c r="WWB34" s="46"/>
      <c r="WWC34" s="46"/>
      <c r="WWD34" s="46"/>
      <c r="WWE34" s="46"/>
      <c r="WWF34" s="46"/>
      <c r="WWG34" s="46"/>
      <c r="WWH34" s="46"/>
      <c r="WWI34" s="46"/>
      <c r="WWJ34" s="46"/>
      <c r="WWK34" s="46"/>
      <c r="WWL34" s="46"/>
      <c r="WWM34" s="46"/>
      <c r="WWN34" s="46"/>
      <c r="WWO34" s="46"/>
      <c r="WWP34" s="46"/>
      <c r="WWQ34" s="46"/>
      <c r="WWR34" s="46"/>
      <c r="WWS34" s="46"/>
      <c r="WWT34" s="46"/>
      <c r="WWU34" s="46"/>
      <c r="WWV34" s="46"/>
      <c r="WWW34" s="46"/>
      <c r="WWX34" s="46"/>
      <c r="WWY34" s="46"/>
      <c r="WWZ34" s="46"/>
      <c r="WXA34" s="46"/>
      <c r="WXB34" s="46"/>
      <c r="WXC34" s="46"/>
      <c r="WXD34" s="46"/>
      <c r="WXE34" s="46"/>
      <c r="WXF34" s="46"/>
      <c r="WXG34" s="46"/>
      <c r="WXH34" s="46"/>
      <c r="WXI34" s="46"/>
      <c r="WXJ34" s="46"/>
      <c r="WXK34" s="46"/>
      <c r="WXL34" s="46"/>
      <c r="WXM34" s="46"/>
      <c r="WXN34" s="46"/>
      <c r="WXO34" s="46"/>
      <c r="WXP34" s="46"/>
      <c r="WXQ34" s="46"/>
      <c r="WXR34" s="46"/>
      <c r="WXS34" s="46"/>
      <c r="WXT34" s="46"/>
      <c r="WXU34" s="46"/>
      <c r="WXV34" s="46"/>
      <c r="WXW34" s="46"/>
      <c r="WXX34" s="46"/>
      <c r="WXY34" s="46"/>
      <c r="WXZ34" s="46"/>
      <c r="WYA34" s="46"/>
      <c r="WYB34" s="46"/>
      <c r="WYC34" s="46"/>
      <c r="WYD34" s="46"/>
      <c r="WYE34" s="46"/>
      <c r="WYF34" s="46"/>
      <c r="WYG34" s="46"/>
      <c r="WYH34" s="46"/>
      <c r="WYI34" s="46"/>
      <c r="WYJ34" s="46"/>
      <c r="WYK34" s="46"/>
      <c r="WYL34" s="46"/>
      <c r="WYM34" s="46"/>
      <c r="WYN34" s="46"/>
      <c r="WYO34" s="46"/>
      <c r="WYP34" s="46"/>
      <c r="WYQ34" s="46"/>
      <c r="WYR34" s="46"/>
      <c r="WYS34" s="46"/>
      <c r="WYT34" s="46"/>
      <c r="WYU34" s="46"/>
      <c r="WYV34" s="46"/>
      <c r="WYW34" s="46"/>
      <c r="WYX34" s="46"/>
      <c r="WYY34" s="46"/>
      <c r="WYZ34" s="46"/>
      <c r="WZA34" s="46"/>
      <c r="WZB34" s="46"/>
      <c r="WZC34" s="46"/>
      <c r="WZD34" s="46"/>
      <c r="WZE34" s="46"/>
      <c r="WZF34" s="46"/>
      <c r="WZG34" s="46"/>
      <c r="WZH34" s="46"/>
      <c r="WZI34" s="46"/>
      <c r="WZJ34" s="46"/>
      <c r="WZK34" s="46"/>
      <c r="WZL34" s="46"/>
      <c r="WZM34" s="46"/>
      <c r="WZN34" s="46"/>
      <c r="WZO34" s="46"/>
      <c r="WZP34" s="46"/>
      <c r="WZQ34" s="46"/>
      <c r="WZR34" s="46"/>
      <c r="WZS34" s="46"/>
      <c r="WZT34" s="46"/>
      <c r="WZU34" s="46"/>
      <c r="WZV34" s="46"/>
      <c r="WZW34" s="46"/>
      <c r="WZX34" s="46"/>
      <c r="WZY34" s="46"/>
      <c r="WZZ34" s="46"/>
      <c r="XAA34" s="46"/>
      <c r="XAB34" s="46"/>
      <c r="XAC34" s="46"/>
      <c r="XAD34" s="46"/>
      <c r="XAE34" s="46"/>
      <c r="XAF34" s="46"/>
      <c r="XAG34" s="46"/>
      <c r="XAH34" s="46"/>
      <c r="XAI34" s="46"/>
      <c r="XAJ34" s="46"/>
      <c r="XAK34" s="46"/>
      <c r="XAL34" s="46"/>
      <c r="XAM34" s="46"/>
      <c r="XAN34" s="46"/>
      <c r="XAO34" s="46"/>
      <c r="XAP34" s="46"/>
      <c r="XAQ34" s="46"/>
      <c r="XAR34" s="46"/>
      <c r="XAS34" s="46"/>
      <c r="XAT34" s="46"/>
      <c r="XAU34" s="46"/>
      <c r="XAV34" s="46"/>
      <c r="XAW34" s="46"/>
      <c r="XAX34" s="46"/>
      <c r="XAY34" s="46"/>
      <c r="XAZ34" s="46"/>
      <c r="XBA34" s="46"/>
      <c r="XBB34" s="46"/>
      <c r="XBC34" s="46"/>
      <c r="XBD34" s="46"/>
      <c r="XBE34" s="46"/>
      <c r="XBF34" s="46"/>
      <c r="XBG34" s="46"/>
      <c r="XBH34" s="46"/>
      <c r="XBI34" s="46"/>
      <c r="XBJ34" s="46"/>
      <c r="XBK34" s="46"/>
      <c r="XBL34" s="46"/>
      <c r="XBM34" s="46"/>
      <c r="XBN34" s="46"/>
      <c r="XBO34" s="46"/>
      <c r="XBP34" s="46"/>
      <c r="XBQ34" s="46"/>
      <c r="XBR34" s="46"/>
      <c r="XBS34" s="46"/>
      <c r="XBT34" s="46"/>
      <c r="XBU34" s="46"/>
      <c r="XBV34" s="46"/>
      <c r="XBW34" s="46"/>
      <c r="XBX34" s="46"/>
      <c r="XBY34" s="46"/>
      <c r="XBZ34" s="46"/>
      <c r="XCA34" s="46"/>
      <c r="XCB34" s="46"/>
      <c r="XCC34" s="46"/>
      <c r="XCD34" s="46"/>
      <c r="XCE34" s="46"/>
      <c r="XCF34" s="46"/>
      <c r="XCG34" s="46"/>
      <c r="XCH34" s="46"/>
      <c r="XCI34" s="46"/>
      <c r="XCJ34" s="46"/>
      <c r="XCK34" s="46"/>
      <c r="XCL34" s="46"/>
      <c r="XCM34" s="46"/>
      <c r="XCN34" s="46"/>
      <c r="XCO34" s="46"/>
      <c r="XCP34" s="46"/>
      <c r="XCQ34" s="46"/>
      <c r="XCR34" s="46"/>
      <c r="XCS34" s="46"/>
      <c r="XCT34" s="46"/>
      <c r="XCU34" s="46"/>
      <c r="XCV34" s="46"/>
      <c r="XCW34" s="46"/>
      <c r="XCX34" s="46"/>
      <c r="XCY34" s="46"/>
      <c r="XCZ34" s="46"/>
      <c r="XDA34" s="46"/>
      <c r="XDB34" s="46"/>
      <c r="XDC34" s="46"/>
      <c r="XDD34" s="46"/>
      <c r="XDE34" s="46"/>
      <c r="XDF34" s="46"/>
      <c r="XDG34" s="46"/>
      <c r="XDH34" s="46"/>
      <c r="XDI34" s="46"/>
      <c r="XDJ34" s="46"/>
      <c r="XDK34" s="46"/>
      <c r="XDL34" s="46"/>
      <c r="XDM34" s="46"/>
      <c r="XDN34" s="46"/>
      <c r="XDO34" s="46"/>
      <c r="XDP34" s="46"/>
      <c r="XDQ34" s="46"/>
      <c r="XDR34" s="46"/>
      <c r="XDS34" s="46"/>
      <c r="XDT34" s="46"/>
      <c r="XDU34" s="46"/>
      <c r="XDV34" s="46"/>
      <c r="XDW34" s="46"/>
      <c r="XDX34" s="46"/>
      <c r="XDY34" s="46"/>
      <c r="XDZ34" s="46"/>
      <c r="XEA34" s="46"/>
      <c r="XEB34" s="46"/>
      <c r="XEC34" s="46"/>
      <c r="XED34" s="46"/>
      <c r="XEE34" s="46"/>
      <c r="XEF34" s="46"/>
      <c r="XEG34" s="46"/>
      <c r="XEH34" s="46"/>
      <c r="XEI34" s="46"/>
      <c r="XEJ34" s="46"/>
      <c r="XEK34" s="46"/>
      <c r="XEL34" s="46"/>
      <c r="XEM34" s="46"/>
      <c r="XEN34" s="46"/>
      <c r="XEO34" s="46"/>
      <c r="XEP34" s="46"/>
      <c r="XEQ34" s="46"/>
      <c r="XER34" s="46"/>
      <c r="XES34" s="46"/>
      <c r="XET34" s="46"/>
      <c r="XEU34" s="46"/>
      <c r="XEV34" s="46"/>
      <c r="XEW34" s="46"/>
      <c r="XEX34" s="46"/>
      <c r="XEY34" s="46"/>
      <c r="XEZ34" s="46"/>
      <c r="XFA34" s="46"/>
    </row>
    <row r="35" spans="1:16381" s="42" customFormat="1" outlineLevel="1" x14ac:dyDescent="0.15">
      <c r="B35" s="59" t="s">
        <v>854</v>
      </c>
      <c r="C35" s="23" t="s">
        <v>856</v>
      </c>
      <c r="D35" s="23" t="s">
        <v>235</v>
      </c>
      <c r="E35" s="287">
        <v>0</v>
      </c>
      <c r="F35" s="23"/>
      <c r="G35" s="288"/>
    </row>
    <row r="36" spans="1:16381" s="1" customFormat="1" outlineLevel="1" x14ac:dyDescent="0.15">
      <c r="A36" s="46"/>
      <c r="B36" s="192" t="s">
        <v>855</v>
      </c>
      <c r="C36" s="193" t="s">
        <v>857</v>
      </c>
      <c r="D36" s="193" t="s">
        <v>194</v>
      </c>
      <c r="E36" s="194">
        <v>0</v>
      </c>
      <c r="F36" s="193"/>
      <c r="G36" s="288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  <c r="HG36" s="46"/>
      <c r="HH36" s="46"/>
      <c r="HI36" s="46"/>
      <c r="HJ36" s="46"/>
      <c r="HK36" s="46"/>
      <c r="HL36" s="46"/>
      <c r="HM36" s="46"/>
      <c r="HN36" s="46"/>
      <c r="HO36" s="46"/>
      <c r="HP36" s="46"/>
      <c r="HQ36" s="46"/>
      <c r="HR36" s="46"/>
      <c r="HS36" s="46"/>
      <c r="HT36" s="46"/>
      <c r="HU36" s="46"/>
      <c r="HV36" s="46"/>
      <c r="HW36" s="46"/>
      <c r="HX36" s="46"/>
      <c r="HY36" s="46"/>
      <c r="HZ36" s="46"/>
      <c r="IA36" s="46"/>
      <c r="IB36" s="46"/>
      <c r="IC36" s="46"/>
      <c r="ID36" s="46"/>
      <c r="IE36" s="46"/>
      <c r="IF36" s="46"/>
      <c r="IG36" s="46"/>
      <c r="IH36" s="46"/>
      <c r="II36" s="46"/>
      <c r="IJ36" s="46"/>
      <c r="IK36" s="46"/>
      <c r="IL36" s="46"/>
      <c r="IM36" s="46"/>
      <c r="IN36" s="46"/>
      <c r="IO36" s="46"/>
      <c r="IP36" s="46"/>
      <c r="IQ36" s="46"/>
      <c r="IR36" s="46"/>
      <c r="IS36" s="46"/>
      <c r="IT36" s="46"/>
      <c r="IU36" s="46"/>
      <c r="IV36" s="46"/>
      <c r="IW36" s="46"/>
      <c r="IX36" s="46"/>
      <c r="IY36" s="46"/>
      <c r="IZ36" s="46"/>
      <c r="JA36" s="46"/>
      <c r="JB36" s="46"/>
      <c r="JC36" s="46"/>
      <c r="JD36" s="46"/>
      <c r="JE36" s="46"/>
      <c r="JF36" s="46"/>
      <c r="JG36" s="46"/>
      <c r="JH36" s="46"/>
      <c r="JI36" s="46"/>
      <c r="JJ36" s="46"/>
      <c r="JK36" s="46"/>
      <c r="JL36" s="46"/>
      <c r="JM36" s="46"/>
      <c r="JN36" s="46"/>
      <c r="JO36" s="46"/>
      <c r="JP36" s="46"/>
      <c r="JQ36" s="46"/>
      <c r="JR36" s="46"/>
      <c r="JS36" s="46"/>
      <c r="JT36" s="46"/>
      <c r="JU36" s="46"/>
      <c r="JV36" s="46"/>
      <c r="JW36" s="46"/>
      <c r="JX36" s="46"/>
      <c r="JY36" s="46"/>
      <c r="JZ36" s="46"/>
      <c r="KA36" s="46"/>
      <c r="KB36" s="46"/>
      <c r="KC36" s="46"/>
      <c r="KD36" s="46"/>
      <c r="KE36" s="46"/>
      <c r="KF36" s="46"/>
      <c r="KG36" s="46"/>
      <c r="KH36" s="46"/>
      <c r="KI36" s="46"/>
      <c r="KJ36" s="46"/>
      <c r="KK36" s="46"/>
      <c r="KL36" s="46"/>
      <c r="KM36" s="46"/>
      <c r="KN36" s="46"/>
      <c r="KO36" s="46"/>
      <c r="KP36" s="46"/>
      <c r="KQ36" s="46"/>
      <c r="KR36" s="46"/>
      <c r="KS36" s="46"/>
      <c r="KT36" s="46"/>
      <c r="KU36" s="46"/>
      <c r="KV36" s="46"/>
      <c r="KW36" s="46"/>
      <c r="KX36" s="46"/>
      <c r="KY36" s="46"/>
      <c r="KZ36" s="46"/>
      <c r="LA36" s="46"/>
      <c r="LB36" s="46"/>
      <c r="LC36" s="46"/>
      <c r="LD36" s="46"/>
      <c r="LE36" s="46"/>
      <c r="LF36" s="46"/>
      <c r="LG36" s="46"/>
      <c r="LH36" s="46"/>
      <c r="LI36" s="46"/>
      <c r="LJ36" s="46"/>
      <c r="LK36" s="46"/>
      <c r="LL36" s="46"/>
      <c r="LM36" s="46"/>
      <c r="LN36" s="46"/>
      <c r="LO36" s="46"/>
      <c r="LP36" s="46"/>
      <c r="LQ36" s="46"/>
      <c r="LR36" s="46"/>
      <c r="LS36" s="46"/>
      <c r="LT36" s="46"/>
      <c r="LU36" s="46"/>
      <c r="LV36" s="46"/>
      <c r="LW36" s="46"/>
      <c r="LX36" s="46"/>
      <c r="LY36" s="46"/>
      <c r="LZ36" s="46"/>
      <c r="MA36" s="46"/>
      <c r="MB36" s="46"/>
      <c r="MC36" s="46"/>
      <c r="MD36" s="46"/>
      <c r="ME36" s="46"/>
      <c r="MF36" s="46"/>
      <c r="MG36" s="46"/>
      <c r="MH36" s="46"/>
      <c r="MI36" s="46"/>
      <c r="MJ36" s="46"/>
      <c r="MK36" s="46"/>
      <c r="ML36" s="46"/>
      <c r="MM36" s="46"/>
      <c r="MN36" s="46"/>
      <c r="MO36" s="46"/>
      <c r="MP36" s="46"/>
      <c r="MQ36" s="46"/>
      <c r="MR36" s="46"/>
      <c r="MS36" s="46"/>
      <c r="MT36" s="46"/>
      <c r="MU36" s="46"/>
      <c r="MV36" s="46"/>
      <c r="MW36" s="46"/>
      <c r="MX36" s="46"/>
      <c r="MY36" s="46"/>
      <c r="MZ36" s="46"/>
      <c r="NA36" s="46"/>
      <c r="NB36" s="46"/>
      <c r="NC36" s="46"/>
      <c r="ND36" s="46"/>
      <c r="NE36" s="46"/>
      <c r="NF36" s="46"/>
      <c r="NG36" s="46"/>
      <c r="NH36" s="46"/>
      <c r="NI36" s="46"/>
      <c r="NJ36" s="46"/>
      <c r="NK36" s="46"/>
      <c r="NL36" s="46"/>
      <c r="NM36" s="46"/>
      <c r="NN36" s="46"/>
      <c r="NO36" s="46"/>
      <c r="NP36" s="46"/>
      <c r="NQ36" s="46"/>
      <c r="NR36" s="46"/>
      <c r="NS36" s="46"/>
      <c r="NT36" s="46"/>
      <c r="NU36" s="46"/>
      <c r="NV36" s="46"/>
      <c r="NW36" s="46"/>
      <c r="NX36" s="46"/>
      <c r="NY36" s="46"/>
      <c r="NZ36" s="46"/>
      <c r="OA36" s="46"/>
      <c r="OB36" s="46"/>
      <c r="OC36" s="46"/>
      <c r="OD36" s="46"/>
      <c r="OE36" s="46"/>
      <c r="OF36" s="46"/>
      <c r="OG36" s="46"/>
      <c r="OH36" s="46"/>
      <c r="OI36" s="46"/>
      <c r="OJ36" s="46"/>
      <c r="OK36" s="46"/>
      <c r="OL36" s="46"/>
      <c r="OM36" s="46"/>
      <c r="ON36" s="46"/>
      <c r="OO36" s="46"/>
      <c r="OP36" s="46"/>
      <c r="OQ36" s="46"/>
      <c r="OR36" s="46"/>
      <c r="OS36" s="46"/>
      <c r="OT36" s="46"/>
      <c r="OU36" s="46"/>
      <c r="OV36" s="46"/>
      <c r="OW36" s="46"/>
      <c r="OX36" s="46"/>
      <c r="OY36" s="46"/>
      <c r="OZ36" s="46"/>
      <c r="PA36" s="46"/>
      <c r="PB36" s="46"/>
      <c r="PC36" s="46"/>
      <c r="PD36" s="46"/>
      <c r="PE36" s="46"/>
      <c r="PF36" s="46"/>
      <c r="PG36" s="46"/>
      <c r="PH36" s="46"/>
      <c r="PI36" s="46"/>
      <c r="PJ36" s="46"/>
      <c r="PK36" s="46"/>
      <c r="PL36" s="46"/>
      <c r="PM36" s="46"/>
      <c r="PN36" s="46"/>
      <c r="PO36" s="46"/>
      <c r="PP36" s="46"/>
      <c r="PQ36" s="46"/>
      <c r="PR36" s="46"/>
      <c r="PS36" s="46"/>
      <c r="PT36" s="46"/>
      <c r="PU36" s="46"/>
      <c r="PV36" s="46"/>
      <c r="PW36" s="46"/>
      <c r="PX36" s="46"/>
      <c r="PY36" s="46"/>
      <c r="PZ36" s="46"/>
      <c r="QA36" s="46"/>
      <c r="QB36" s="46"/>
      <c r="QC36" s="46"/>
      <c r="QD36" s="46"/>
      <c r="QE36" s="46"/>
      <c r="QF36" s="46"/>
      <c r="QG36" s="46"/>
      <c r="QH36" s="46"/>
      <c r="QI36" s="46"/>
      <c r="QJ36" s="46"/>
      <c r="QK36" s="46"/>
      <c r="QL36" s="46"/>
      <c r="QM36" s="46"/>
      <c r="QN36" s="46"/>
      <c r="QO36" s="46"/>
      <c r="QP36" s="46"/>
      <c r="QQ36" s="46"/>
      <c r="QR36" s="46"/>
      <c r="QS36" s="46"/>
      <c r="QT36" s="46"/>
      <c r="QU36" s="46"/>
      <c r="QV36" s="46"/>
      <c r="QW36" s="46"/>
      <c r="QX36" s="46"/>
      <c r="QY36" s="46"/>
      <c r="QZ36" s="46"/>
      <c r="RA36" s="46"/>
      <c r="RB36" s="46"/>
      <c r="RC36" s="46"/>
      <c r="RD36" s="46"/>
      <c r="RE36" s="46"/>
      <c r="RF36" s="46"/>
      <c r="RG36" s="46"/>
      <c r="RH36" s="46"/>
      <c r="RI36" s="46"/>
      <c r="RJ36" s="46"/>
      <c r="RK36" s="46"/>
      <c r="RL36" s="46"/>
      <c r="RM36" s="46"/>
      <c r="RN36" s="46"/>
      <c r="RO36" s="46"/>
      <c r="RP36" s="46"/>
      <c r="RQ36" s="46"/>
      <c r="RR36" s="46"/>
      <c r="RS36" s="46"/>
      <c r="RT36" s="46"/>
      <c r="RU36" s="46"/>
      <c r="RV36" s="46"/>
      <c r="RW36" s="46"/>
      <c r="RX36" s="46"/>
      <c r="RY36" s="46"/>
      <c r="RZ36" s="46"/>
      <c r="SA36" s="46"/>
      <c r="SB36" s="46"/>
      <c r="SC36" s="46"/>
      <c r="SD36" s="46"/>
      <c r="SE36" s="46"/>
      <c r="SF36" s="46"/>
      <c r="SG36" s="46"/>
      <c r="SH36" s="46"/>
      <c r="SI36" s="46"/>
      <c r="SJ36" s="46"/>
      <c r="SK36" s="46"/>
      <c r="SL36" s="46"/>
      <c r="SM36" s="46"/>
      <c r="SN36" s="46"/>
      <c r="SO36" s="46"/>
      <c r="SP36" s="46"/>
      <c r="SQ36" s="46"/>
      <c r="SR36" s="46"/>
      <c r="SS36" s="46"/>
      <c r="ST36" s="46"/>
      <c r="SU36" s="46"/>
      <c r="SV36" s="46"/>
      <c r="SW36" s="46"/>
      <c r="SX36" s="46"/>
      <c r="SY36" s="46"/>
      <c r="SZ36" s="46"/>
      <c r="TA36" s="46"/>
      <c r="TB36" s="46"/>
      <c r="TC36" s="46"/>
      <c r="TD36" s="46"/>
      <c r="TE36" s="46"/>
      <c r="TF36" s="46"/>
      <c r="TG36" s="46"/>
      <c r="TH36" s="46"/>
      <c r="TI36" s="46"/>
      <c r="TJ36" s="46"/>
      <c r="TK36" s="46"/>
      <c r="TL36" s="46"/>
      <c r="TM36" s="46"/>
      <c r="TN36" s="46"/>
      <c r="TO36" s="46"/>
      <c r="TP36" s="46"/>
      <c r="TQ36" s="46"/>
      <c r="TR36" s="46"/>
      <c r="TS36" s="46"/>
      <c r="TT36" s="46"/>
      <c r="TU36" s="46"/>
      <c r="TV36" s="46"/>
      <c r="TW36" s="46"/>
      <c r="TX36" s="46"/>
      <c r="TY36" s="46"/>
      <c r="TZ36" s="46"/>
      <c r="UA36" s="46"/>
      <c r="UB36" s="46"/>
      <c r="UC36" s="46"/>
      <c r="UD36" s="46"/>
      <c r="UE36" s="46"/>
      <c r="UF36" s="46"/>
      <c r="UG36" s="46"/>
      <c r="UH36" s="46"/>
      <c r="UI36" s="46"/>
      <c r="UJ36" s="46"/>
      <c r="UK36" s="46"/>
      <c r="UL36" s="46"/>
      <c r="UM36" s="46"/>
      <c r="UN36" s="46"/>
      <c r="UO36" s="46"/>
      <c r="UP36" s="46"/>
      <c r="UQ36" s="46"/>
      <c r="UR36" s="46"/>
      <c r="US36" s="46"/>
      <c r="UT36" s="46"/>
      <c r="UU36" s="46"/>
      <c r="UV36" s="46"/>
      <c r="UW36" s="46"/>
      <c r="UX36" s="46"/>
      <c r="UY36" s="46"/>
      <c r="UZ36" s="46"/>
      <c r="VA36" s="46"/>
      <c r="VB36" s="46"/>
      <c r="VC36" s="46"/>
      <c r="VD36" s="46"/>
      <c r="VE36" s="46"/>
      <c r="VF36" s="46"/>
      <c r="VG36" s="46"/>
      <c r="VH36" s="46"/>
      <c r="VI36" s="46"/>
      <c r="VJ36" s="46"/>
      <c r="VK36" s="46"/>
      <c r="VL36" s="46"/>
      <c r="VM36" s="46"/>
      <c r="VN36" s="46"/>
      <c r="VO36" s="46"/>
      <c r="VP36" s="46"/>
      <c r="VQ36" s="46"/>
      <c r="VR36" s="46"/>
      <c r="VS36" s="46"/>
      <c r="VT36" s="46"/>
      <c r="VU36" s="46"/>
      <c r="VV36" s="46"/>
      <c r="VW36" s="46"/>
      <c r="VX36" s="46"/>
      <c r="VY36" s="46"/>
      <c r="VZ36" s="46"/>
      <c r="WA36" s="46"/>
      <c r="WB36" s="46"/>
      <c r="WC36" s="46"/>
      <c r="WD36" s="46"/>
      <c r="WE36" s="46"/>
      <c r="WF36" s="46"/>
      <c r="WG36" s="46"/>
      <c r="WH36" s="46"/>
      <c r="WI36" s="46"/>
      <c r="WJ36" s="46"/>
      <c r="WK36" s="46"/>
      <c r="WL36" s="46"/>
      <c r="WM36" s="46"/>
      <c r="WN36" s="46"/>
      <c r="WO36" s="46"/>
      <c r="WP36" s="46"/>
      <c r="WQ36" s="46"/>
      <c r="WR36" s="46"/>
      <c r="WS36" s="46"/>
      <c r="WT36" s="46"/>
      <c r="WU36" s="46"/>
      <c r="WV36" s="46"/>
      <c r="WW36" s="46"/>
      <c r="WX36" s="46"/>
      <c r="WY36" s="46"/>
      <c r="WZ36" s="46"/>
      <c r="XA36" s="46"/>
      <c r="XB36" s="46"/>
      <c r="XC36" s="46"/>
      <c r="XD36" s="46"/>
      <c r="XE36" s="46"/>
      <c r="XF36" s="46"/>
      <c r="XG36" s="46"/>
      <c r="XH36" s="46"/>
      <c r="XI36" s="46"/>
      <c r="XJ36" s="46"/>
      <c r="XK36" s="46"/>
      <c r="XL36" s="46"/>
      <c r="XM36" s="46"/>
      <c r="XN36" s="46"/>
      <c r="XO36" s="46"/>
      <c r="XP36" s="46"/>
      <c r="XQ36" s="46"/>
      <c r="XR36" s="46"/>
      <c r="XS36" s="46"/>
      <c r="XT36" s="46"/>
      <c r="XU36" s="46"/>
      <c r="XV36" s="46"/>
      <c r="XW36" s="46"/>
      <c r="XX36" s="46"/>
      <c r="XY36" s="46"/>
      <c r="XZ36" s="46"/>
      <c r="YA36" s="46"/>
      <c r="YB36" s="46"/>
      <c r="YC36" s="46"/>
      <c r="YD36" s="46"/>
      <c r="YE36" s="46"/>
      <c r="YF36" s="46"/>
      <c r="YG36" s="46"/>
      <c r="YH36" s="46"/>
      <c r="YI36" s="46"/>
      <c r="YJ36" s="46"/>
      <c r="YK36" s="46"/>
      <c r="YL36" s="46"/>
      <c r="YM36" s="46"/>
      <c r="YN36" s="46"/>
      <c r="YO36" s="46"/>
      <c r="YP36" s="46"/>
      <c r="YQ36" s="46"/>
      <c r="YR36" s="46"/>
      <c r="YS36" s="46"/>
      <c r="YT36" s="46"/>
      <c r="YU36" s="46"/>
      <c r="YV36" s="46"/>
      <c r="YW36" s="46"/>
      <c r="YX36" s="46"/>
      <c r="YY36" s="46"/>
      <c r="YZ36" s="46"/>
      <c r="ZA36" s="46"/>
      <c r="ZB36" s="46"/>
      <c r="ZC36" s="46"/>
      <c r="ZD36" s="46"/>
      <c r="ZE36" s="46"/>
      <c r="ZF36" s="46"/>
      <c r="ZG36" s="46"/>
      <c r="ZH36" s="46"/>
      <c r="ZI36" s="46"/>
      <c r="ZJ36" s="46"/>
      <c r="ZK36" s="46"/>
      <c r="ZL36" s="46"/>
      <c r="ZM36" s="46"/>
      <c r="ZN36" s="46"/>
      <c r="ZO36" s="46"/>
      <c r="ZP36" s="46"/>
      <c r="ZQ36" s="46"/>
      <c r="ZR36" s="46"/>
      <c r="ZS36" s="46"/>
      <c r="ZT36" s="46"/>
      <c r="ZU36" s="46"/>
      <c r="ZV36" s="46"/>
      <c r="ZW36" s="46"/>
      <c r="ZX36" s="46"/>
      <c r="ZY36" s="46"/>
      <c r="ZZ36" s="46"/>
      <c r="AAA36" s="46"/>
      <c r="AAB36" s="46"/>
      <c r="AAC36" s="46"/>
      <c r="AAD36" s="46"/>
      <c r="AAE36" s="46"/>
      <c r="AAF36" s="46"/>
      <c r="AAG36" s="46"/>
      <c r="AAH36" s="46"/>
      <c r="AAI36" s="46"/>
      <c r="AAJ36" s="46"/>
      <c r="AAK36" s="46"/>
      <c r="AAL36" s="46"/>
      <c r="AAM36" s="46"/>
      <c r="AAN36" s="46"/>
      <c r="AAO36" s="46"/>
      <c r="AAP36" s="46"/>
      <c r="AAQ36" s="46"/>
      <c r="AAR36" s="46"/>
      <c r="AAS36" s="46"/>
      <c r="AAT36" s="46"/>
      <c r="AAU36" s="46"/>
      <c r="AAV36" s="46"/>
      <c r="AAW36" s="46"/>
      <c r="AAX36" s="46"/>
      <c r="AAY36" s="46"/>
      <c r="AAZ36" s="46"/>
      <c r="ABA36" s="46"/>
      <c r="ABB36" s="46"/>
      <c r="ABC36" s="46"/>
      <c r="ABD36" s="46"/>
      <c r="ABE36" s="46"/>
      <c r="ABF36" s="46"/>
      <c r="ABG36" s="46"/>
      <c r="ABH36" s="46"/>
      <c r="ABI36" s="46"/>
      <c r="ABJ36" s="46"/>
      <c r="ABK36" s="46"/>
      <c r="ABL36" s="46"/>
      <c r="ABM36" s="46"/>
      <c r="ABN36" s="46"/>
      <c r="ABO36" s="46"/>
      <c r="ABP36" s="46"/>
      <c r="ABQ36" s="46"/>
      <c r="ABR36" s="46"/>
      <c r="ABS36" s="46"/>
      <c r="ABT36" s="46"/>
      <c r="ABU36" s="46"/>
      <c r="ABV36" s="46"/>
      <c r="ABW36" s="46"/>
      <c r="ABX36" s="46"/>
      <c r="ABY36" s="46"/>
      <c r="ABZ36" s="46"/>
      <c r="ACA36" s="46"/>
      <c r="ACB36" s="46"/>
      <c r="ACC36" s="46"/>
      <c r="ACD36" s="46"/>
      <c r="ACE36" s="46"/>
      <c r="ACF36" s="46"/>
      <c r="ACG36" s="46"/>
      <c r="ACH36" s="46"/>
      <c r="ACI36" s="46"/>
      <c r="ACJ36" s="46"/>
      <c r="ACK36" s="46"/>
      <c r="ACL36" s="46"/>
      <c r="ACM36" s="46"/>
      <c r="ACN36" s="46"/>
      <c r="ACO36" s="46"/>
      <c r="ACP36" s="46"/>
      <c r="ACQ36" s="46"/>
      <c r="ACR36" s="46"/>
      <c r="ACS36" s="46"/>
      <c r="ACT36" s="46"/>
      <c r="ACU36" s="46"/>
      <c r="ACV36" s="46"/>
      <c r="ACW36" s="46"/>
      <c r="ACX36" s="46"/>
      <c r="ACY36" s="46"/>
      <c r="ACZ36" s="46"/>
      <c r="ADA36" s="46"/>
      <c r="ADB36" s="46"/>
      <c r="ADC36" s="46"/>
      <c r="ADD36" s="46"/>
      <c r="ADE36" s="46"/>
      <c r="ADF36" s="46"/>
      <c r="ADG36" s="46"/>
      <c r="ADH36" s="46"/>
      <c r="ADI36" s="46"/>
      <c r="ADJ36" s="46"/>
      <c r="ADK36" s="46"/>
      <c r="ADL36" s="46"/>
      <c r="ADM36" s="46"/>
      <c r="ADN36" s="46"/>
      <c r="ADO36" s="46"/>
      <c r="ADP36" s="46"/>
      <c r="ADQ36" s="46"/>
      <c r="ADR36" s="46"/>
      <c r="ADS36" s="46"/>
      <c r="ADT36" s="46"/>
      <c r="ADU36" s="46"/>
      <c r="ADV36" s="46"/>
      <c r="ADW36" s="46"/>
      <c r="ADX36" s="46"/>
      <c r="ADY36" s="46"/>
      <c r="ADZ36" s="46"/>
      <c r="AEA36" s="46"/>
      <c r="AEB36" s="46"/>
      <c r="AEC36" s="46"/>
      <c r="AED36" s="46"/>
      <c r="AEE36" s="46"/>
      <c r="AEF36" s="46"/>
      <c r="AEG36" s="46"/>
      <c r="AEH36" s="46"/>
      <c r="AEI36" s="46"/>
      <c r="AEJ36" s="46"/>
      <c r="AEK36" s="46"/>
      <c r="AEL36" s="46"/>
      <c r="AEM36" s="46"/>
      <c r="AEN36" s="46"/>
      <c r="AEO36" s="46"/>
      <c r="AEP36" s="46"/>
      <c r="AEQ36" s="46"/>
      <c r="AER36" s="46"/>
      <c r="AES36" s="46"/>
      <c r="AET36" s="46"/>
      <c r="AEU36" s="46"/>
      <c r="AEV36" s="46"/>
      <c r="AEW36" s="46"/>
      <c r="AEX36" s="46"/>
      <c r="AEY36" s="46"/>
      <c r="AEZ36" s="46"/>
      <c r="AFA36" s="46"/>
      <c r="AFB36" s="46"/>
      <c r="AFC36" s="46"/>
      <c r="AFD36" s="46"/>
      <c r="AFE36" s="46"/>
      <c r="AFF36" s="46"/>
      <c r="AFG36" s="46"/>
      <c r="AFH36" s="46"/>
      <c r="AFI36" s="46"/>
      <c r="AFJ36" s="46"/>
      <c r="AFK36" s="46"/>
      <c r="AFL36" s="46"/>
      <c r="AFM36" s="46"/>
      <c r="AFN36" s="46"/>
      <c r="AFO36" s="46"/>
      <c r="AFP36" s="46"/>
      <c r="AFQ36" s="46"/>
      <c r="AFR36" s="46"/>
      <c r="AFS36" s="46"/>
      <c r="AFT36" s="46"/>
      <c r="AFU36" s="46"/>
      <c r="AFV36" s="46"/>
      <c r="AFW36" s="46"/>
      <c r="AFX36" s="46"/>
      <c r="AFY36" s="46"/>
      <c r="AFZ36" s="46"/>
      <c r="AGA36" s="46"/>
      <c r="AGB36" s="46"/>
      <c r="AGC36" s="46"/>
      <c r="AGD36" s="46"/>
      <c r="AGE36" s="46"/>
      <c r="AGF36" s="46"/>
      <c r="AGG36" s="46"/>
      <c r="AGH36" s="46"/>
      <c r="AGI36" s="46"/>
      <c r="AGJ36" s="46"/>
      <c r="AGK36" s="46"/>
      <c r="AGL36" s="46"/>
      <c r="AGM36" s="46"/>
      <c r="AGN36" s="46"/>
      <c r="AGO36" s="46"/>
      <c r="AGP36" s="46"/>
      <c r="AGQ36" s="46"/>
      <c r="AGR36" s="46"/>
      <c r="AGS36" s="46"/>
      <c r="AGT36" s="46"/>
      <c r="AGU36" s="46"/>
      <c r="AGV36" s="46"/>
      <c r="AGW36" s="46"/>
      <c r="AGX36" s="46"/>
      <c r="AGY36" s="46"/>
      <c r="AGZ36" s="46"/>
      <c r="AHA36" s="46"/>
      <c r="AHB36" s="46"/>
      <c r="AHC36" s="46"/>
      <c r="AHD36" s="46"/>
      <c r="AHE36" s="46"/>
      <c r="AHF36" s="46"/>
      <c r="AHG36" s="46"/>
      <c r="AHH36" s="46"/>
      <c r="AHI36" s="46"/>
      <c r="AHJ36" s="46"/>
      <c r="AHK36" s="46"/>
      <c r="AHL36" s="46"/>
      <c r="AHM36" s="46"/>
      <c r="AHN36" s="46"/>
      <c r="AHO36" s="46"/>
      <c r="AHP36" s="46"/>
      <c r="AHQ36" s="46"/>
      <c r="AHR36" s="46"/>
      <c r="AHS36" s="46"/>
      <c r="AHT36" s="46"/>
      <c r="AHU36" s="46"/>
      <c r="AHV36" s="46"/>
      <c r="AHW36" s="46"/>
      <c r="AHX36" s="46"/>
      <c r="AHY36" s="46"/>
      <c r="AHZ36" s="46"/>
      <c r="AIA36" s="46"/>
      <c r="AIB36" s="46"/>
      <c r="AIC36" s="46"/>
      <c r="AID36" s="46"/>
      <c r="AIE36" s="46"/>
      <c r="AIF36" s="46"/>
      <c r="AIG36" s="46"/>
      <c r="AIH36" s="46"/>
      <c r="AII36" s="46"/>
      <c r="AIJ36" s="46"/>
      <c r="AIK36" s="46"/>
      <c r="AIL36" s="46"/>
      <c r="AIM36" s="46"/>
      <c r="AIN36" s="46"/>
      <c r="AIO36" s="46"/>
      <c r="AIP36" s="46"/>
      <c r="AIQ36" s="46"/>
      <c r="AIR36" s="46"/>
      <c r="AIS36" s="46"/>
      <c r="AIT36" s="46"/>
      <c r="AIU36" s="46"/>
      <c r="AIV36" s="46"/>
      <c r="AIW36" s="46"/>
      <c r="AIX36" s="46"/>
      <c r="AIY36" s="46"/>
      <c r="AIZ36" s="46"/>
      <c r="AJA36" s="46"/>
      <c r="AJB36" s="46"/>
      <c r="AJC36" s="46"/>
      <c r="AJD36" s="46"/>
      <c r="AJE36" s="46"/>
      <c r="AJF36" s="46"/>
      <c r="AJG36" s="46"/>
      <c r="AJH36" s="46"/>
      <c r="AJI36" s="46"/>
      <c r="AJJ36" s="46"/>
      <c r="AJK36" s="46"/>
      <c r="AJL36" s="46"/>
      <c r="AJM36" s="46"/>
      <c r="AJN36" s="46"/>
      <c r="AJO36" s="46"/>
      <c r="AJP36" s="46"/>
      <c r="AJQ36" s="46"/>
      <c r="AJR36" s="46"/>
      <c r="AJS36" s="46"/>
      <c r="AJT36" s="46"/>
      <c r="AJU36" s="46"/>
      <c r="AJV36" s="46"/>
      <c r="AJW36" s="46"/>
      <c r="AJX36" s="46"/>
      <c r="AJY36" s="46"/>
      <c r="AJZ36" s="46"/>
      <c r="AKA36" s="46"/>
      <c r="AKB36" s="46"/>
      <c r="AKC36" s="46"/>
      <c r="AKD36" s="46"/>
      <c r="AKE36" s="46"/>
      <c r="AKF36" s="46"/>
      <c r="AKG36" s="46"/>
      <c r="AKH36" s="46"/>
      <c r="AKI36" s="46"/>
      <c r="AKJ36" s="46"/>
      <c r="AKK36" s="46"/>
      <c r="AKL36" s="46"/>
      <c r="AKM36" s="46"/>
      <c r="AKN36" s="46"/>
      <c r="AKO36" s="46"/>
      <c r="AKP36" s="46"/>
      <c r="AKQ36" s="46"/>
      <c r="AKR36" s="46"/>
      <c r="AKS36" s="46"/>
      <c r="AKT36" s="46"/>
      <c r="AKU36" s="46"/>
      <c r="AKV36" s="46"/>
      <c r="AKW36" s="46"/>
      <c r="AKX36" s="46"/>
      <c r="AKY36" s="46"/>
      <c r="AKZ36" s="46"/>
      <c r="ALA36" s="46"/>
      <c r="ALB36" s="46"/>
      <c r="ALC36" s="46"/>
      <c r="ALD36" s="46"/>
      <c r="ALE36" s="46"/>
      <c r="ALF36" s="46"/>
      <c r="ALG36" s="46"/>
      <c r="ALH36" s="46"/>
      <c r="ALI36" s="46"/>
      <c r="ALJ36" s="46"/>
      <c r="ALK36" s="46"/>
      <c r="ALL36" s="46"/>
      <c r="ALM36" s="46"/>
      <c r="ALN36" s="46"/>
      <c r="ALO36" s="46"/>
      <c r="ALP36" s="46"/>
      <c r="ALQ36" s="46"/>
      <c r="ALR36" s="46"/>
      <c r="ALS36" s="46"/>
      <c r="ALT36" s="46"/>
      <c r="ALU36" s="46"/>
      <c r="ALV36" s="46"/>
      <c r="ALW36" s="46"/>
      <c r="ALX36" s="46"/>
      <c r="ALY36" s="46"/>
      <c r="ALZ36" s="46"/>
      <c r="AMA36" s="46"/>
      <c r="AMB36" s="46"/>
      <c r="AMC36" s="46"/>
      <c r="AMD36" s="46"/>
      <c r="AME36" s="46"/>
      <c r="AMF36" s="46"/>
      <c r="AMG36" s="46"/>
      <c r="AMH36" s="46"/>
      <c r="AMI36" s="46"/>
      <c r="AMJ36" s="46"/>
      <c r="AMK36" s="46"/>
      <c r="AML36" s="46"/>
      <c r="AMM36" s="46"/>
      <c r="AMN36" s="46"/>
      <c r="AMO36" s="46"/>
      <c r="AMP36" s="46"/>
      <c r="AMQ36" s="46"/>
      <c r="AMR36" s="46"/>
      <c r="AMS36" s="46"/>
      <c r="AMT36" s="46"/>
      <c r="AMU36" s="46"/>
      <c r="AMV36" s="46"/>
      <c r="AMW36" s="46"/>
      <c r="AMX36" s="46"/>
      <c r="AMY36" s="46"/>
      <c r="AMZ36" s="46"/>
      <c r="ANA36" s="46"/>
      <c r="ANB36" s="46"/>
      <c r="ANC36" s="46"/>
      <c r="AND36" s="46"/>
      <c r="ANE36" s="46"/>
      <c r="ANF36" s="46"/>
      <c r="ANG36" s="46"/>
      <c r="ANH36" s="46"/>
      <c r="ANI36" s="46"/>
      <c r="ANJ36" s="46"/>
      <c r="ANK36" s="46"/>
      <c r="ANL36" s="46"/>
      <c r="ANM36" s="46"/>
      <c r="ANN36" s="46"/>
      <c r="ANO36" s="46"/>
      <c r="ANP36" s="46"/>
      <c r="ANQ36" s="46"/>
      <c r="ANR36" s="46"/>
      <c r="ANS36" s="46"/>
      <c r="ANT36" s="46"/>
      <c r="ANU36" s="46"/>
      <c r="ANV36" s="46"/>
      <c r="ANW36" s="46"/>
      <c r="ANX36" s="46"/>
      <c r="ANY36" s="46"/>
      <c r="ANZ36" s="46"/>
      <c r="AOA36" s="46"/>
      <c r="AOB36" s="46"/>
      <c r="AOC36" s="46"/>
      <c r="AOD36" s="46"/>
      <c r="AOE36" s="46"/>
      <c r="AOF36" s="46"/>
      <c r="AOG36" s="46"/>
      <c r="AOH36" s="46"/>
      <c r="AOI36" s="46"/>
      <c r="AOJ36" s="46"/>
      <c r="AOK36" s="46"/>
      <c r="AOL36" s="46"/>
      <c r="AOM36" s="46"/>
      <c r="AON36" s="46"/>
      <c r="AOO36" s="46"/>
      <c r="AOP36" s="46"/>
      <c r="AOQ36" s="46"/>
      <c r="AOR36" s="46"/>
      <c r="AOS36" s="46"/>
      <c r="AOT36" s="46"/>
      <c r="AOU36" s="46"/>
      <c r="AOV36" s="46"/>
      <c r="AOW36" s="46"/>
      <c r="AOX36" s="46"/>
      <c r="AOY36" s="46"/>
      <c r="AOZ36" s="46"/>
      <c r="APA36" s="46"/>
      <c r="APB36" s="46"/>
      <c r="APC36" s="46"/>
      <c r="APD36" s="46"/>
      <c r="APE36" s="46"/>
      <c r="APF36" s="46"/>
      <c r="APG36" s="46"/>
      <c r="APH36" s="46"/>
      <c r="API36" s="46"/>
      <c r="APJ36" s="46"/>
      <c r="APK36" s="46"/>
      <c r="APL36" s="46"/>
      <c r="APM36" s="46"/>
      <c r="APN36" s="46"/>
      <c r="APO36" s="46"/>
      <c r="APP36" s="46"/>
      <c r="APQ36" s="46"/>
      <c r="APR36" s="46"/>
      <c r="APS36" s="46"/>
      <c r="APT36" s="46"/>
      <c r="APU36" s="46"/>
      <c r="APV36" s="46"/>
      <c r="APW36" s="46"/>
      <c r="APX36" s="46"/>
      <c r="APY36" s="46"/>
      <c r="APZ36" s="46"/>
      <c r="AQA36" s="46"/>
      <c r="AQB36" s="46"/>
      <c r="AQC36" s="46"/>
      <c r="AQD36" s="46"/>
      <c r="AQE36" s="46"/>
      <c r="AQF36" s="46"/>
      <c r="AQG36" s="46"/>
      <c r="AQH36" s="46"/>
      <c r="AQI36" s="46"/>
      <c r="AQJ36" s="46"/>
      <c r="AQK36" s="46"/>
      <c r="AQL36" s="46"/>
      <c r="AQM36" s="46"/>
      <c r="AQN36" s="46"/>
      <c r="AQO36" s="46"/>
      <c r="AQP36" s="46"/>
      <c r="AQQ36" s="46"/>
      <c r="AQR36" s="46"/>
      <c r="AQS36" s="46"/>
      <c r="AQT36" s="46"/>
      <c r="AQU36" s="46"/>
      <c r="AQV36" s="46"/>
      <c r="AQW36" s="46"/>
      <c r="AQX36" s="46"/>
      <c r="AQY36" s="46"/>
      <c r="AQZ36" s="46"/>
      <c r="ARA36" s="46"/>
      <c r="ARB36" s="46"/>
      <c r="ARC36" s="46"/>
      <c r="ARD36" s="46"/>
      <c r="ARE36" s="46"/>
      <c r="ARF36" s="46"/>
      <c r="ARG36" s="46"/>
      <c r="ARH36" s="46"/>
      <c r="ARI36" s="46"/>
      <c r="ARJ36" s="46"/>
      <c r="ARK36" s="46"/>
      <c r="ARL36" s="46"/>
      <c r="ARM36" s="46"/>
      <c r="ARN36" s="46"/>
      <c r="ARO36" s="46"/>
      <c r="ARP36" s="46"/>
      <c r="ARQ36" s="46"/>
      <c r="ARR36" s="46"/>
      <c r="ARS36" s="46"/>
      <c r="ART36" s="46"/>
      <c r="ARU36" s="46"/>
      <c r="ARV36" s="46"/>
      <c r="ARW36" s="46"/>
      <c r="ARX36" s="46"/>
      <c r="ARY36" s="46"/>
      <c r="ARZ36" s="46"/>
      <c r="ASA36" s="46"/>
      <c r="ASB36" s="46"/>
      <c r="ASC36" s="46"/>
      <c r="ASD36" s="46"/>
      <c r="ASE36" s="46"/>
      <c r="ASF36" s="46"/>
      <c r="ASG36" s="46"/>
      <c r="ASH36" s="46"/>
      <c r="ASI36" s="46"/>
      <c r="ASJ36" s="46"/>
      <c r="ASK36" s="46"/>
      <c r="ASL36" s="46"/>
      <c r="ASM36" s="46"/>
      <c r="ASN36" s="46"/>
      <c r="ASO36" s="46"/>
      <c r="ASP36" s="46"/>
      <c r="ASQ36" s="46"/>
      <c r="ASR36" s="46"/>
      <c r="ASS36" s="46"/>
      <c r="AST36" s="46"/>
      <c r="ASU36" s="46"/>
      <c r="ASV36" s="46"/>
      <c r="ASW36" s="46"/>
      <c r="ASX36" s="46"/>
      <c r="ASY36" s="46"/>
      <c r="ASZ36" s="46"/>
      <c r="ATA36" s="46"/>
      <c r="ATB36" s="46"/>
      <c r="ATC36" s="46"/>
      <c r="ATD36" s="46"/>
      <c r="ATE36" s="46"/>
      <c r="ATF36" s="46"/>
      <c r="ATG36" s="46"/>
      <c r="ATH36" s="46"/>
      <c r="ATI36" s="46"/>
      <c r="ATJ36" s="46"/>
      <c r="ATK36" s="46"/>
      <c r="ATL36" s="46"/>
      <c r="ATM36" s="46"/>
      <c r="ATN36" s="46"/>
      <c r="ATO36" s="46"/>
      <c r="ATP36" s="46"/>
      <c r="ATQ36" s="46"/>
      <c r="ATR36" s="46"/>
      <c r="ATS36" s="46"/>
      <c r="ATT36" s="46"/>
      <c r="ATU36" s="46"/>
      <c r="ATV36" s="46"/>
      <c r="ATW36" s="46"/>
      <c r="ATX36" s="46"/>
      <c r="ATY36" s="46"/>
      <c r="ATZ36" s="46"/>
      <c r="AUA36" s="46"/>
      <c r="AUB36" s="46"/>
      <c r="AUC36" s="46"/>
      <c r="AUD36" s="46"/>
      <c r="AUE36" s="46"/>
      <c r="AUF36" s="46"/>
      <c r="AUG36" s="46"/>
      <c r="AUH36" s="46"/>
      <c r="AUI36" s="46"/>
      <c r="AUJ36" s="46"/>
      <c r="AUK36" s="46"/>
      <c r="AUL36" s="46"/>
      <c r="AUM36" s="46"/>
      <c r="AUN36" s="46"/>
      <c r="AUO36" s="46"/>
      <c r="AUP36" s="46"/>
      <c r="AUQ36" s="46"/>
      <c r="AUR36" s="46"/>
      <c r="AUS36" s="46"/>
      <c r="AUT36" s="46"/>
      <c r="AUU36" s="46"/>
      <c r="AUV36" s="46"/>
      <c r="AUW36" s="46"/>
      <c r="AUX36" s="46"/>
      <c r="AUY36" s="46"/>
      <c r="AUZ36" s="46"/>
      <c r="AVA36" s="46"/>
      <c r="AVB36" s="46"/>
      <c r="AVC36" s="46"/>
      <c r="AVD36" s="46"/>
      <c r="AVE36" s="46"/>
      <c r="AVF36" s="46"/>
      <c r="AVG36" s="46"/>
      <c r="AVH36" s="46"/>
      <c r="AVI36" s="46"/>
      <c r="AVJ36" s="46"/>
      <c r="AVK36" s="46"/>
      <c r="AVL36" s="46"/>
      <c r="AVM36" s="46"/>
      <c r="AVN36" s="46"/>
      <c r="AVO36" s="46"/>
      <c r="AVP36" s="46"/>
      <c r="AVQ36" s="46"/>
      <c r="AVR36" s="46"/>
      <c r="AVS36" s="46"/>
      <c r="AVT36" s="46"/>
      <c r="AVU36" s="46"/>
      <c r="AVV36" s="46"/>
      <c r="AVW36" s="46"/>
      <c r="AVX36" s="46"/>
      <c r="AVY36" s="46"/>
      <c r="AVZ36" s="46"/>
      <c r="AWA36" s="46"/>
      <c r="AWB36" s="46"/>
      <c r="AWC36" s="46"/>
      <c r="AWD36" s="46"/>
      <c r="AWE36" s="46"/>
      <c r="AWF36" s="46"/>
      <c r="AWG36" s="46"/>
      <c r="AWH36" s="46"/>
      <c r="AWI36" s="46"/>
      <c r="AWJ36" s="46"/>
      <c r="AWK36" s="46"/>
      <c r="AWL36" s="46"/>
      <c r="AWM36" s="46"/>
      <c r="AWN36" s="46"/>
      <c r="AWO36" s="46"/>
      <c r="AWP36" s="46"/>
      <c r="AWQ36" s="46"/>
      <c r="AWR36" s="46"/>
      <c r="AWS36" s="46"/>
      <c r="AWT36" s="46"/>
      <c r="AWU36" s="46"/>
      <c r="AWV36" s="46"/>
      <c r="AWW36" s="46"/>
      <c r="AWX36" s="46"/>
      <c r="AWY36" s="46"/>
      <c r="AWZ36" s="46"/>
      <c r="AXA36" s="46"/>
      <c r="AXB36" s="46"/>
      <c r="AXC36" s="46"/>
      <c r="AXD36" s="46"/>
      <c r="AXE36" s="46"/>
      <c r="AXF36" s="46"/>
      <c r="AXG36" s="46"/>
      <c r="AXH36" s="46"/>
      <c r="AXI36" s="46"/>
      <c r="AXJ36" s="46"/>
      <c r="AXK36" s="46"/>
      <c r="AXL36" s="46"/>
      <c r="AXM36" s="46"/>
      <c r="AXN36" s="46"/>
      <c r="AXO36" s="46"/>
      <c r="AXP36" s="46"/>
      <c r="AXQ36" s="46"/>
      <c r="AXR36" s="46"/>
      <c r="AXS36" s="46"/>
      <c r="AXT36" s="46"/>
      <c r="AXU36" s="46"/>
      <c r="AXV36" s="46"/>
      <c r="AXW36" s="46"/>
      <c r="AXX36" s="46"/>
      <c r="AXY36" s="46"/>
      <c r="AXZ36" s="46"/>
      <c r="AYA36" s="46"/>
      <c r="AYB36" s="46"/>
      <c r="AYC36" s="46"/>
      <c r="AYD36" s="46"/>
      <c r="AYE36" s="46"/>
      <c r="AYF36" s="46"/>
      <c r="AYG36" s="46"/>
      <c r="AYH36" s="46"/>
      <c r="AYI36" s="46"/>
      <c r="AYJ36" s="46"/>
      <c r="AYK36" s="46"/>
      <c r="AYL36" s="46"/>
      <c r="AYM36" s="46"/>
      <c r="AYN36" s="46"/>
      <c r="AYO36" s="46"/>
      <c r="AYP36" s="46"/>
      <c r="AYQ36" s="46"/>
      <c r="AYR36" s="46"/>
      <c r="AYS36" s="46"/>
      <c r="AYT36" s="46"/>
      <c r="AYU36" s="46"/>
      <c r="AYV36" s="46"/>
      <c r="AYW36" s="46"/>
      <c r="AYX36" s="46"/>
      <c r="AYY36" s="46"/>
      <c r="AYZ36" s="46"/>
      <c r="AZA36" s="46"/>
      <c r="AZB36" s="46"/>
      <c r="AZC36" s="46"/>
      <c r="AZD36" s="46"/>
      <c r="AZE36" s="46"/>
      <c r="AZF36" s="46"/>
      <c r="AZG36" s="46"/>
      <c r="AZH36" s="46"/>
      <c r="AZI36" s="46"/>
      <c r="AZJ36" s="46"/>
      <c r="AZK36" s="46"/>
      <c r="AZL36" s="46"/>
      <c r="AZM36" s="46"/>
      <c r="AZN36" s="46"/>
      <c r="AZO36" s="46"/>
      <c r="AZP36" s="46"/>
      <c r="AZQ36" s="46"/>
      <c r="AZR36" s="46"/>
      <c r="AZS36" s="46"/>
      <c r="AZT36" s="46"/>
      <c r="AZU36" s="46"/>
      <c r="AZV36" s="46"/>
      <c r="AZW36" s="46"/>
      <c r="AZX36" s="46"/>
      <c r="AZY36" s="46"/>
      <c r="AZZ36" s="46"/>
      <c r="BAA36" s="46"/>
      <c r="BAB36" s="46"/>
      <c r="BAC36" s="46"/>
      <c r="BAD36" s="46"/>
      <c r="BAE36" s="46"/>
      <c r="BAF36" s="46"/>
      <c r="BAG36" s="46"/>
      <c r="BAH36" s="46"/>
      <c r="BAI36" s="46"/>
      <c r="BAJ36" s="46"/>
      <c r="BAK36" s="46"/>
      <c r="BAL36" s="46"/>
      <c r="BAM36" s="46"/>
      <c r="BAN36" s="46"/>
      <c r="BAO36" s="46"/>
      <c r="BAP36" s="46"/>
      <c r="BAQ36" s="46"/>
      <c r="BAR36" s="46"/>
      <c r="BAS36" s="46"/>
      <c r="BAT36" s="46"/>
      <c r="BAU36" s="46"/>
      <c r="BAV36" s="46"/>
      <c r="BAW36" s="46"/>
      <c r="BAX36" s="46"/>
      <c r="BAY36" s="46"/>
      <c r="BAZ36" s="46"/>
      <c r="BBA36" s="46"/>
      <c r="BBB36" s="46"/>
      <c r="BBC36" s="46"/>
      <c r="BBD36" s="46"/>
      <c r="BBE36" s="46"/>
      <c r="BBF36" s="46"/>
      <c r="BBG36" s="46"/>
      <c r="BBH36" s="46"/>
      <c r="BBI36" s="46"/>
      <c r="BBJ36" s="46"/>
      <c r="BBK36" s="46"/>
      <c r="BBL36" s="46"/>
      <c r="BBM36" s="46"/>
      <c r="BBN36" s="46"/>
      <c r="BBO36" s="46"/>
      <c r="BBP36" s="46"/>
      <c r="BBQ36" s="46"/>
      <c r="BBR36" s="46"/>
      <c r="BBS36" s="46"/>
      <c r="BBT36" s="46"/>
      <c r="BBU36" s="46"/>
      <c r="BBV36" s="46"/>
      <c r="BBW36" s="46"/>
      <c r="BBX36" s="46"/>
      <c r="BBY36" s="46"/>
      <c r="BBZ36" s="46"/>
      <c r="BCA36" s="46"/>
      <c r="BCB36" s="46"/>
      <c r="BCC36" s="46"/>
      <c r="BCD36" s="46"/>
      <c r="BCE36" s="46"/>
      <c r="BCF36" s="46"/>
      <c r="BCG36" s="46"/>
      <c r="BCH36" s="46"/>
      <c r="BCI36" s="46"/>
      <c r="BCJ36" s="46"/>
      <c r="BCK36" s="46"/>
      <c r="BCL36" s="46"/>
      <c r="BCM36" s="46"/>
      <c r="BCN36" s="46"/>
      <c r="BCO36" s="46"/>
      <c r="BCP36" s="46"/>
      <c r="BCQ36" s="46"/>
      <c r="BCR36" s="46"/>
      <c r="BCS36" s="46"/>
      <c r="BCT36" s="46"/>
      <c r="BCU36" s="46"/>
      <c r="BCV36" s="46"/>
      <c r="BCW36" s="46"/>
      <c r="BCX36" s="46"/>
      <c r="BCY36" s="46"/>
      <c r="BCZ36" s="46"/>
      <c r="BDA36" s="46"/>
      <c r="BDB36" s="46"/>
      <c r="BDC36" s="46"/>
      <c r="BDD36" s="46"/>
      <c r="BDE36" s="46"/>
      <c r="BDF36" s="46"/>
      <c r="BDG36" s="46"/>
      <c r="BDH36" s="46"/>
      <c r="BDI36" s="46"/>
      <c r="BDJ36" s="46"/>
      <c r="BDK36" s="46"/>
      <c r="BDL36" s="46"/>
      <c r="BDM36" s="46"/>
      <c r="BDN36" s="46"/>
      <c r="BDO36" s="46"/>
      <c r="BDP36" s="46"/>
      <c r="BDQ36" s="46"/>
      <c r="BDR36" s="46"/>
      <c r="BDS36" s="46"/>
      <c r="BDT36" s="46"/>
      <c r="BDU36" s="46"/>
      <c r="BDV36" s="46"/>
      <c r="BDW36" s="46"/>
      <c r="BDX36" s="46"/>
      <c r="BDY36" s="46"/>
      <c r="BDZ36" s="46"/>
      <c r="BEA36" s="46"/>
      <c r="BEB36" s="46"/>
      <c r="BEC36" s="46"/>
      <c r="BED36" s="46"/>
      <c r="BEE36" s="46"/>
      <c r="BEF36" s="46"/>
      <c r="BEG36" s="46"/>
      <c r="BEH36" s="46"/>
      <c r="BEI36" s="46"/>
      <c r="BEJ36" s="46"/>
      <c r="BEK36" s="46"/>
      <c r="BEL36" s="46"/>
      <c r="BEM36" s="46"/>
      <c r="BEN36" s="46"/>
      <c r="BEO36" s="46"/>
      <c r="BEP36" s="46"/>
      <c r="BEQ36" s="46"/>
      <c r="BER36" s="46"/>
      <c r="BES36" s="46"/>
      <c r="BET36" s="46"/>
      <c r="BEU36" s="46"/>
      <c r="BEV36" s="46"/>
      <c r="BEW36" s="46"/>
      <c r="BEX36" s="46"/>
      <c r="BEY36" s="46"/>
      <c r="BEZ36" s="46"/>
      <c r="BFA36" s="46"/>
      <c r="BFB36" s="46"/>
      <c r="BFC36" s="46"/>
      <c r="BFD36" s="46"/>
      <c r="BFE36" s="46"/>
      <c r="BFF36" s="46"/>
      <c r="BFG36" s="46"/>
      <c r="BFH36" s="46"/>
      <c r="BFI36" s="46"/>
      <c r="BFJ36" s="46"/>
      <c r="BFK36" s="46"/>
      <c r="BFL36" s="46"/>
      <c r="BFM36" s="46"/>
      <c r="BFN36" s="46"/>
      <c r="BFO36" s="46"/>
      <c r="BFP36" s="46"/>
      <c r="BFQ36" s="46"/>
      <c r="BFR36" s="46"/>
      <c r="BFS36" s="46"/>
      <c r="BFT36" s="46"/>
      <c r="BFU36" s="46"/>
      <c r="BFV36" s="46"/>
      <c r="BFW36" s="46"/>
      <c r="BFX36" s="46"/>
      <c r="BFY36" s="46"/>
      <c r="BFZ36" s="46"/>
      <c r="BGA36" s="46"/>
      <c r="BGB36" s="46"/>
      <c r="BGC36" s="46"/>
      <c r="BGD36" s="46"/>
      <c r="BGE36" s="46"/>
      <c r="BGF36" s="46"/>
      <c r="BGG36" s="46"/>
      <c r="BGH36" s="46"/>
      <c r="BGI36" s="46"/>
      <c r="BGJ36" s="46"/>
      <c r="BGK36" s="46"/>
      <c r="BGL36" s="46"/>
      <c r="BGM36" s="46"/>
      <c r="BGN36" s="46"/>
      <c r="BGO36" s="46"/>
      <c r="BGP36" s="46"/>
      <c r="BGQ36" s="46"/>
      <c r="BGR36" s="46"/>
      <c r="BGS36" s="46"/>
      <c r="BGT36" s="46"/>
      <c r="BGU36" s="46"/>
      <c r="BGV36" s="46"/>
      <c r="BGW36" s="46"/>
      <c r="BGX36" s="46"/>
      <c r="BGY36" s="46"/>
      <c r="BGZ36" s="46"/>
      <c r="BHA36" s="46"/>
      <c r="BHB36" s="46"/>
      <c r="BHC36" s="46"/>
      <c r="BHD36" s="46"/>
      <c r="BHE36" s="46"/>
      <c r="BHF36" s="46"/>
      <c r="BHG36" s="46"/>
      <c r="BHH36" s="46"/>
      <c r="BHI36" s="46"/>
      <c r="BHJ36" s="46"/>
      <c r="BHK36" s="46"/>
      <c r="BHL36" s="46"/>
      <c r="BHM36" s="46"/>
      <c r="BHN36" s="46"/>
      <c r="BHO36" s="46"/>
      <c r="BHP36" s="46"/>
      <c r="BHQ36" s="46"/>
      <c r="BHR36" s="46"/>
      <c r="BHS36" s="46"/>
      <c r="BHT36" s="46"/>
      <c r="BHU36" s="46"/>
      <c r="BHV36" s="46"/>
      <c r="BHW36" s="46"/>
      <c r="BHX36" s="46"/>
      <c r="BHY36" s="46"/>
      <c r="BHZ36" s="46"/>
      <c r="BIA36" s="46"/>
      <c r="BIB36" s="46"/>
      <c r="BIC36" s="46"/>
      <c r="BID36" s="46"/>
      <c r="BIE36" s="46"/>
      <c r="BIF36" s="46"/>
      <c r="BIG36" s="46"/>
      <c r="BIH36" s="46"/>
      <c r="BII36" s="46"/>
      <c r="BIJ36" s="46"/>
      <c r="BIK36" s="46"/>
      <c r="BIL36" s="46"/>
      <c r="BIM36" s="46"/>
      <c r="BIN36" s="46"/>
      <c r="BIO36" s="46"/>
      <c r="BIP36" s="46"/>
      <c r="BIQ36" s="46"/>
      <c r="BIR36" s="46"/>
      <c r="BIS36" s="46"/>
      <c r="BIT36" s="46"/>
      <c r="BIU36" s="46"/>
      <c r="BIV36" s="46"/>
      <c r="BIW36" s="46"/>
      <c r="BIX36" s="46"/>
      <c r="BIY36" s="46"/>
      <c r="BIZ36" s="46"/>
      <c r="BJA36" s="46"/>
      <c r="BJB36" s="46"/>
      <c r="BJC36" s="46"/>
      <c r="BJD36" s="46"/>
      <c r="BJE36" s="46"/>
      <c r="BJF36" s="46"/>
      <c r="BJG36" s="46"/>
      <c r="BJH36" s="46"/>
      <c r="BJI36" s="46"/>
      <c r="BJJ36" s="46"/>
      <c r="BJK36" s="46"/>
      <c r="BJL36" s="46"/>
      <c r="BJM36" s="46"/>
      <c r="BJN36" s="46"/>
      <c r="BJO36" s="46"/>
      <c r="BJP36" s="46"/>
      <c r="BJQ36" s="46"/>
      <c r="BJR36" s="46"/>
      <c r="BJS36" s="46"/>
      <c r="BJT36" s="46"/>
      <c r="BJU36" s="46"/>
      <c r="BJV36" s="46"/>
      <c r="BJW36" s="46"/>
      <c r="BJX36" s="46"/>
      <c r="BJY36" s="46"/>
      <c r="BJZ36" s="46"/>
      <c r="BKA36" s="46"/>
      <c r="BKB36" s="46"/>
      <c r="BKC36" s="46"/>
      <c r="BKD36" s="46"/>
      <c r="BKE36" s="46"/>
      <c r="BKF36" s="46"/>
      <c r="BKG36" s="46"/>
      <c r="BKH36" s="46"/>
      <c r="BKI36" s="46"/>
      <c r="BKJ36" s="46"/>
      <c r="BKK36" s="46"/>
      <c r="BKL36" s="46"/>
      <c r="BKM36" s="46"/>
      <c r="BKN36" s="46"/>
      <c r="BKO36" s="46"/>
      <c r="BKP36" s="46"/>
      <c r="BKQ36" s="46"/>
      <c r="BKR36" s="46"/>
      <c r="BKS36" s="46"/>
      <c r="BKT36" s="46"/>
      <c r="BKU36" s="46"/>
      <c r="BKV36" s="46"/>
      <c r="BKW36" s="46"/>
      <c r="BKX36" s="46"/>
      <c r="BKY36" s="46"/>
      <c r="BKZ36" s="46"/>
      <c r="BLA36" s="46"/>
      <c r="BLB36" s="46"/>
      <c r="BLC36" s="46"/>
      <c r="BLD36" s="46"/>
      <c r="BLE36" s="46"/>
      <c r="BLF36" s="46"/>
      <c r="BLG36" s="46"/>
      <c r="BLH36" s="46"/>
      <c r="BLI36" s="46"/>
      <c r="BLJ36" s="46"/>
      <c r="BLK36" s="46"/>
      <c r="BLL36" s="46"/>
      <c r="BLM36" s="46"/>
      <c r="BLN36" s="46"/>
      <c r="BLO36" s="46"/>
      <c r="BLP36" s="46"/>
      <c r="BLQ36" s="46"/>
      <c r="BLR36" s="46"/>
      <c r="BLS36" s="46"/>
      <c r="BLT36" s="46"/>
      <c r="BLU36" s="46"/>
      <c r="BLV36" s="46"/>
      <c r="BLW36" s="46"/>
      <c r="BLX36" s="46"/>
      <c r="BLY36" s="46"/>
      <c r="BLZ36" s="46"/>
      <c r="BMA36" s="46"/>
      <c r="BMB36" s="46"/>
      <c r="BMC36" s="46"/>
      <c r="BMD36" s="46"/>
      <c r="BME36" s="46"/>
      <c r="BMF36" s="46"/>
      <c r="BMG36" s="46"/>
      <c r="BMH36" s="46"/>
      <c r="BMI36" s="46"/>
      <c r="BMJ36" s="46"/>
      <c r="BMK36" s="46"/>
      <c r="BML36" s="46"/>
      <c r="BMM36" s="46"/>
      <c r="BMN36" s="46"/>
      <c r="BMO36" s="46"/>
      <c r="BMP36" s="46"/>
      <c r="BMQ36" s="46"/>
      <c r="BMR36" s="46"/>
      <c r="BMS36" s="46"/>
      <c r="BMT36" s="46"/>
      <c r="BMU36" s="46"/>
      <c r="BMV36" s="46"/>
      <c r="BMW36" s="46"/>
      <c r="BMX36" s="46"/>
      <c r="BMY36" s="46"/>
      <c r="BMZ36" s="46"/>
      <c r="BNA36" s="46"/>
      <c r="BNB36" s="46"/>
      <c r="BNC36" s="46"/>
      <c r="BND36" s="46"/>
      <c r="BNE36" s="46"/>
      <c r="BNF36" s="46"/>
      <c r="BNG36" s="46"/>
      <c r="BNH36" s="46"/>
      <c r="BNI36" s="46"/>
      <c r="BNJ36" s="46"/>
      <c r="BNK36" s="46"/>
      <c r="BNL36" s="46"/>
      <c r="BNM36" s="46"/>
      <c r="BNN36" s="46"/>
      <c r="BNO36" s="46"/>
      <c r="BNP36" s="46"/>
      <c r="BNQ36" s="46"/>
      <c r="BNR36" s="46"/>
      <c r="BNS36" s="46"/>
      <c r="BNT36" s="46"/>
      <c r="BNU36" s="46"/>
      <c r="BNV36" s="46"/>
      <c r="BNW36" s="46"/>
      <c r="BNX36" s="46"/>
      <c r="BNY36" s="46"/>
      <c r="BNZ36" s="46"/>
      <c r="BOA36" s="46"/>
      <c r="BOB36" s="46"/>
      <c r="BOC36" s="46"/>
      <c r="BOD36" s="46"/>
      <c r="BOE36" s="46"/>
      <c r="BOF36" s="46"/>
      <c r="BOG36" s="46"/>
      <c r="BOH36" s="46"/>
      <c r="BOI36" s="46"/>
      <c r="BOJ36" s="46"/>
      <c r="BOK36" s="46"/>
      <c r="BOL36" s="46"/>
      <c r="BOM36" s="46"/>
      <c r="BON36" s="46"/>
      <c r="BOO36" s="46"/>
      <c r="BOP36" s="46"/>
      <c r="BOQ36" s="46"/>
      <c r="BOR36" s="46"/>
      <c r="BOS36" s="46"/>
      <c r="BOT36" s="46"/>
      <c r="BOU36" s="46"/>
      <c r="BOV36" s="46"/>
      <c r="BOW36" s="46"/>
      <c r="BOX36" s="46"/>
      <c r="BOY36" s="46"/>
      <c r="BOZ36" s="46"/>
      <c r="BPA36" s="46"/>
      <c r="BPB36" s="46"/>
      <c r="BPC36" s="46"/>
      <c r="BPD36" s="46"/>
      <c r="BPE36" s="46"/>
      <c r="BPF36" s="46"/>
      <c r="BPG36" s="46"/>
      <c r="BPH36" s="46"/>
      <c r="BPI36" s="46"/>
      <c r="BPJ36" s="46"/>
      <c r="BPK36" s="46"/>
      <c r="BPL36" s="46"/>
      <c r="BPM36" s="46"/>
      <c r="BPN36" s="46"/>
      <c r="BPO36" s="46"/>
      <c r="BPP36" s="46"/>
      <c r="BPQ36" s="46"/>
      <c r="BPR36" s="46"/>
      <c r="BPS36" s="46"/>
      <c r="BPT36" s="46"/>
      <c r="BPU36" s="46"/>
      <c r="BPV36" s="46"/>
      <c r="BPW36" s="46"/>
      <c r="BPX36" s="46"/>
      <c r="BPY36" s="46"/>
      <c r="BPZ36" s="46"/>
      <c r="BQA36" s="46"/>
      <c r="BQB36" s="46"/>
      <c r="BQC36" s="46"/>
      <c r="BQD36" s="46"/>
      <c r="BQE36" s="46"/>
      <c r="BQF36" s="46"/>
      <c r="BQG36" s="46"/>
      <c r="BQH36" s="46"/>
      <c r="BQI36" s="46"/>
      <c r="BQJ36" s="46"/>
      <c r="BQK36" s="46"/>
      <c r="BQL36" s="46"/>
      <c r="BQM36" s="46"/>
      <c r="BQN36" s="46"/>
      <c r="BQO36" s="46"/>
      <c r="BQP36" s="46"/>
      <c r="BQQ36" s="46"/>
      <c r="BQR36" s="46"/>
      <c r="BQS36" s="46"/>
      <c r="BQT36" s="46"/>
      <c r="BQU36" s="46"/>
      <c r="BQV36" s="46"/>
      <c r="BQW36" s="46"/>
      <c r="BQX36" s="46"/>
      <c r="BQY36" s="46"/>
      <c r="BQZ36" s="46"/>
      <c r="BRA36" s="46"/>
      <c r="BRB36" s="46"/>
      <c r="BRC36" s="46"/>
      <c r="BRD36" s="46"/>
      <c r="BRE36" s="46"/>
      <c r="BRF36" s="46"/>
      <c r="BRG36" s="46"/>
      <c r="BRH36" s="46"/>
      <c r="BRI36" s="46"/>
      <c r="BRJ36" s="46"/>
      <c r="BRK36" s="46"/>
      <c r="BRL36" s="46"/>
      <c r="BRM36" s="46"/>
      <c r="BRN36" s="46"/>
      <c r="BRO36" s="46"/>
      <c r="BRP36" s="46"/>
      <c r="BRQ36" s="46"/>
      <c r="BRR36" s="46"/>
      <c r="BRS36" s="46"/>
      <c r="BRT36" s="46"/>
      <c r="BRU36" s="46"/>
      <c r="BRV36" s="46"/>
      <c r="BRW36" s="46"/>
      <c r="BRX36" s="46"/>
      <c r="BRY36" s="46"/>
      <c r="BRZ36" s="46"/>
      <c r="BSA36" s="46"/>
      <c r="BSB36" s="46"/>
      <c r="BSC36" s="46"/>
      <c r="BSD36" s="46"/>
      <c r="BSE36" s="46"/>
      <c r="BSF36" s="46"/>
      <c r="BSG36" s="46"/>
      <c r="BSH36" s="46"/>
      <c r="BSI36" s="46"/>
      <c r="BSJ36" s="46"/>
      <c r="BSK36" s="46"/>
      <c r="BSL36" s="46"/>
      <c r="BSM36" s="46"/>
      <c r="BSN36" s="46"/>
      <c r="BSO36" s="46"/>
      <c r="BSP36" s="46"/>
      <c r="BSQ36" s="46"/>
      <c r="BSR36" s="46"/>
      <c r="BSS36" s="46"/>
      <c r="BST36" s="46"/>
      <c r="BSU36" s="46"/>
      <c r="BSV36" s="46"/>
      <c r="BSW36" s="46"/>
      <c r="BSX36" s="46"/>
      <c r="BSY36" s="46"/>
      <c r="BSZ36" s="46"/>
      <c r="BTA36" s="46"/>
      <c r="BTB36" s="46"/>
      <c r="BTC36" s="46"/>
      <c r="BTD36" s="46"/>
      <c r="BTE36" s="46"/>
      <c r="BTF36" s="46"/>
      <c r="BTG36" s="46"/>
      <c r="BTH36" s="46"/>
      <c r="BTI36" s="46"/>
      <c r="BTJ36" s="46"/>
      <c r="BTK36" s="46"/>
      <c r="BTL36" s="46"/>
      <c r="BTM36" s="46"/>
      <c r="BTN36" s="46"/>
      <c r="BTO36" s="46"/>
      <c r="BTP36" s="46"/>
      <c r="BTQ36" s="46"/>
      <c r="BTR36" s="46"/>
      <c r="BTS36" s="46"/>
      <c r="BTT36" s="46"/>
      <c r="BTU36" s="46"/>
      <c r="BTV36" s="46"/>
      <c r="BTW36" s="46"/>
      <c r="BTX36" s="46"/>
      <c r="BTY36" s="46"/>
      <c r="BTZ36" s="46"/>
      <c r="BUA36" s="46"/>
      <c r="BUB36" s="46"/>
      <c r="BUC36" s="46"/>
      <c r="BUD36" s="46"/>
      <c r="BUE36" s="46"/>
      <c r="BUF36" s="46"/>
      <c r="BUG36" s="46"/>
      <c r="BUH36" s="46"/>
      <c r="BUI36" s="46"/>
      <c r="BUJ36" s="46"/>
      <c r="BUK36" s="46"/>
      <c r="BUL36" s="46"/>
      <c r="BUM36" s="46"/>
      <c r="BUN36" s="46"/>
      <c r="BUO36" s="46"/>
      <c r="BUP36" s="46"/>
      <c r="BUQ36" s="46"/>
      <c r="BUR36" s="46"/>
      <c r="BUS36" s="46"/>
      <c r="BUT36" s="46"/>
      <c r="BUU36" s="46"/>
      <c r="BUV36" s="46"/>
      <c r="BUW36" s="46"/>
      <c r="BUX36" s="46"/>
      <c r="BUY36" s="46"/>
      <c r="BUZ36" s="46"/>
      <c r="BVA36" s="46"/>
      <c r="BVB36" s="46"/>
      <c r="BVC36" s="46"/>
      <c r="BVD36" s="46"/>
      <c r="BVE36" s="46"/>
      <c r="BVF36" s="46"/>
      <c r="BVG36" s="46"/>
      <c r="BVH36" s="46"/>
      <c r="BVI36" s="46"/>
      <c r="BVJ36" s="46"/>
      <c r="BVK36" s="46"/>
      <c r="BVL36" s="46"/>
      <c r="BVM36" s="46"/>
      <c r="BVN36" s="46"/>
      <c r="BVO36" s="46"/>
      <c r="BVP36" s="46"/>
      <c r="BVQ36" s="46"/>
      <c r="BVR36" s="46"/>
      <c r="BVS36" s="46"/>
      <c r="BVT36" s="46"/>
      <c r="BVU36" s="46"/>
      <c r="BVV36" s="46"/>
      <c r="BVW36" s="46"/>
      <c r="BVX36" s="46"/>
      <c r="BVY36" s="46"/>
      <c r="BVZ36" s="46"/>
      <c r="BWA36" s="46"/>
      <c r="BWB36" s="46"/>
      <c r="BWC36" s="46"/>
      <c r="BWD36" s="46"/>
      <c r="BWE36" s="46"/>
      <c r="BWF36" s="46"/>
      <c r="BWG36" s="46"/>
      <c r="BWH36" s="46"/>
      <c r="BWI36" s="46"/>
      <c r="BWJ36" s="46"/>
      <c r="BWK36" s="46"/>
      <c r="BWL36" s="46"/>
      <c r="BWM36" s="46"/>
      <c r="BWN36" s="46"/>
      <c r="BWO36" s="46"/>
      <c r="BWP36" s="46"/>
      <c r="BWQ36" s="46"/>
      <c r="BWR36" s="46"/>
      <c r="BWS36" s="46"/>
      <c r="BWT36" s="46"/>
      <c r="BWU36" s="46"/>
      <c r="BWV36" s="46"/>
      <c r="BWW36" s="46"/>
      <c r="BWX36" s="46"/>
      <c r="BWY36" s="46"/>
      <c r="BWZ36" s="46"/>
      <c r="BXA36" s="46"/>
      <c r="BXB36" s="46"/>
      <c r="BXC36" s="46"/>
      <c r="BXD36" s="46"/>
      <c r="BXE36" s="46"/>
      <c r="BXF36" s="46"/>
      <c r="BXG36" s="46"/>
      <c r="BXH36" s="46"/>
      <c r="BXI36" s="46"/>
      <c r="BXJ36" s="46"/>
      <c r="BXK36" s="46"/>
      <c r="BXL36" s="46"/>
      <c r="BXM36" s="46"/>
      <c r="BXN36" s="46"/>
      <c r="BXO36" s="46"/>
      <c r="BXP36" s="46"/>
      <c r="BXQ36" s="46"/>
      <c r="BXR36" s="46"/>
      <c r="BXS36" s="46"/>
      <c r="BXT36" s="46"/>
      <c r="BXU36" s="46"/>
      <c r="BXV36" s="46"/>
      <c r="BXW36" s="46"/>
      <c r="BXX36" s="46"/>
      <c r="BXY36" s="46"/>
      <c r="BXZ36" s="46"/>
      <c r="BYA36" s="46"/>
      <c r="BYB36" s="46"/>
      <c r="BYC36" s="46"/>
      <c r="BYD36" s="46"/>
      <c r="BYE36" s="46"/>
      <c r="BYF36" s="46"/>
      <c r="BYG36" s="46"/>
      <c r="BYH36" s="46"/>
      <c r="BYI36" s="46"/>
      <c r="BYJ36" s="46"/>
      <c r="BYK36" s="46"/>
      <c r="BYL36" s="46"/>
      <c r="BYM36" s="46"/>
      <c r="BYN36" s="46"/>
      <c r="BYO36" s="46"/>
      <c r="BYP36" s="46"/>
      <c r="BYQ36" s="46"/>
      <c r="BYR36" s="46"/>
      <c r="BYS36" s="46"/>
      <c r="BYT36" s="46"/>
      <c r="BYU36" s="46"/>
      <c r="BYV36" s="46"/>
      <c r="BYW36" s="46"/>
      <c r="BYX36" s="46"/>
      <c r="BYY36" s="46"/>
      <c r="BYZ36" s="46"/>
      <c r="BZA36" s="46"/>
      <c r="BZB36" s="46"/>
      <c r="BZC36" s="46"/>
      <c r="BZD36" s="46"/>
      <c r="BZE36" s="46"/>
      <c r="BZF36" s="46"/>
      <c r="BZG36" s="46"/>
      <c r="BZH36" s="46"/>
      <c r="BZI36" s="46"/>
      <c r="BZJ36" s="46"/>
      <c r="BZK36" s="46"/>
      <c r="BZL36" s="46"/>
      <c r="BZM36" s="46"/>
      <c r="BZN36" s="46"/>
      <c r="BZO36" s="46"/>
      <c r="BZP36" s="46"/>
      <c r="BZQ36" s="46"/>
      <c r="BZR36" s="46"/>
      <c r="BZS36" s="46"/>
      <c r="BZT36" s="46"/>
      <c r="BZU36" s="46"/>
      <c r="BZV36" s="46"/>
      <c r="BZW36" s="46"/>
      <c r="BZX36" s="46"/>
      <c r="BZY36" s="46"/>
      <c r="BZZ36" s="46"/>
      <c r="CAA36" s="46"/>
      <c r="CAB36" s="46"/>
      <c r="CAC36" s="46"/>
      <c r="CAD36" s="46"/>
      <c r="CAE36" s="46"/>
      <c r="CAF36" s="46"/>
      <c r="CAG36" s="46"/>
      <c r="CAH36" s="46"/>
      <c r="CAI36" s="46"/>
      <c r="CAJ36" s="46"/>
      <c r="CAK36" s="46"/>
      <c r="CAL36" s="46"/>
      <c r="CAM36" s="46"/>
      <c r="CAN36" s="46"/>
      <c r="CAO36" s="46"/>
      <c r="CAP36" s="46"/>
      <c r="CAQ36" s="46"/>
      <c r="CAR36" s="46"/>
      <c r="CAS36" s="46"/>
      <c r="CAT36" s="46"/>
      <c r="CAU36" s="46"/>
      <c r="CAV36" s="46"/>
      <c r="CAW36" s="46"/>
      <c r="CAX36" s="46"/>
      <c r="CAY36" s="46"/>
      <c r="CAZ36" s="46"/>
      <c r="CBA36" s="46"/>
      <c r="CBB36" s="46"/>
      <c r="CBC36" s="46"/>
      <c r="CBD36" s="46"/>
      <c r="CBE36" s="46"/>
      <c r="CBF36" s="46"/>
      <c r="CBG36" s="46"/>
      <c r="CBH36" s="46"/>
      <c r="CBI36" s="46"/>
      <c r="CBJ36" s="46"/>
      <c r="CBK36" s="46"/>
      <c r="CBL36" s="46"/>
      <c r="CBM36" s="46"/>
      <c r="CBN36" s="46"/>
      <c r="CBO36" s="46"/>
      <c r="CBP36" s="46"/>
      <c r="CBQ36" s="46"/>
      <c r="CBR36" s="46"/>
      <c r="CBS36" s="46"/>
      <c r="CBT36" s="46"/>
      <c r="CBU36" s="46"/>
      <c r="CBV36" s="46"/>
      <c r="CBW36" s="46"/>
      <c r="CBX36" s="46"/>
      <c r="CBY36" s="46"/>
      <c r="CBZ36" s="46"/>
      <c r="CCA36" s="46"/>
      <c r="CCB36" s="46"/>
      <c r="CCC36" s="46"/>
      <c r="CCD36" s="46"/>
      <c r="CCE36" s="46"/>
      <c r="CCF36" s="46"/>
      <c r="CCG36" s="46"/>
      <c r="CCH36" s="46"/>
      <c r="CCI36" s="46"/>
      <c r="CCJ36" s="46"/>
      <c r="CCK36" s="46"/>
      <c r="CCL36" s="46"/>
      <c r="CCM36" s="46"/>
      <c r="CCN36" s="46"/>
      <c r="CCO36" s="46"/>
      <c r="CCP36" s="46"/>
      <c r="CCQ36" s="46"/>
      <c r="CCR36" s="46"/>
      <c r="CCS36" s="46"/>
      <c r="CCT36" s="46"/>
      <c r="CCU36" s="46"/>
      <c r="CCV36" s="46"/>
      <c r="CCW36" s="46"/>
      <c r="CCX36" s="46"/>
      <c r="CCY36" s="46"/>
      <c r="CCZ36" s="46"/>
      <c r="CDA36" s="46"/>
      <c r="CDB36" s="46"/>
      <c r="CDC36" s="46"/>
      <c r="CDD36" s="46"/>
      <c r="CDE36" s="46"/>
      <c r="CDF36" s="46"/>
      <c r="CDG36" s="46"/>
      <c r="CDH36" s="46"/>
      <c r="CDI36" s="46"/>
      <c r="CDJ36" s="46"/>
      <c r="CDK36" s="46"/>
      <c r="CDL36" s="46"/>
      <c r="CDM36" s="46"/>
      <c r="CDN36" s="46"/>
      <c r="CDO36" s="46"/>
      <c r="CDP36" s="46"/>
      <c r="CDQ36" s="46"/>
      <c r="CDR36" s="46"/>
      <c r="CDS36" s="46"/>
      <c r="CDT36" s="46"/>
      <c r="CDU36" s="46"/>
      <c r="CDV36" s="46"/>
      <c r="CDW36" s="46"/>
      <c r="CDX36" s="46"/>
      <c r="CDY36" s="46"/>
      <c r="CDZ36" s="46"/>
      <c r="CEA36" s="46"/>
      <c r="CEB36" s="46"/>
      <c r="CEC36" s="46"/>
      <c r="CED36" s="46"/>
      <c r="CEE36" s="46"/>
      <c r="CEF36" s="46"/>
      <c r="CEG36" s="46"/>
      <c r="CEH36" s="46"/>
      <c r="CEI36" s="46"/>
      <c r="CEJ36" s="46"/>
      <c r="CEK36" s="46"/>
      <c r="CEL36" s="46"/>
      <c r="CEM36" s="46"/>
      <c r="CEN36" s="46"/>
      <c r="CEO36" s="46"/>
      <c r="CEP36" s="46"/>
      <c r="CEQ36" s="46"/>
      <c r="CER36" s="46"/>
      <c r="CES36" s="46"/>
      <c r="CET36" s="46"/>
      <c r="CEU36" s="46"/>
      <c r="CEV36" s="46"/>
      <c r="CEW36" s="46"/>
      <c r="CEX36" s="46"/>
      <c r="CEY36" s="46"/>
      <c r="CEZ36" s="46"/>
      <c r="CFA36" s="46"/>
      <c r="CFB36" s="46"/>
      <c r="CFC36" s="46"/>
      <c r="CFD36" s="46"/>
      <c r="CFE36" s="46"/>
      <c r="CFF36" s="46"/>
      <c r="CFG36" s="46"/>
      <c r="CFH36" s="46"/>
      <c r="CFI36" s="46"/>
      <c r="CFJ36" s="46"/>
      <c r="CFK36" s="46"/>
      <c r="CFL36" s="46"/>
      <c r="CFM36" s="46"/>
      <c r="CFN36" s="46"/>
      <c r="CFO36" s="46"/>
      <c r="CFP36" s="46"/>
      <c r="CFQ36" s="46"/>
      <c r="CFR36" s="46"/>
      <c r="CFS36" s="46"/>
      <c r="CFT36" s="46"/>
      <c r="CFU36" s="46"/>
      <c r="CFV36" s="46"/>
      <c r="CFW36" s="46"/>
      <c r="CFX36" s="46"/>
      <c r="CFY36" s="46"/>
      <c r="CFZ36" s="46"/>
      <c r="CGA36" s="46"/>
      <c r="CGB36" s="46"/>
      <c r="CGC36" s="46"/>
      <c r="CGD36" s="46"/>
      <c r="CGE36" s="46"/>
      <c r="CGF36" s="46"/>
      <c r="CGG36" s="46"/>
      <c r="CGH36" s="46"/>
      <c r="CGI36" s="46"/>
      <c r="CGJ36" s="46"/>
      <c r="CGK36" s="46"/>
      <c r="CGL36" s="46"/>
      <c r="CGM36" s="46"/>
      <c r="CGN36" s="46"/>
      <c r="CGO36" s="46"/>
      <c r="CGP36" s="46"/>
      <c r="CGQ36" s="46"/>
      <c r="CGR36" s="46"/>
      <c r="CGS36" s="46"/>
      <c r="CGT36" s="46"/>
      <c r="CGU36" s="46"/>
      <c r="CGV36" s="46"/>
      <c r="CGW36" s="46"/>
      <c r="CGX36" s="46"/>
      <c r="CGY36" s="46"/>
      <c r="CGZ36" s="46"/>
      <c r="CHA36" s="46"/>
      <c r="CHB36" s="46"/>
      <c r="CHC36" s="46"/>
      <c r="CHD36" s="46"/>
      <c r="CHE36" s="46"/>
      <c r="CHF36" s="46"/>
      <c r="CHG36" s="46"/>
      <c r="CHH36" s="46"/>
      <c r="CHI36" s="46"/>
      <c r="CHJ36" s="46"/>
      <c r="CHK36" s="46"/>
      <c r="CHL36" s="46"/>
      <c r="CHM36" s="46"/>
      <c r="CHN36" s="46"/>
      <c r="CHO36" s="46"/>
      <c r="CHP36" s="46"/>
      <c r="CHQ36" s="46"/>
      <c r="CHR36" s="46"/>
      <c r="CHS36" s="46"/>
      <c r="CHT36" s="46"/>
      <c r="CHU36" s="46"/>
      <c r="CHV36" s="46"/>
      <c r="CHW36" s="46"/>
      <c r="CHX36" s="46"/>
      <c r="CHY36" s="46"/>
      <c r="CHZ36" s="46"/>
      <c r="CIA36" s="46"/>
      <c r="CIB36" s="46"/>
      <c r="CIC36" s="46"/>
      <c r="CID36" s="46"/>
      <c r="CIE36" s="46"/>
      <c r="CIF36" s="46"/>
      <c r="CIG36" s="46"/>
      <c r="CIH36" s="46"/>
      <c r="CII36" s="46"/>
      <c r="CIJ36" s="46"/>
      <c r="CIK36" s="46"/>
      <c r="CIL36" s="46"/>
      <c r="CIM36" s="46"/>
      <c r="CIN36" s="46"/>
      <c r="CIO36" s="46"/>
      <c r="CIP36" s="46"/>
      <c r="CIQ36" s="46"/>
      <c r="CIR36" s="46"/>
      <c r="CIS36" s="46"/>
      <c r="CIT36" s="46"/>
      <c r="CIU36" s="46"/>
      <c r="CIV36" s="46"/>
      <c r="CIW36" s="46"/>
      <c r="CIX36" s="46"/>
      <c r="CIY36" s="46"/>
      <c r="CIZ36" s="46"/>
      <c r="CJA36" s="46"/>
      <c r="CJB36" s="46"/>
      <c r="CJC36" s="46"/>
      <c r="CJD36" s="46"/>
      <c r="CJE36" s="46"/>
      <c r="CJF36" s="46"/>
      <c r="CJG36" s="46"/>
      <c r="CJH36" s="46"/>
      <c r="CJI36" s="46"/>
      <c r="CJJ36" s="46"/>
      <c r="CJK36" s="46"/>
      <c r="CJL36" s="46"/>
      <c r="CJM36" s="46"/>
      <c r="CJN36" s="46"/>
      <c r="CJO36" s="46"/>
      <c r="CJP36" s="46"/>
      <c r="CJQ36" s="46"/>
      <c r="CJR36" s="46"/>
      <c r="CJS36" s="46"/>
      <c r="CJT36" s="46"/>
      <c r="CJU36" s="46"/>
      <c r="CJV36" s="46"/>
      <c r="CJW36" s="46"/>
      <c r="CJX36" s="46"/>
      <c r="CJY36" s="46"/>
      <c r="CJZ36" s="46"/>
      <c r="CKA36" s="46"/>
      <c r="CKB36" s="46"/>
      <c r="CKC36" s="46"/>
      <c r="CKD36" s="46"/>
      <c r="CKE36" s="46"/>
      <c r="CKF36" s="46"/>
      <c r="CKG36" s="46"/>
      <c r="CKH36" s="46"/>
      <c r="CKI36" s="46"/>
      <c r="CKJ36" s="46"/>
      <c r="CKK36" s="46"/>
      <c r="CKL36" s="46"/>
      <c r="CKM36" s="46"/>
      <c r="CKN36" s="46"/>
      <c r="CKO36" s="46"/>
      <c r="CKP36" s="46"/>
      <c r="CKQ36" s="46"/>
      <c r="CKR36" s="46"/>
      <c r="CKS36" s="46"/>
      <c r="CKT36" s="46"/>
      <c r="CKU36" s="46"/>
      <c r="CKV36" s="46"/>
      <c r="CKW36" s="46"/>
      <c r="CKX36" s="46"/>
      <c r="CKY36" s="46"/>
      <c r="CKZ36" s="46"/>
      <c r="CLA36" s="46"/>
      <c r="CLB36" s="46"/>
      <c r="CLC36" s="46"/>
      <c r="CLD36" s="46"/>
      <c r="CLE36" s="46"/>
      <c r="CLF36" s="46"/>
      <c r="CLG36" s="46"/>
      <c r="CLH36" s="46"/>
      <c r="CLI36" s="46"/>
      <c r="CLJ36" s="46"/>
      <c r="CLK36" s="46"/>
      <c r="CLL36" s="46"/>
      <c r="CLM36" s="46"/>
      <c r="CLN36" s="46"/>
      <c r="CLO36" s="46"/>
      <c r="CLP36" s="46"/>
      <c r="CLQ36" s="46"/>
      <c r="CLR36" s="46"/>
      <c r="CLS36" s="46"/>
      <c r="CLT36" s="46"/>
      <c r="CLU36" s="46"/>
      <c r="CLV36" s="46"/>
      <c r="CLW36" s="46"/>
      <c r="CLX36" s="46"/>
      <c r="CLY36" s="46"/>
      <c r="CLZ36" s="46"/>
      <c r="CMA36" s="46"/>
      <c r="CMB36" s="46"/>
      <c r="CMC36" s="46"/>
      <c r="CMD36" s="46"/>
      <c r="CME36" s="46"/>
      <c r="CMF36" s="46"/>
      <c r="CMG36" s="46"/>
      <c r="CMH36" s="46"/>
      <c r="CMI36" s="46"/>
      <c r="CMJ36" s="46"/>
      <c r="CMK36" s="46"/>
      <c r="CML36" s="46"/>
      <c r="CMM36" s="46"/>
      <c r="CMN36" s="46"/>
      <c r="CMO36" s="46"/>
      <c r="CMP36" s="46"/>
      <c r="CMQ36" s="46"/>
      <c r="CMR36" s="46"/>
      <c r="CMS36" s="46"/>
      <c r="CMT36" s="46"/>
      <c r="CMU36" s="46"/>
      <c r="CMV36" s="46"/>
      <c r="CMW36" s="46"/>
      <c r="CMX36" s="46"/>
      <c r="CMY36" s="46"/>
      <c r="CMZ36" s="46"/>
      <c r="CNA36" s="46"/>
      <c r="CNB36" s="46"/>
      <c r="CNC36" s="46"/>
      <c r="CND36" s="46"/>
      <c r="CNE36" s="46"/>
      <c r="CNF36" s="46"/>
      <c r="CNG36" s="46"/>
      <c r="CNH36" s="46"/>
      <c r="CNI36" s="46"/>
      <c r="CNJ36" s="46"/>
      <c r="CNK36" s="46"/>
      <c r="CNL36" s="46"/>
      <c r="CNM36" s="46"/>
      <c r="CNN36" s="46"/>
      <c r="CNO36" s="46"/>
      <c r="CNP36" s="46"/>
      <c r="CNQ36" s="46"/>
      <c r="CNR36" s="46"/>
      <c r="CNS36" s="46"/>
      <c r="CNT36" s="46"/>
      <c r="CNU36" s="46"/>
      <c r="CNV36" s="46"/>
      <c r="CNW36" s="46"/>
      <c r="CNX36" s="46"/>
      <c r="CNY36" s="46"/>
      <c r="CNZ36" s="46"/>
      <c r="COA36" s="46"/>
      <c r="COB36" s="46"/>
      <c r="COC36" s="46"/>
      <c r="COD36" s="46"/>
      <c r="COE36" s="46"/>
      <c r="COF36" s="46"/>
      <c r="COG36" s="46"/>
      <c r="COH36" s="46"/>
      <c r="COI36" s="46"/>
      <c r="COJ36" s="46"/>
      <c r="COK36" s="46"/>
      <c r="COL36" s="46"/>
      <c r="COM36" s="46"/>
      <c r="CON36" s="46"/>
      <c r="COO36" s="46"/>
      <c r="COP36" s="46"/>
      <c r="COQ36" s="46"/>
      <c r="COR36" s="46"/>
      <c r="COS36" s="46"/>
      <c r="COT36" s="46"/>
      <c r="COU36" s="46"/>
      <c r="COV36" s="46"/>
      <c r="COW36" s="46"/>
      <c r="COX36" s="46"/>
      <c r="COY36" s="46"/>
      <c r="COZ36" s="46"/>
      <c r="CPA36" s="46"/>
      <c r="CPB36" s="46"/>
      <c r="CPC36" s="46"/>
      <c r="CPD36" s="46"/>
      <c r="CPE36" s="46"/>
      <c r="CPF36" s="46"/>
      <c r="CPG36" s="46"/>
      <c r="CPH36" s="46"/>
      <c r="CPI36" s="46"/>
      <c r="CPJ36" s="46"/>
      <c r="CPK36" s="46"/>
      <c r="CPL36" s="46"/>
      <c r="CPM36" s="46"/>
      <c r="CPN36" s="46"/>
      <c r="CPO36" s="46"/>
      <c r="CPP36" s="46"/>
      <c r="CPQ36" s="46"/>
      <c r="CPR36" s="46"/>
      <c r="CPS36" s="46"/>
      <c r="CPT36" s="46"/>
      <c r="CPU36" s="46"/>
      <c r="CPV36" s="46"/>
      <c r="CPW36" s="46"/>
      <c r="CPX36" s="46"/>
      <c r="CPY36" s="46"/>
      <c r="CPZ36" s="46"/>
      <c r="CQA36" s="46"/>
      <c r="CQB36" s="46"/>
      <c r="CQC36" s="46"/>
      <c r="CQD36" s="46"/>
      <c r="CQE36" s="46"/>
      <c r="CQF36" s="46"/>
      <c r="CQG36" s="46"/>
      <c r="CQH36" s="46"/>
      <c r="CQI36" s="46"/>
      <c r="CQJ36" s="46"/>
      <c r="CQK36" s="46"/>
      <c r="CQL36" s="46"/>
      <c r="CQM36" s="46"/>
      <c r="CQN36" s="46"/>
      <c r="CQO36" s="46"/>
      <c r="CQP36" s="46"/>
      <c r="CQQ36" s="46"/>
      <c r="CQR36" s="46"/>
      <c r="CQS36" s="46"/>
      <c r="CQT36" s="46"/>
      <c r="CQU36" s="46"/>
      <c r="CQV36" s="46"/>
      <c r="CQW36" s="46"/>
      <c r="CQX36" s="46"/>
      <c r="CQY36" s="46"/>
      <c r="CQZ36" s="46"/>
      <c r="CRA36" s="46"/>
      <c r="CRB36" s="46"/>
      <c r="CRC36" s="46"/>
      <c r="CRD36" s="46"/>
      <c r="CRE36" s="46"/>
      <c r="CRF36" s="46"/>
      <c r="CRG36" s="46"/>
      <c r="CRH36" s="46"/>
      <c r="CRI36" s="46"/>
      <c r="CRJ36" s="46"/>
      <c r="CRK36" s="46"/>
      <c r="CRL36" s="46"/>
      <c r="CRM36" s="46"/>
      <c r="CRN36" s="46"/>
      <c r="CRO36" s="46"/>
      <c r="CRP36" s="46"/>
      <c r="CRQ36" s="46"/>
      <c r="CRR36" s="46"/>
      <c r="CRS36" s="46"/>
      <c r="CRT36" s="46"/>
      <c r="CRU36" s="46"/>
      <c r="CRV36" s="46"/>
      <c r="CRW36" s="46"/>
      <c r="CRX36" s="46"/>
      <c r="CRY36" s="46"/>
      <c r="CRZ36" s="46"/>
      <c r="CSA36" s="46"/>
      <c r="CSB36" s="46"/>
      <c r="CSC36" s="46"/>
      <c r="CSD36" s="46"/>
      <c r="CSE36" s="46"/>
      <c r="CSF36" s="46"/>
      <c r="CSG36" s="46"/>
      <c r="CSH36" s="46"/>
      <c r="CSI36" s="46"/>
      <c r="CSJ36" s="46"/>
      <c r="CSK36" s="46"/>
      <c r="CSL36" s="46"/>
      <c r="CSM36" s="46"/>
      <c r="CSN36" s="46"/>
      <c r="CSO36" s="46"/>
      <c r="CSP36" s="46"/>
      <c r="CSQ36" s="46"/>
      <c r="CSR36" s="46"/>
      <c r="CSS36" s="46"/>
      <c r="CST36" s="46"/>
      <c r="CSU36" s="46"/>
      <c r="CSV36" s="46"/>
      <c r="CSW36" s="46"/>
      <c r="CSX36" s="46"/>
      <c r="CSY36" s="46"/>
      <c r="CSZ36" s="46"/>
      <c r="CTA36" s="46"/>
      <c r="CTB36" s="46"/>
      <c r="CTC36" s="46"/>
      <c r="CTD36" s="46"/>
      <c r="CTE36" s="46"/>
      <c r="CTF36" s="46"/>
      <c r="CTG36" s="46"/>
      <c r="CTH36" s="46"/>
      <c r="CTI36" s="46"/>
      <c r="CTJ36" s="46"/>
      <c r="CTK36" s="46"/>
      <c r="CTL36" s="46"/>
      <c r="CTM36" s="46"/>
      <c r="CTN36" s="46"/>
      <c r="CTO36" s="46"/>
      <c r="CTP36" s="46"/>
      <c r="CTQ36" s="46"/>
      <c r="CTR36" s="46"/>
      <c r="CTS36" s="46"/>
      <c r="CTT36" s="46"/>
      <c r="CTU36" s="46"/>
      <c r="CTV36" s="46"/>
      <c r="CTW36" s="46"/>
      <c r="CTX36" s="46"/>
      <c r="CTY36" s="46"/>
      <c r="CTZ36" s="46"/>
      <c r="CUA36" s="46"/>
      <c r="CUB36" s="46"/>
      <c r="CUC36" s="46"/>
      <c r="CUD36" s="46"/>
      <c r="CUE36" s="46"/>
      <c r="CUF36" s="46"/>
      <c r="CUG36" s="46"/>
      <c r="CUH36" s="46"/>
      <c r="CUI36" s="46"/>
      <c r="CUJ36" s="46"/>
      <c r="CUK36" s="46"/>
      <c r="CUL36" s="46"/>
      <c r="CUM36" s="46"/>
      <c r="CUN36" s="46"/>
      <c r="CUO36" s="46"/>
      <c r="CUP36" s="46"/>
      <c r="CUQ36" s="46"/>
      <c r="CUR36" s="46"/>
      <c r="CUS36" s="46"/>
      <c r="CUT36" s="46"/>
      <c r="CUU36" s="46"/>
      <c r="CUV36" s="46"/>
      <c r="CUW36" s="46"/>
      <c r="CUX36" s="46"/>
      <c r="CUY36" s="46"/>
      <c r="CUZ36" s="46"/>
      <c r="CVA36" s="46"/>
      <c r="CVB36" s="46"/>
      <c r="CVC36" s="46"/>
      <c r="CVD36" s="46"/>
      <c r="CVE36" s="46"/>
      <c r="CVF36" s="46"/>
      <c r="CVG36" s="46"/>
      <c r="CVH36" s="46"/>
      <c r="CVI36" s="46"/>
      <c r="CVJ36" s="46"/>
      <c r="CVK36" s="46"/>
      <c r="CVL36" s="46"/>
      <c r="CVM36" s="46"/>
      <c r="CVN36" s="46"/>
      <c r="CVO36" s="46"/>
      <c r="CVP36" s="46"/>
      <c r="CVQ36" s="46"/>
      <c r="CVR36" s="46"/>
      <c r="CVS36" s="46"/>
      <c r="CVT36" s="46"/>
      <c r="CVU36" s="46"/>
      <c r="CVV36" s="46"/>
      <c r="CVW36" s="46"/>
      <c r="CVX36" s="46"/>
      <c r="CVY36" s="46"/>
      <c r="CVZ36" s="46"/>
      <c r="CWA36" s="46"/>
      <c r="CWB36" s="46"/>
      <c r="CWC36" s="46"/>
      <c r="CWD36" s="46"/>
      <c r="CWE36" s="46"/>
      <c r="CWF36" s="46"/>
      <c r="CWG36" s="46"/>
      <c r="CWH36" s="46"/>
      <c r="CWI36" s="46"/>
      <c r="CWJ36" s="46"/>
      <c r="CWK36" s="46"/>
      <c r="CWL36" s="46"/>
      <c r="CWM36" s="46"/>
      <c r="CWN36" s="46"/>
      <c r="CWO36" s="46"/>
      <c r="CWP36" s="46"/>
      <c r="CWQ36" s="46"/>
      <c r="CWR36" s="46"/>
      <c r="CWS36" s="46"/>
      <c r="CWT36" s="46"/>
      <c r="CWU36" s="46"/>
      <c r="CWV36" s="46"/>
      <c r="CWW36" s="46"/>
      <c r="CWX36" s="46"/>
      <c r="CWY36" s="46"/>
      <c r="CWZ36" s="46"/>
      <c r="CXA36" s="46"/>
      <c r="CXB36" s="46"/>
      <c r="CXC36" s="46"/>
      <c r="CXD36" s="46"/>
      <c r="CXE36" s="46"/>
      <c r="CXF36" s="46"/>
      <c r="CXG36" s="46"/>
      <c r="CXH36" s="46"/>
      <c r="CXI36" s="46"/>
      <c r="CXJ36" s="46"/>
      <c r="CXK36" s="46"/>
      <c r="CXL36" s="46"/>
      <c r="CXM36" s="46"/>
      <c r="CXN36" s="46"/>
      <c r="CXO36" s="46"/>
      <c r="CXP36" s="46"/>
      <c r="CXQ36" s="46"/>
      <c r="CXR36" s="46"/>
      <c r="CXS36" s="46"/>
      <c r="CXT36" s="46"/>
      <c r="CXU36" s="46"/>
      <c r="CXV36" s="46"/>
      <c r="CXW36" s="46"/>
      <c r="CXX36" s="46"/>
      <c r="CXY36" s="46"/>
      <c r="CXZ36" s="46"/>
      <c r="CYA36" s="46"/>
      <c r="CYB36" s="46"/>
      <c r="CYC36" s="46"/>
      <c r="CYD36" s="46"/>
      <c r="CYE36" s="46"/>
      <c r="CYF36" s="46"/>
      <c r="CYG36" s="46"/>
      <c r="CYH36" s="46"/>
      <c r="CYI36" s="46"/>
      <c r="CYJ36" s="46"/>
      <c r="CYK36" s="46"/>
      <c r="CYL36" s="46"/>
      <c r="CYM36" s="46"/>
      <c r="CYN36" s="46"/>
      <c r="CYO36" s="46"/>
      <c r="CYP36" s="46"/>
      <c r="CYQ36" s="46"/>
      <c r="CYR36" s="46"/>
      <c r="CYS36" s="46"/>
      <c r="CYT36" s="46"/>
      <c r="CYU36" s="46"/>
      <c r="CYV36" s="46"/>
      <c r="CYW36" s="46"/>
      <c r="CYX36" s="46"/>
      <c r="CYY36" s="46"/>
      <c r="CYZ36" s="46"/>
      <c r="CZA36" s="46"/>
      <c r="CZB36" s="46"/>
      <c r="CZC36" s="46"/>
      <c r="CZD36" s="46"/>
      <c r="CZE36" s="46"/>
      <c r="CZF36" s="46"/>
      <c r="CZG36" s="46"/>
      <c r="CZH36" s="46"/>
      <c r="CZI36" s="46"/>
      <c r="CZJ36" s="46"/>
      <c r="CZK36" s="46"/>
      <c r="CZL36" s="46"/>
      <c r="CZM36" s="46"/>
      <c r="CZN36" s="46"/>
      <c r="CZO36" s="46"/>
      <c r="CZP36" s="46"/>
      <c r="CZQ36" s="46"/>
      <c r="CZR36" s="46"/>
      <c r="CZS36" s="46"/>
      <c r="CZT36" s="46"/>
      <c r="CZU36" s="46"/>
      <c r="CZV36" s="46"/>
      <c r="CZW36" s="46"/>
      <c r="CZX36" s="46"/>
      <c r="CZY36" s="46"/>
      <c r="CZZ36" s="46"/>
      <c r="DAA36" s="46"/>
      <c r="DAB36" s="46"/>
      <c r="DAC36" s="46"/>
      <c r="DAD36" s="46"/>
      <c r="DAE36" s="46"/>
      <c r="DAF36" s="46"/>
      <c r="DAG36" s="46"/>
      <c r="DAH36" s="46"/>
      <c r="DAI36" s="46"/>
      <c r="DAJ36" s="46"/>
      <c r="DAK36" s="46"/>
      <c r="DAL36" s="46"/>
      <c r="DAM36" s="46"/>
      <c r="DAN36" s="46"/>
      <c r="DAO36" s="46"/>
      <c r="DAP36" s="46"/>
      <c r="DAQ36" s="46"/>
      <c r="DAR36" s="46"/>
      <c r="DAS36" s="46"/>
      <c r="DAT36" s="46"/>
      <c r="DAU36" s="46"/>
      <c r="DAV36" s="46"/>
      <c r="DAW36" s="46"/>
      <c r="DAX36" s="46"/>
      <c r="DAY36" s="46"/>
      <c r="DAZ36" s="46"/>
      <c r="DBA36" s="46"/>
      <c r="DBB36" s="46"/>
      <c r="DBC36" s="46"/>
      <c r="DBD36" s="46"/>
      <c r="DBE36" s="46"/>
      <c r="DBF36" s="46"/>
      <c r="DBG36" s="46"/>
      <c r="DBH36" s="46"/>
      <c r="DBI36" s="46"/>
      <c r="DBJ36" s="46"/>
      <c r="DBK36" s="46"/>
      <c r="DBL36" s="46"/>
      <c r="DBM36" s="46"/>
      <c r="DBN36" s="46"/>
      <c r="DBO36" s="46"/>
      <c r="DBP36" s="46"/>
      <c r="DBQ36" s="46"/>
      <c r="DBR36" s="46"/>
      <c r="DBS36" s="46"/>
      <c r="DBT36" s="46"/>
      <c r="DBU36" s="46"/>
      <c r="DBV36" s="46"/>
      <c r="DBW36" s="46"/>
      <c r="DBX36" s="46"/>
      <c r="DBY36" s="46"/>
      <c r="DBZ36" s="46"/>
      <c r="DCA36" s="46"/>
      <c r="DCB36" s="46"/>
      <c r="DCC36" s="46"/>
      <c r="DCD36" s="46"/>
      <c r="DCE36" s="46"/>
      <c r="DCF36" s="46"/>
      <c r="DCG36" s="46"/>
      <c r="DCH36" s="46"/>
      <c r="DCI36" s="46"/>
      <c r="DCJ36" s="46"/>
      <c r="DCK36" s="46"/>
      <c r="DCL36" s="46"/>
      <c r="DCM36" s="46"/>
      <c r="DCN36" s="46"/>
      <c r="DCO36" s="46"/>
      <c r="DCP36" s="46"/>
      <c r="DCQ36" s="46"/>
      <c r="DCR36" s="46"/>
      <c r="DCS36" s="46"/>
      <c r="DCT36" s="46"/>
      <c r="DCU36" s="46"/>
      <c r="DCV36" s="46"/>
      <c r="DCW36" s="46"/>
      <c r="DCX36" s="46"/>
      <c r="DCY36" s="46"/>
      <c r="DCZ36" s="46"/>
      <c r="DDA36" s="46"/>
      <c r="DDB36" s="46"/>
      <c r="DDC36" s="46"/>
      <c r="DDD36" s="46"/>
      <c r="DDE36" s="46"/>
      <c r="DDF36" s="46"/>
      <c r="DDG36" s="46"/>
      <c r="DDH36" s="46"/>
      <c r="DDI36" s="46"/>
      <c r="DDJ36" s="46"/>
      <c r="DDK36" s="46"/>
      <c r="DDL36" s="46"/>
      <c r="DDM36" s="46"/>
      <c r="DDN36" s="46"/>
      <c r="DDO36" s="46"/>
      <c r="DDP36" s="46"/>
      <c r="DDQ36" s="46"/>
      <c r="DDR36" s="46"/>
      <c r="DDS36" s="46"/>
      <c r="DDT36" s="46"/>
      <c r="DDU36" s="46"/>
      <c r="DDV36" s="46"/>
      <c r="DDW36" s="46"/>
      <c r="DDX36" s="46"/>
      <c r="DDY36" s="46"/>
      <c r="DDZ36" s="46"/>
      <c r="DEA36" s="46"/>
      <c r="DEB36" s="46"/>
      <c r="DEC36" s="46"/>
      <c r="DED36" s="46"/>
      <c r="DEE36" s="46"/>
      <c r="DEF36" s="46"/>
      <c r="DEG36" s="46"/>
      <c r="DEH36" s="46"/>
      <c r="DEI36" s="46"/>
      <c r="DEJ36" s="46"/>
      <c r="DEK36" s="46"/>
      <c r="DEL36" s="46"/>
      <c r="DEM36" s="46"/>
      <c r="DEN36" s="46"/>
      <c r="DEO36" s="46"/>
      <c r="DEP36" s="46"/>
      <c r="DEQ36" s="46"/>
      <c r="DER36" s="46"/>
      <c r="DES36" s="46"/>
      <c r="DET36" s="46"/>
      <c r="DEU36" s="46"/>
      <c r="DEV36" s="46"/>
      <c r="DEW36" s="46"/>
      <c r="DEX36" s="46"/>
      <c r="DEY36" s="46"/>
      <c r="DEZ36" s="46"/>
      <c r="DFA36" s="46"/>
      <c r="DFB36" s="46"/>
      <c r="DFC36" s="46"/>
      <c r="DFD36" s="46"/>
      <c r="DFE36" s="46"/>
      <c r="DFF36" s="46"/>
      <c r="DFG36" s="46"/>
      <c r="DFH36" s="46"/>
      <c r="DFI36" s="46"/>
      <c r="DFJ36" s="46"/>
      <c r="DFK36" s="46"/>
      <c r="DFL36" s="46"/>
      <c r="DFM36" s="46"/>
      <c r="DFN36" s="46"/>
      <c r="DFO36" s="46"/>
      <c r="DFP36" s="46"/>
      <c r="DFQ36" s="46"/>
      <c r="DFR36" s="46"/>
      <c r="DFS36" s="46"/>
      <c r="DFT36" s="46"/>
      <c r="DFU36" s="46"/>
      <c r="DFV36" s="46"/>
      <c r="DFW36" s="46"/>
      <c r="DFX36" s="46"/>
      <c r="DFY36" s="46"/>
      <c r="DFZ36" s="46"/>
      <c r="DGA36" s="46"/>
      <c r="DGB36" s="46"/>
      <c r="DGC36" s="46"/>
      <c r="DGD36" s="46"/>
      <c r="DGE36" s="46"/>
      <c r="DGF36" s="46"/>
      <c r="DGG36" s="46"/>
      <c r="DGH36" s="46"/>
      <c r="DGI36" s="46"/>
      <c r="DGJ36" s="46"/>
      <c r="DGK36" s="46"/>
      <c r="DGL36" s="46"/>
      <c r="DGM36" s="46"/>
      <c r="DGN36" s="46"/>
      <c r="DGO36" s="46"/>
      <c r="DGP36" s="46"/>
      <c r="DGQ36" s="46"/>
      <c r="DGR36" s="46"/>
      <c r="DGS36" s="46"/>
      <c r="DGT36" s="46"/>
      <c r="DGU36" s="46"/>
      <c r="DGV36" s="46"/>
      <c r="DGW36" s="46"/>
      <c r="DGX36" s="46"/>
      <c r="DGY36" s="46"/>
      <c r="DGZ36" s="46"/>
      <c r="DHA36" s="46"/>
      <c r="DHB36" s="46"/>
      <c r="DHC36" s="46"/>
      <c r="DHD36" s="46"/>
      <c r="DHE36" s="46"/>
      <c r="DHF36" s="46"/>
      <c r="DHG36" s="46"/>
      <c r="DHH36" s="46"/>
      <c r="DHI36" s="46"/>
      <c r="DHJ36" s="46"/>
      <c r="DHK36" s="46"/>
      <c r="DHL36" s="46"/>
      <c r="DHM36" s="46"/>
      <c r="DHN36" s="46"/>
      <c r="DHO36" s="46"/>
      <c r="DHP36" s="46"/>
      <c r="DHQ36" s="46"/>
      <c r="DHR36" s="46"/>
      <c r="DHS36" s="46"/>
      <c r="DHT36" s="46"/>
      <c r="DHU36" s="46"/>
      <c r="DHV36" s="46"/>
      <c r="DHW36" s="46"/>
      <c r="DHX36" s="46"/>
      <c r="DHY36" s="46"/>
      <c r="DHZ36" s="46"/>
      <c r="DIA36" s="46"/>
      <c r="DIB36" s="46"/>
      <c r="DIC36" s="46"/>
      <c r="DID36" s="46"/>
      <c r="DIE36" s="46"/>
      <c r="DIF36" s="46"/>
      <c r="DIG36" s="46"/>
      <c r="DIH36" s="46"/>
      <c r="DII36" s="46"/>
      <c r="DIJ36" s="46"/>
      <c r="DIK36" s="46"/>
      <c r="DIL36" s="46"/>
      <c r="DIM36" s="46"/>
      <c r="DIN36" s="46"/>
      <c r="DIO36" s="46"/>
      <c r="DIP36" s="46"/>
      <c r="DIQ36" s="46"/>
      <c r="DIR36" s="46"/>
      <c r="DIS36" s="46"/>
      <c r="DIT36" s="46"/>
      <c r="DIU36" s="46"/>
      <c r="DIV36" s="46"/>
      <c r="DIW36" s="46"/>
      <c r="DIX36" s="46"/>
      <c r="DIY36" s="46"/>
      <c r="DIZ36" s="46"/>
      <c r="DJA36" s="46"/>
      <c r="DJB36" s="46"/>
      <c r="DJC36" s="46"/>
      <c r="DJD36" s="46"/>
      <c r="DJE36" s="46"/>
      <c r="DJF36" s="46"/>
      <c r="DJG36" s="46"/>
      <c r="DJH36" s="46"/>
      <c r="DJI36" s="46"/>
      <c r="DJJ36" s="46"/>
      <c r="DJK36" s="46"/>
      <c r="DJL36" s="46"/>
      <c r="DJM36" s="46"/>
      <c r="DJN36" s="46"/>
      <c r="DJO36" s="46"/>
      <c r="DJP36" s="46"/>
      <c r="DJQ36" s="46"/>
      <c r="DJR36" s="46"/>
      <c r="DJS36" s="46"/>
      <c r="DJT36" s="46"/>
      <c r="DJU36" s="46"/>
      <c r="DJV36" s="46"/>
      <c r="DJW36" s="46"/>
      <c r="DJX36" s="46"/>
      <c r="DJY36" s="46"/>
      <c r="DJZ36" s="46"/>
      <c r="DKA36" s="46"/>
      <c r="DKB36" s="46"/>
      <c r="DKC36" s="46"/>
      <c r="DKD36" s="46"/>
      <c r="DKE36" s="46"/>
      <c r="DKF36" s="46"/>
      <c r="DKG36" s="46"/>
      <c r="DKH36" s="46"/>
      <c r="DKI36" s="46"/>
      <c r="DKJ36" s="46"/>
      <c r="DKK36" s="46"/>
      <c r="DKL36" s="46"/>
      <c r="DKM36" s="46"/>
      <c r="DKN36" s="46"/>
      <c r="DKO36" s="46"/>
      <c r="DKP36" s="46"/>
      <c r="DKQ36" s="46"/>
      <c r="DKR36" s="46"/>
      <c r="DKS36" s="46"/>
      <c r="DKT36" s="46"/>
      <c r="DKU36" s="46"/>
      <c r="DKV36" s="46"/>
      <c r="DKW36" s="46"/>
      <c r="DKX36" s="46"/>
      <c r="DKY36" s="46"/>
      <c r="DKZ36" s="46"/>
      <c r="DLA36" s="46"/>
      <c r="DLB36" s="46"/>
      <c r="DLC36" s="46"/>
      <c r="DLD36" s="46"/>
      <c r="DLE36" s="46"/>
      <c r="DLF36" s="46"/>
      <c r="DLG36" s="46"/>
      <c r="DLH36" s="46"/>
      <c r="DLI36" s="46"/>
      <c r="DLJ36" s="46"/>
      <c r="DLK36" s="46"/>
      <c r="DLL36" s="46"/>
      <c r="DLM36" s="46"/>
      <c r="DLN36" s="46"/>
      <c r="DLO36" s="46"/>
      <c r="DLP36" s="46"/>
      <c r="DLQ36" s="46"/>
      <c r="DLR36" s="46"/>
      <c r="DLS36" s="46"/>
      <c r="DLT36" s="46"/>
      <c r="DLU36" s="46"/>
      <c r="DLV36" s="46"/>
      <c r="DLW36" s="46"/>
      <c r="DLX36" s="46"/>
      <c r="DLY36" s="46"/>
      <c r="DLZ36" s="46"/>
      <c r="DMA36" s="46"/>
      <c r="DMB36" s="46"/>
      <c r="DMC36" s="46"/>
      <c r="DMD36" s="46"/>
      <c r="DME36" s="46"/>
      <c r="DMF36" s="46"/>
      <c r="DMG36" s="46"/>
      <c r="DMH36" s="46"/>
      <c r="DMI36" s="46"/>
      <c r="DMJ36" s="46"/>
      <c r="DMK36" s="46"/>
      <c r="DML36" s="46"/>
      <c r="DMM36" s="46"/>
      <c r="DMN36" s="46"/>
      <c r="DMO36" s="46"/>
      <c r="DMP36" s="46"/>
      <c r="DMQ36" s="46"/>
      <c r="DMR36" s="46"/>
      <c r="DMS36" s="46"/>
      <c r="DMT36" s="46"/>
      <c r="DMU36" s="46"/>
      <c r="DMV36" s="46"/>
      <c r="DMW36" s="46"/>
      <c r="DMX36" s="46"/>
      <c r="DMY36" s="46"/>
      <c r="DMZ36" s="46"/>
      <c r="DNA36" s="46"/>
      <c r="DNB36" s="46"/>
      <c r="DNC36" s="46"/>
      <c r="DND36" s="46"/>
      <c r="DNE36" s="46"/>
      <c r="DNF36" s="46"/>
      <c r="DNG36" s="46"/>
      <c r="DNH36" s="46"/>
      <c r="DNI36" s="46"/>
      <c r="DNJ36" s="46"/>
      <c r="DNK36" s="46"/>
      <c r="DNL36" s="46"/>
      <c r="DNM36" s="46"/>
      <c r="DNN36" s="46"/>
      <c r="DNO36" s="46"/>
      <c r="DNP36" s="46"/>
      <c r="DNQ36" s="46"/>
      <c r="DNR36" s="46"/>
      <c r="DNS36" s="46"/>
      <c r="DNT36" s="46"/>
      <c r="DNU36" s="46"/>
      <c r="DNV36" s="46"/>
      <c r="DNW36" s="46"/>
      <c r="DNX36" s="46"/>
      <c r="DNY36" s="46"/>
      <c r="DNZ36" s="46"/>
      <c r="DOA36" s="46"/>
      <c r="DOB36" s="46"/>
      <c r="DOC36" s="46"/>
      <c r="DOD36" s="46"/>
      <c r="DOE36" s="46"/>
      <c r="DOF36" s="46"/>
      <c r="DOG36" s="46"/>
      <c r="DOH36" s="46"/>
      <c r="DOI36" s="46"/>
      <c r="DOJ36" s="46"/>
      <c r="DOK36" s="46"/>
      <c r="DOL36" s="46"/>
      <c r="DOM36" s="46"/>
      <c r="DON36" s="46"/>
      <c r="DOO36" s="46"/>
      <c r="DOP36" s="46"/>
      <c r="DOQ36" s="46"/>
      <c r="DOR36" s="46"/>
      <c r="DOS36" s="46"/>
      <c r="DOT36" s="46"/>
      <c r="DOU36" s="46"/>
      <c r="DOV36" s="46"/>
      <c r="DOW36" s="46"/>
      <c r="DOX36" s="46"/>
      <c r="DOY36" s="46"/>
      <c r="DOZ36" s="46"/>
      <c r="DPA36" s="46"/>
      <c r="DPB36" s="46"/>
      <c r="DPC36" s="46"/>
      <c r="DPD36" s="46"/>
      <c r="DPE36" s="46"/>
      <c r="DPF36" s="46"/>
      <c r="DPG36" s="46"/>
      <c r="DPH36" s="46"/>
      <c r="DPI36" s="46"/>
      <c r="DPJ36" s="46"/>
      <c r="DPK36" s="46"/>
      <c r="DPL36" s="46"/>
      <c r="DPM36" s="46"/>
      <c r="DPN36" s="46"/>
      <c r="DPO36" s="46"/>
      <c r="DPP36" s="46"/>
      <c r="DPQ36" s="46"/>
      <c r="DPR36" s="46"/>
      <c r="DPS36" s="46"/>
      <c r="DPT36" s="46"/>
      <c r="DPU36" s="46"/>
      <c r="DPV36" s="46"/>
      <c r="DPW36" s="46"/>
      <c r="DPX36" s="46"/>
      <c r="DPY36" s="46"/>
      <c r="DPZ36" s="46"/>
      <c r="DQA36" s="46"/>
      <c r="DQB36" s="46"/>
      <c r="DQC36" s="46"/>
      <c r="DQD36" s="46"/>
      <c r="DQE36" s="46"/>
      <c r="DQF36" s="46"/>
      <c r="DQG36" s="46"/>
      <c r="DQH36" s="46"/>
      <c r="DQI36" s="46"/>
      <c r="DQJ36" s="46"/>
      <c r="DQK36" s="46"/>
      <c r="DQL36" s="46"/>
      <c r="DQM36" s="46"/>
      <c r="DQN36" s="46"/>
      <c r="DQO36" s="46"/>
      <c r="DQP36" s="46"/>
      <c r="DQQ36" s="46"/>
      <c r="DQR36" s="46"/>
      <c r="DQS36" s="46"/>
      <c r="DQT36" s="46"/>
      <c r="DQU36" s="46"/>
      <c r="DQV36" s="46"/>
      <c r="DQW36" s="46"/>
      <c r="DQX36" s="46"/>
      <c r="DQY36" s="46"/>
      <c r="DQZ36" s="46"/>
      <c r="DRA36" s="46"/>
      <c r="DRB36" s="46"/>
      <c r="DRC36" s="46"/>
      <c r="DRD36" s="46"/>
      <c r="DRE36" s="46"/>
      <c r="DRF36" s="46"/>
      <c r="DRG36" s="46"/>
      <c r="DRH36" s="46"/>
      <c r="DRI36" s="46"/>
      <c r="DRJ36" s="46"/>
      <c r="DRK36" s="46"/>
      <c r="DRL36" s="46"/>
      <c r="DRM36" s="46"/>
      <c r="DRN36" s="46"/>
      <c r="DRO36" s="46"/>
      <c r="DRP36" s="46"/>
      <c r="DRQ36" s="46"/>
      <c r="DRR36" s="46"/>
      <c r="DRS36" s="46"/>
      <c r="DRT36" s="46"/>
      <c r="DRU36" s="46"/>
      <c r="DRV36" s="46"/>
      <c r="DRW36" s="46"/>
      <c r="DRX36" s="46"/>
      <c r="DRY36" s="46"/>
      <c r="DRZ36" s="46"/>
      <c r="DSA36" s="46"/>
      <c r="DSB36" s="46"/>
      <c r="DSC36" s="46"/>
      <c r="DSD36" s="46"/>
      <c r="DSE36" s="46"/>
      <c r="DSF36" s="46"/>
      <c r="DSG36" s="46"/>
      <c r="DSH36" s="46"/>
      <c r="DSI36" s="46"/>
      <c r="DSJ36" s="46"/>
      <c r="DSK36" s="46"/>
      <c r="DSL36" s="46"/>
      <c r="DSM36" s="46"/>
      <c r="DSN36" s="46"/>
      <c r="DSO36" s="46"/>
      <c r="DSP36" s="46"/>
      <c r="DSQ36" s="46"/>
      <c r="DSR36" s="46"/>
      <c r="DSS36" s="46"/>
      <c r="DST36" s="46"/>
      <c r="DSU36" s="46"/>
      <c r="DSV36" s="46"/>
      <c r="DSW36" s="46"/>
      <c r="DSX36" s="46"/>
      <c r="DSY36" s="46"/>
      <c r="DSZ36" s="46"/>
      <c r="DTA36" s="46"/>
      <c r="DTB36" s="46"/>
      <c r="DTC36" s="46"/>
      <c r="DTD36" s="46"/>
      <c r="DTE36" s="46"/>
      <c r="DTF36" s="46"/>
      <c r="DTG36" s="46"/>
      <c r="DTH36" s="46"/>
      <c r="DTI36" s="46"/>
      <c r="DTJ36" s="46"/>
      <c r="DTK36" s="46"/>
      <c r="DTL36" s="46"/>
      <c r="DTM36" s="46"/>
      <c r="DTN36" s="46"/>
      <c r="DTO36" s="46"/>
      <c r="DTP36" s="46"/>
      <c r="DTQ36" s="46"/>
      <c r="DTR36" s="46"/>
      <c r="DTS36" s="46"/>
      <c r="DTT36" s="46"/>
      <c r="DTU36" s="46"/>
      <c r="DTV36" s="46"/>
      <c r="DTW36" s="46"/>
      <c r="DTX36" s="46"/>
      <c r="DTY36" s="46"/>
      <c r="DTZ36" s="46"/>
      <c r="DUA36" s="46"/>
      <c r="DUB36" s="46"/>
      <c r="DUC36" s="46"/>
      <c r="DUD36" s="46"/>
      <c r="DUE36" s="46"/>
      <c r="DUF36" s="46"/>
      <c r="DUG36" s="46"/>
      <c r="DUH36" s="46"/>
      <c r="DUI36" s="46"/>
      <c r="DUJ36" s="46"/>
      <c r="DUK36" s="46"/>
      <c r="DUL36" s="46"/>
      <c r="DUM36" s="46"/>
      <c r="DUN36" s="46"/>
      <c r="DUO36" s="46"/>
      <c r="DUP36" s="46"/>
      <c r="DUQ36" s="46"/>
      <c r="DUR36" s="46"/>
      <c r="DUS36" s="46"/>
      <c r="DUT36" s="46"/>
      <c r="DUU36" s="46"/>
      <c r="DUV36" s="46"/>
      <c r="DUW36" s="46"/>
      <c r="DUX36" s="46"/>
      <c r="DUY36" s="46"/>
      <c r="DUZ36" s="46"/>
      <c r="DVA36" s="46"/>
      <c r="DVB36" s="46"/>
      <c r="DVC36" s="46"/>
      <c r="DVD36" s="46"/>
      <c r="DVE36" s="46"/>
      <c r="DVF36" s="46"/>
      <c r="DVG36" s="46"/>
      <c r="DVH36" s="46"/>
      <c r="DVI36" s="46"/>
      <c r="DVJ36" s="46"/>
      <c r="DVK36" s="46"/>
      <c r="DVL36" s="46"/>
      <c r="DVM36" s="46"/>
      <c r="DVN36" s="46"/>
      <c r="DVO36" s="46"/>
      <c r="DVP36" s="46"/>
      <c r="DVQ36" s="46"/>
      <c r="DVR36" s="46"/>
      <c r="DVS36" s="46"/>
      <c r="DVT36" s="46"/>
      <c r="DVU36" s="46"/>
      <c r="DVV36" s="46"/>
      <c r="DVW36" s="46"/>
      <c r="DVX36" s="46"/>
      <c r="DVY36" s="46"/>
      <c r="DVZ36" s="46"/>
      <c r="DWA36" s="46"/>
      <c r="DWB36" s="46"/>
      <c r="DWC36" s="46"/>
      <c r="DWD36" s="46"/>
      <c r="DWE36" s="46"/>
      <c r="DWF36" s="46"/>
      <c r="DWG36" s="46"/>
      <c r="DWH36" s="46"/>
      <c r="DWI36" s="46"/>
      <c r="DWJ36" s="46"/>
      <c r="DWK36" s="46"/>
      <c r="DWL36" s="46"/>
      <c r="DWM36" s="46"/>
      <c r="DWN36" s="46"/>
      <c r="DWO36" s="46"/>
      <c r="DWP36" s="46"/>
      <c r="DWQ36" s="46"/>
      <c r="DWR36" s="46"/>
      <c r="DWS36" s="46"/>
      <c r="DWT36" s="46"/>
      <c r="DWU36" s="46"/>
      <c r="DWV36" s="46"/>
      <c r="DWW36" s="46"/>
      <c r="DWX36" s="46"/>
      <c r="DWY36" s="46"/>
      <c r="DWZ36" s="46"/>
      <c r="DXA36" s="46"/>
      <c r="DXB36" s="46"/>
      <c r="DXC36" s="46"/>
      <c r="DXD36" s="46"/>
      <c r="DXE36" s="46"/>
      <c r="DXF36" s="46"/>
      <c r="DXG36" s="46"/>
      <c r="DXH36" s="46"/>
      <c r="DXI36" s="46"/>
      <c r="DXJ36" s="46"/>
      <c r="DXK36" s="46"/>
      <c r="DXL36" s="46"/>
      <c r="DXM36" s="46"/>
      <c r="DXN36" s="46"/>
      <c r="DXO36" s="46"/>
      <c r="DXP36" s="46"/>
      <c r="DXQ36" s="46"/>
      <c r="DXR36" s="46"/>
      <c r="DXS36" s="46"/>
      <c r="DXT36" s="46"/>
      <c r="DXU36" s="46"/>
      <c r="DXV36" s="46"/>
      <c r="DXW36" s="46"/>
      <c r="DXX36" s="46"/>
      <c r="DXY36" s="46"/>
      <c r="DXZ36" s="46"/>
      <c r="DYA36" s="46"/>
      <c r="DYB36" s="46"/>
      <c r="DYC36" s="46"/>
      <c r="DYD36" s="46"/>
      <c r="DYE36" s="46"/>
      <c r="DYF36" s="46"/>
      <c r="DYG36" s="46"/>
      <c r="DYH36" s="46"/>
      <c r="DYI36" s="46"/>
      <c r="DYJ36" s="46"/>
      <c r="DYK36" s="46"/>
      <c r="DYL36" s="46"/>
      <c r="DYM36" s="46"/>
      <c r="DYN36" s="46"/>
      <c r="DYO36" s="46"/>
      <c r="DYP36" s="46"/>
      <c r="DYQ36" s="46"/>
      <c r="DYR36" s="46"/>
      <c r="DYS36" s="46"/>
      <c r="DYT36" s="46"/>
      <c r="DYU36" s="46"/>
      <c r="DYV36" s="46"/>
      <c r="DYW36" s="46"/>
      <c r="DYX36" s="46"/>
      <c r="DYY36" s="46"/>
      <c r="DYZ36" s="46"/>
      <c r="DZA36" s="46"/>
      <c r="DZB36" s="46"/>
      <c r="DZC36" s="46"/>
      <c r="DZD36" s="46"/>
      <c r="DZE36" s="46"/>
      <c r="DZF36" s="46"/>
      <c r="DZG36" s="46"/>
      <c r="DZH36" s="46"/>
      <c r="DZI36" s="46"/>
      <c r="DZJ36" s="46"/>
      <c r="DZK36" s="46"/>
      <c r="DZL36" s="46"/>
      <c r="DZM36" s="46"/>
      <c r="DZN36" s="46"/>
      <c r="DZO36" s="46"/>
      <c r="DZP36" s="46"/>
      <c r="DZQ36" s="46"/>
      <c r="DZR36" s="46"/>
      <c r="DZS36" s="46"/>
      <c r="DZT36" s="46"/>
      <c r="DZU36" s="46"/>
      <c r="DZV36" s="46"/>
      <c r="DZW36" s="46"/>
      <c r="DZX36" s="46"/>
      <c r="DZY36" s="46"/>
      <c r="DZZ36" s="46"/>
      <c r="EAA36" s="46"/>
      <c r="EAB36" s="46"/>
      <c r="EAC36" s="46"/>
      <c r="EAD36" s="46"/>
      <c r="EAE36" s="46"/>
      <c r="EAF36" s="46"/>
      <c r="EAG36" s="46"/>
      <c r="EAH36" s="46"/>
      <c r="EAI36" s="46"/>
      <c r="EAJ36" s="46"/>
      <c r="EAK36" s="46"/>
      <c r="EAL36" s="46"/>
      <c r="EAM36" s="46"/>
      <c r="EAN36" s="46"/>
      <c r="EAO36" s="46"/>
      <c r="EAP36" s="46"/>
      <c r="EAQ36" s="46"/>
      <c r="EAR36" s="46"/>
      <c r="EAS36" s="46"/>
      <c r="EAT36" s="46"/>
      <c r="EAU36" s="46"/>
      <c r="EAV36" s="46"/>
      <c r="EAW36" s="46"/>
      <c r="EAX36" s="46"/>
      <c r="EAY36" s="46"/>
      <c r="EAZ36" s="46"/>
      <c r="EBA36" s="46"/>
      <c r="EBB36" s="46"/>
      <c r="EBC36" s="46"/>
      <c r="EBD36" s="46"/>
      <c r="EBE36" s="46"/>
      <c r="EBF36" s="46"/>
      <c r="EBG36" s="46"/>
      <c r="EBH36" s="46"/>
      <c r="EBI36" s="46"/>
      <c r="EBJ36" s="46"/>
      <c r="EBK36" s="46"/>
      <c r="EBL36" s="46"/>
      <c r="EBM36" s="46"/>
      <c r="EBN36" s="46"/>
      <c r="EBO36" s="46"/>
      <c r="EBP36" s="46"/>
      <c r="EBQ36" s="46"/>
      <c r="EBR36" s="46"/>
      <c r="EBS36" s="46"/>
      <c r="EBT36" s="46"/>
      <c r="EBU36" s="46"/>
      <c r="EBV36" s="46"/>
      <c r="EBW36" s="46"/>
      <c r="EBX36" s="46"/>
      <c r="EBY36" s="46"/>
      <c r="EBZ36" s="46"/>
      <c r="ECA36" s="46"/>
      <c r="ECB36" s="46"/>
      <c r="ECC36" s="46"/>
      <c r="ECD36" s="46"/>
      <c r="ECE36" s="46"/>
      <c r="ECF36" s="46"/>
      <c r="ECG36" s="46"/>
      <c r="ECH36" s="46"/>
      <c r="ECI36" s="46"/>
      <c r="ECJ36" s="46"/>
      <c r="ECK36" s="46"/>
      <c r="ECL36" s="46"/>
      <c r="ECM36" s="46"/>
      <c r="ECN36" s="46"/>
      <c r="ECO36" s="46"/>
      <c r="ECP36" s="46"/>
      <c r="ECQ36" s="46"/>
      <c r="ECR36" s="46"/>
      <c r="ECS36" s="46"/>
      <c r="ECT36" s="46"/>
      <c r="ECU36" s="46"/>
      <c r="ECV36" s="46"/>
      <c r="ECW36" s="46"/>
      <c r="ECX36" s="46"/>
      <c r="ECY36" s="46"/>
      <c r="ECZ36" s="46"/>
      <c r="EDA36" s="46"/>
      <c r="EDB36" s="46"/>
      <c r="EDC36" s="46"/>
      <c r="EDD36" s="46"/>
      <c r="EDE36" s="46"/>
      <c r="EDF36" s="46"/>
      <c r="EDG36" s="46"/>
      <c r="EDH36" s="46"/>
      <c r="EDI36" s="46"/>
      <c r="EDJ36" s="46"/>
      <c r="EDK36" s="46"/>
      <c r="EDL36" s="46"/>
      <c r="EDM36" s="46"/>
      <c r="EDN36" s="46"/>
      <c r="EDO36" s="46"/>
      <c r="EDP36" s="46"/>
      <c r="EDQ36" s="46"/>
      <c r="EDR36" s="46"/>
      <c r="EDS36" s="46"/>
      <c r="EDT36" s="46"/>
      <c r="EDU36" s="46"/>
      <c r="EDV36" s="46"/>
      <c r="EDW36" s="46"/>
      <c r="EDX36" s="46"/>
      <c r="EDY36" s="46"/>
      <c r="EDZ36" s="46"/>
      <c r="EEA36" s="46"/>
      <c r="EEB36" s="46"/>
      <c r="EEC36" s="46"/>
      <c r="EED36" s="46"/>
      <c r="EEE36" s="46"/>
      <c r="EEF36" s="46"/>
      <c r="EEG36" s="46"/>
      <c r="EEH36" s="46"/>
      <c r="EEI36" s="46"/>
      <c r="EEJ36" s="46"/>
      <c r="EEK36" s="46"/>
      <c r="EEL36" s="46"/>
      <c r="EEM36" s="46"/>
      <c r="EEN36" s="46"/>
      <c r="EEO36" s="46"/>
      <c r="EEP36" s="46"/>
      <c r="EEQ36" s="46"/>
      <c r="EER36" s="46"/>
      <c r="EES36" s="46"/>
      <c r="EET36" s="46"/>
      <c r="EEU36" s="46"/>
      <c r="EEV36" s="46"/>
      <c r="EEW36" s="46"/>
      <c r="EEX36" s="46"/>
      <c r="EEY36" s="46"/>
      <c r="EEZ36" s="46"/>
      <c r="EFA36" s="46"/>
      <c r="EFB36" s="46"/>
      <c r="EFC36" s="46"/>
      <c r="EFD36" s="46"/>
      <c r="EFE36" s="46"/>
      <c r="EFF36" s="46"/>
      <c r="EFG36" s="46"/>
      <c r="EFH36" s="46"/>
      <c r="EFI36" s="46"/>
      <c r="EFJ36" s="46"/>
      <c r="EFK36" s="46"/>
      <c r="EFL36" s="46"/>
      <c r="EFM36" s="46"/>
      <c r="EFN36" s="46"/>
      <c r="EFO36" s="46"/>
      <c r="EFP36" s="46"/>
      <c r="EFQ36" s="46"/>
      <c r="EFR36" s="46"/>
      <c r="EFS36" s="46"/>
      <c r="EFT36" s="46"/>
      <c r="EFU36" s="46"/>
      <c r="EFV36" s="46"/>
      <c r="EFW36" s="46"/>
      <c r="EFX36" s="46"/>
      <c r="EFY36" s="46"/>
      <c r="EFZ36" s="46"/>
      <c r="EGA36" s="46"/>
      <c r="EGB36" s="46"/>
      <c r="EGC36" s="46"/>
      <c r="EGD36" s="46"/>
      <c r="EGE36" s="46"/>
      <c r="EGF36" s="46"/>
      <c r="EGG36" s="46"/>
      <c r="EGH36" s="46"/>
      <c r="EGI36" s="46"/>
      <c r="EGJ36" s="46"/>
      <c r="EGK36" s="46"/>
      <c r="EGL36" s="46"/>
      <c r="EGM36" s="46"/>
      <c r="EGN36" s="46"/>
      <c r="EGO36" s="46"/>
      <c r="EGP36" s="46"/>
      <c r="EGQ36" s="46"/>
      <c r="EGR36" s="46"/>
      <c r="EGS36" s="46"/>
      <c r="EGT36" s="46"/>
      <c r="EGU36" s="46"/>
      <c r="EGV36" s="46"/>
      <c r="EGW36" s="46"/>
      <c r="EGX36" s="46"/>
      <c r="EGY36" s="46"/>
      <c r="EGZ36" s="46"/>
      <c r="EHA36" s="46"/>
      <c r="EHB36" s="46"/>
      <c r="EHC36" s="46"/>
      <c r="EHD36" s="46"/>
      <c r="EHE36" s="46"/>
      <c r="EHF36" s="46"/>
      <c r="EHG36" s="46"/>
      <c r="EHH36" s="46"/>
      <c r="EHI36" s="46"/>
      <c r="EHJ36" s="46"/>
      <c r="EHK36" s="46"/>
      <c r="EHL36" s="46"/>
      <c r="EHM36" s="46"/>
      <c r="EHN36" s="46"/>
      <c r="EHO36" s="46"/>
      <c r="EHP36" s="46"/>
      <c r="EHQ36" s="46"/>
      <c r="EHR36" s="46"/>
      <c r="EHS36" s="46"/>
      <c r="EHT36" s="46"/>
      <c r="EHU36" s="46"/>
      <c r="EHV36" s="46"/>
      <c r="EHW36" s="46"/>
      <c r="EHX36" s="46"/>
      <c r="EHY36" s="46"/>
      <c r="EHZ36" s="46"/>
      <c r="EIA36" s="46"/>
      <c r="EIB36" s="46"/>
      <c r="EIC36" s="46"/>
      <c r="EID36" s="46"/>
      <c r="EIE36" s="46"/>
      <c r="EIF36" s="46"/>
      <c r="EIG36" s="46"/>
      <c r="EIH36" s="46"/>
      <c r="EII36" s="46"/>
      <c r="EIJ36" s="46"/>
      <c r="EIK36" s="46"/>
      <c r="EIL36" s="46"/>
      <c r="EIM36" s="46"/>
      <c r="EIN36" s="46"/>
      <c r="EIO36" s="46"/>
      <c r="EIP36" s="46"/>
      <c r="EIQ36" s="46"/>
      <c r="EIR36" s="46"/>
      <c r="EIS36" s="46"/>
      <c r="EIT36" s="46"/>
      <c r="EIU36" s="46"/>
      <c r="EIV36" s="46"/>
      <c r="EIW36" s="46"/>
      <c r="EIX36" s="46"/>
      <c r="EIY36" s="46"/>
      <c r="EIZ36" s="46"/>
      <c r="EJA36" s="46"/>
      <c r="EJB36" s="46"/>
      <c r="EJC36" s="46"/>
      <c r="EJD36" s="46"/>
      <c r="EJE36" s="46"/>
      <c r="EJF36" s="46"/>
      <c r="EJG36" s="46"/>
      <c r="EJH36" s="46"/>
      <c r="EJI36" s="46"/>
      <c r="EJJ36" s="46"/>
      <c r="EJK36" s="46"/>
      <c r="EJL36" s="46"/>
      <c r="EJM36" s="46"/>
      <c r="EJN36" s="46"/>
      <c r="EJO36" s="46"/>
      <c r="EJP36" s="46"/>
      <c r="EJQ36" s="46"/>
      <c r="EJR36" s="46"/>
      <c r="EJS36" s="46"/>
      <c r="EJT36" s="46"/>
      <c r="EJU36" s="46"/>
      <c r="EJV36" s="46"/>
      <c r="EJW36" s="46"/>
      <c r="EJX36" s="46"/>
      <c r="EJY36" s="46"/>
      <c r="EJZ36" s="46"/>
      <c r="EKA36" s="46"/>
      <c r="EKB36" s="46"/>
      <c r="EKC36" s="46"/>
      <c r="EKD36" s="46"/>
      <c r="EKE36" s="46"/>
      <c r="EKF36" s="46"/>
      <c r="EKG36" s="46"/>
      <c r="EKH36" s="46"/>
      <c r="EKI36" s="46"/>
      <c r="EKJ36" s="46"/>
      <c r="EKK36" s="46"/>
      <c r="EKL36" s="46"/>
      <c r="EKM36" s="46"/>
      <c r="EKN36" s="46"/>
      <c r="EKO36" s="46"/>
      <c r="EKP36" s="46"/>
      <c r="EKQ36" s="46"/>
      <c r="EKR36" s="46"/>
      <c r="EKS36" s="46"/>
      <c r="EKT36" s="46"/>
      <c r="EKU36" s="46"/>
      <c r="EKV36" s="46"/>
      <c r="EKW36" s="46"/>
      <c r="EKX36" s="46"/>
      <c r="EKY36" s="46"/>
      <c r="EKZ36" s="46"/>
      <c r="ELA36" s="46"/>
      <c r="ELB36" s="46"/>
      <c r="ELC36" s="46"/>
      <c r="ELD36" s="46"/>
      <c r="ELE36" s="46"/>
      <c r="ELF36" s="46"/>
      <c r="ELG36" s="46"/>
      <c r="ELH36" s="46"/>
      <c r="ELI36" s="46"/>
      <c r="ELJ36" s="46"/>
      <c r="ELK36" s="46"/>
      <c r="ELL36" s="46"/>
      <c r="ELM36" s="46"/>
      <c r="ELN36" s="46"/>
      <c r="ELO36" s="46"/>
      <c r="ELP36" s="46"/>
      <c r="ELQ36" s="46"/>
      <c r="ELR36" s="46"/>
      <c r="ELS36" s="46"/>
      <c r="ELT36" s="46"/>
      <c r="ELU36" s="46"/>
      <c r="ELV36" s="46"/>
      <c r="ELW36" s="46"/>
      <c r="ELX36" s="46"/>
      <c r="ELY36" s="46"/>
      <c r="ELZ36" s="46"/>
      <c r="EMA36" s="46"/>
      <c r="EMB36" s="46"/>
      <c r="EMC36" s="46"/>
      <c r="EMD36" s="46"/>
      <c r="EME36" s="46"/>
      <c r="EMF36" s="46"/>
      <c r="EMG36" s="46"/>
      <c r="EMH36" s="46"/>
      <c r="EMI36" s="46"/>
      <c r="EMJ36" s="46"/>
      <c r="EMK36" s="46"/>
      <c r="EML36" s="46"/>
      <c r="EMM36" s="46"/>
      <c r="EMN36" s="46"/>
      <c r="EMO36" s="46"/>
      <c r="EMP36" s="46"/>
      <c r="EMQ36" s="46"/>
      <c r="EMR36" s="46"/>
      <c r="EMS36" s="46"/>
      <c r="EMT36" s="46"/>
      <c r="EMU36" s="46"/>
      <c r="EMV36" s="46"/>
      <c r="EMW36" s="46"/>
      <c r="EMX36" s="46"/>
      <c r="EMY36" s="46"/>
      <c r="EMZ36" s="46"/>
      <c r="ENA36" s="46"/>
      <c r="ENB36" s="46"/>
      <c r="ENC36" s="46"/>
      <c r="END36" s="46"/>
      <c r="ENE36" s="46"/>
      <c r="ENF36" s="46"/>
      <c r="ENG36" s="46"/>
      <c r="ENH36" s="46"/>
      <c r="ENI36" s="46"/>
      <c r="ENJ36" s="46"/>
      <c r="ENK36" s="46"/>
      <c r="ENL36" s="46"/>
      <c r="ENM36" s="46"/>
      <c r="ENN36" s="46"/>
      <c r="ENO36" s="46"/>
      <c r="ENP36" s="46"/>
      <c r="ENQ36" s="46"/>
      <c r="ENR36" s="46"/>
      <c r="ENS36" s="46"/>
      <c r="ENT36" s="46"/>
      <c r="ENU36" s="46"/>
      <c r="ENV36" s="46"/>
      <c r="ENW36" s="46"/>
      <c r="ENX36" s="46"/>
      <c r="ENY36" s="46"/>
      <c r="ENZ36" s="46"/>
      <c r="EOA36" s="46"/>
      <c r="EOB36" s="46"/>
      <c r="EOC36" s="46"/>
      <c r="EOD36" s="46"/>
      <c r="EOE36" s="46"/>
      <c r="EOF36" s="46"/>
      <c r="EOG36" s="46"/>
      <c r="EOH36" s="46"/>
      <c r="EOI36" s="46"/>
      <c r="EOJ36" s="46"/>
      <c r="EOK36" s="46"/>
      <c r="EOL36" s="46"/>
      <c r="EOM36" s="46"/>
      <c r="EON36" s="46"/>
      <c r="EOO36" s="46"/>
      <c r="EOP36" s="46"/>
      <c r="EOQ36" s="46"/>
      <c r="EOR36" s="46"/>
      <c r="EOS36" s="46"/>
      <c r="EOT36" s="46"/>
      <c r="EOU36" s="46"/>
      <c r="EOV36" s="46"/>
      <c r="EOW36" s="46"/>
      <c r="EOX36" s="46"/>
      <c r="EOY36" s="46"/>
      <c r="EOZ36" s="46"/>
      <c r="EPA36" s="46"/>
      <c r="EPB36" s="46"/>
      <c r="EPC36" s="46"/>
      <c r="EPD36" s="46"/>
      <c r="EPE36" s="46"/>
      <c r="EPF36" s="46"/>
      <c r="EPG36" s="46"/>
      <c r="EPH36" s="46"/>
      <c r="EPI36" s="46"/>
      <c r="EPJ36" s="46"/>
      <c r="EPK36" s="46"/>
      <c r="EPL36" s="46"/>
      <c r="EPM36" s="46"/>
      <c r="EPN36" s="46"/>
      <c r="EPO36" s="46"/>
      <c r="EPP36" s="46"/>
      <c r="EPQ36" s="46"/>
      <c r="EPR36" s="46"/>
      <c r="EPS36" s="46"/>
      <c r="EPT36" s="46"/>
      <c r="EPU36" s="46"/>
      <c r="EPV36" s="46"/>
      <c r="EPW36" s="46"/>
      <c r="EPX36" s="46"/>
      <c r="EPY36" s="46"/>
      <c r="EPZ36" s="46"/>
      <c r="EQA36" s="46"/>
      <c r="EQB36" s="46"/>
      <c r="EQC36" s="46"/>
      <c r="EQD36" s="46"/>
      <c r="EQE36" s="46"/>
      <c r="EQF36" s="46"/>
      <c r="EQG36" s="46"/>
      <c r="EQH36" s="46"/>
      <c r="EQI36" s="46"/>
      <c r="EQJ36" s="46"/>
      <c r="EQK36" s="46"/>
      <c r="EQL36" s="46"/>
      <c r="EQM36" s="46"/>
      <c r="EQN36" s="46"/>
      <c r="EQO36" s="46"/>
      <c r="EQP36" s="46"/>
      <c r="EQQ36" s="46"/>
      <c r="EQR36" s="46"/>
      <c r="EQS36" s="46"/>
      <c r="EQT36" s="46"/>
      <c r="EQU36" s="46"/>
      <c r="EQV36" s="46"/>
      <c r="EQW36" s="46"/>
      <c r="EQX36" s="46"/>
      <c r="EQY36" s="46"/>
      <c r="EQZ36" s="46"/>
      <c r="ERA36" s="46"/>
      <c r="ERB36" s="46"/>
      <c r="ERC36" s="46"/>
      <c r="ERD36" s="46"/>
      <c r="ERE36" s="46"/>
      <c r="ERF36" s="46"/>
      <c r="ERG36" s="46"/>
      <c r="ERH36" s="46"/>
      <c r="ERI36" s="46"/>
      <c r="ERJ36" s="46"/>
      <c r="ERK36" s="46"/>
      <c r="ERL36" s="46"/>
      <c r="ERM36" s="46"/>
      <c r="ERN36" s="46"/>
      <c r="ERO36" s="46"/>
      <c r="ERP36" s="46"/>
      <c r="ERQ36" s="46"/>
      <c r="ERR36" s="46"/>
      <c r="ERS36" s="46"/>
      <c r="ERT36" s="46"/>
      <c r="ERU36" s="46"/>
      <c r="ERV36" s="46"/>
      <c r="ERW36" s="46"/>
      <c r="ERX36" s="46"/>
      <c r="ERY36" s="46"/>
      <c r="ERZ36" s="46"/>
      <c r="ESA36" s="46"/>
      <c r="ESB36" s="46"/>
      <c r="ESC36" s="46"/>
      <c r="ESD36" s="46"/>
      <c r="ESE36" s="46"/>
      <c r="ESF36" s="46"/>
      <c r="ESG36" s="46"/>
      <c r="ESH36" s="46"/>
      <c r="ESI36" s="46"/>
      <c r="ESJ36" s="46"/>
      <c r="ESK36" s="46"/>
      <c r="ESL36" s="46"/>
      <c r="ESM36" s="46"/>
      <c r="ESN36" s="46"/>
      <c r="ESO36" s="46"/>
      <c r="ESP36" s="46"/>
      <c r="ESQ36" s="46"/>
      <c r="ESR36" s="46"/>
      <c r="ESS36" s="46"/>
      <c r="EST36" s="46"/>
      <c r="ESU36" s="46"/>
      <c r="ESV36" s="46"/>
      <c r="ESW36" s="46"/>
      <c r="ESX36" s="46"/>
      <c r="ESY36" s="46"/>
      <c r="ESZ36" s="46"/>
      <c r="ETA36" s="46"/>
      <c r="ETB36" s="46"/>
      <c r="ETC36" s="46"/>
      <c r="ETD36" s="46"/>
      <c r="ETE36" s="46"/>
      <c r="ETF36" s="46"/>
      <c r="ETG36" s="46"/>
      <c r="ETH36" s="46"/>
      <c r="ETI36" s="46"/>
      <c r="ETJ36" s="46"/>
      <c r="ETK36" s="46"/>
      <c r="ETL36" s="46"/>
      <c r="ETM36" s="46"/>
      <c r="ETN36" s="46"/>
      <c r="ETO36" s="46"/>
      <c r="ETP36" s="46"/>
      <c r="ETQ36" s="46"/>
      <c r="ETR36" s="46"/>
      <c r="ETS36" s="46"/>
      <c r="ETT36" s="46"/>
      <c r="ETU36" s="46"/>
      <c r="ETV36" s="46"/>
      <c r="ETW36" s="46"/>
      <c r="ETX36" s="46"/>
      <c r="ETY36" s="46"/>
      <c r="ETZ36" s="46"/>
      <c r="EUA36" s="46"/>
      <c r="EUB36" s="46"/>
      <c r="EUC36" s="46"/>
      <c r="EUD36" s="46"/>
      <c r="EUE36" s="46"/>
      <c r="EUF36" s="46"/>
      <c r="EUG36" s="46"/>
      <c r="EUH36" s="46"/>
      <c r="EUI36" s="46"/>
      <c r="EUJ36" s="46"/>
      <c r="EUK36" s="46"/>
      <c r="EUL36" s="46"/>
      <c r="EUM36" s="46"/>
      <c r="EUN36" s="46"/>
      <c r="EUO36" s="46"/>
      <c r="EUP36" s="46"/>
      <c r="EUQ36" s="46"/>
      <c r="EUR36" s="46"/>
      <c r="EUS36" s="46"/>
      <c r="EUT36" s="46"/>
      <c r="EUU36" s="46"/>
      <c r="EUV36" s="46"/>
      <c r="EUW36" s="46"/>
      <c r="EUX36" s="46"/>
      <c r="EUY36" s="46"/>
      <c r="EUZ36" s="46"/>
      <c r="EVA36" s="46"/>
      <c r="EVB36" s="46"/>
      <c r="EVC36" s="46"/>
      <c r="EVD36" s="46"/>
      <c r="EVE36" s="46"/>
      <c r="EVF36" s="46"/>
      <c r="EVG36" s="46"/>
      <c r="EVH36" s="46"/>
      <c r="EVI36" s="46"/>
      <c r="EVJ36" s="46"/>
      <c r="EVK36" s="46"/>
      <c r="EVL36" s="46"/>
      <c r="EVM36" s="46"/>
      <c r="EVN36" s="46"/>
      <c r="EVO36" s="46"/>
      <c r="EVP36" s="46"/>
      <c r="EVQ36" s="46"/>
      <c r="EVR36" s="46"/>
      <c r="EVS36" s="46"/>
      <c r="EVT36" s="46"/>
      <c r="EVU36" s="46"/>
      <c r="EVV36" s="46"/>
      <c r="EVW36" s="46"/>
      <c r="EVX36" s="46"/>
      <c r="EVY36" s="46"/>
      <c r="EVZ36" s="46"/>
      <c r="EWA36" s="46"/>
      <c r="EWB36" s="46"/>
      <c r="EWC36" s="46"/>
      <c r="EWD36" s="46"/>
      <c r="EWE36" s="46"/>
      <c r="EWF36" s="46"/>
      <c r="EWG36" s="46"/>
      <c r="EWH36" s="46"/>
      <c r="EWI36" s="46"/>
      <c r="EWJ36" s="46"/>
      <c r="EWK36" s="46"/>
      <c r="EWL36" s="46"/>
      <c r="EWM36" s="46"/>
      <c r="EWN36" s="46"/>
      <c r="EWO36" s="46"/>
      <c r="EWP36" s="46"/>
      <c r="EWQ36" s="46"/>
      <c r="EWR36" s="46"/>
      <c r="EWS36" s="46"/>
      <c r="EWT36" s="46"/>
      <c r="EWU36" s="46"/>
      <c r="EWV36" s="46"/>
      <c r="EWW36" s="46"/>
      <c r="EWX36" s="46"/>
      <c r="EWY36" s="46"/>
      <c r="EWZ36" s="46"/>
      <c r="EXA36" s="46"/>
      <c r="EXB36" s="46"/>
      <c r="EXC36" s="46"/>
      <c r="EXD36" s="46"/>
      <c r="EXE36" s="46"/>
      <c r="EXF36" s="46"/>
      <c r="EXG36" s="46"/>
      <c r="EXH36" s="46"/>
      <c r="EXI36" s="46"/>
      <c r="EXJ36" s="46"/>
      <c r="EXK36" s="46"/>
      <c r="EXL36" s="46"/>
      <c r="EXM36" s="46"/>
      <c r="EXN36" s="46"/>
      <c r="EXO36" s="46"/>
      <c r="EXP36" s="46"/>
      <c r="EXQ36" s="46"/>
      <c r="EXR36" s="46"/>
      <c r="EXS36" s="46"/>
      <c r="EXT36" s="46"/>
      <c r="EXU36" s="46"/>
      <c r="EXV36" s="46"/>
      <c r="EXW36" s="46"/>
      <c r="EXX36" s="46"/>
      <c r="EXY36" s="46"/>
      <c r="EXZ36" s="46"/>
      <c r="EYA36" s="46"/>
      <c r="EYB36" s="46"/>
      <c r="EYC36" s="46"/>
      <c r="EYD36" s="46"/>
      <c r="EYE36" s="46"/>
      <c r="EYF36" s="46"/>
      <c r="EYG36" s="46"/>
      <c r="EYH36" s="46"/>
      <c r="EYI36" s="46"/>
      <c r="EYJ36" s="46"/>
      <c r="EYK36" s="46"/>
      <c r="EYL36" s="46"/>
      <c r="EYM36" s="46"/>
      <c r="EYN36" s="46"/>
      <c r="EYO36" s="46"/>
      <c r="EYP36" s="46"/>
      <c r="EYQ36" s="46"/>
      <c r="EYR36" s="46"/>
      <c r="EYS36" s="46"/>
      <c r="EYT36" s="46"/>
      <c r="EYU36" s="46"/>
      <c r="EYV36" s="46"/>
      <c r="EYW36" s="46"/>
      <c r="EYX36" s="46"/>
      <c r="EYY36" s="46"/>
      <c r="EYZ36" s="46"/>
      <c r="EZA36" s="46"/>
      <c r="EZB36" s="46"/>
      <c r="EZC36" s="46"/>
      <c r="EZD36" s="46"/>
      <c r="EZE36" s="46"/>
      <c r="EZF36" s="46"/>
      <c r="EZG36" s="46"/>
      <c r="EZH36" s="46"/>
      <c r="EZI36" s="46"/>
      <c r="EZJ36" s="46"/>
      <c r="EZK36" s="46"/>
      <c r="EZL36" s="46"/>
      <c r="EZM36" s="46"/>
      <c r="EZN36" s="46"/>
      <c r="EZO36" s="46"/>
      <c r="EZP36" s="46"/>
      <c r="EZQ36" s="46"/>
      <c r="EZR36" s="46"/>
      <c r="EZS36" s="46"/>
      <c r="EZT36" s="46"/>
      <c r="EZU36" s="46"/>
      <c r="EZV36" s="46"/>
      <c r="EZW36" s="46"/>
      <c r="EZX36" s="46"/>
      <c r="EZY36" s="46"/>
      <c r="EZZ36" s="46"/>
      <c r="FAA36" s="46"/>
      <c r="FAB36" s="46"/>
      <c r="FAC36" s="46"/>
      <c r="FAD36" s="46"/>
      <c r="FAE36" s="46"/>
      <c r="FAF36" s="46"/>
      <c r="FAG36" s="46"/>
      <c r="FAH36" s="46"/>
      <c r="FAI36" s="46"/>
      <c r="FAJ36" s="46"/>
      <c r="FAK36" s="46"/>
      <c r="FAL36" s="46"/>
      <c r="FAM36" s="46"/>
      <c r="FAN36" s="46"/>
      <c r="FAO36" s="46"/>
      <c r="FAP36" s="46"/>
      <c r="FAQ36" s="46"/>
      <c r="FAR36" s="46"/>
      <c r="FAS36" s="46"/>
      <c r="FAT36" s="46"/>
      <c r="FAU36" s="46"/>
      <c r="FAV36" s="46"/>
      <c r="FAW36" s="46"/>
      <c r="FAX36" s="46"/>
      <c r="FAY36" s="46"/>
      <c r="FAZ36" s="46"/>
      <c r="FBA36" s="46"/>
      <c r="FBB36" s="46"/>
      <c r="FBC36" s="46"/>
      <c r="FBD36" s="46"/>
      <c r="FBE36" s="46"/>
      <c r="FBF36" s="46"/>
      <c r="FBG36" s="46"/>
      <c r="FBH36" s="46"/>
      <c r="FBI36" s="46"/>
      <c r="FBJ36" s="46"/>
      <c r="FBK36" s="46"/>
      <c r="FBL36" s="46"/>
      <c r="FBM36" s="46"/>
      <c r="FBN36" s="46"/>
      <c r="FBO36" s="46"/>
      <c r="FBP36" s="46"/>
      <c r="FBQ36" s="46"/>
      <c r="FBR36" s="46"/>
      <c r="FBS36" s="46"/>
      <c r="FBT36" s="46"/>
      <c r="FBU36" s="46"/>
      <c r="FBV36" s="46"/>
      <c r="FBW36" s="46"/>
      <c r="FBX36" s="46"/>
      <c r="FBY36" s="46"/>
      <c r="FBZ36" s="46"/>
      <c r="FCA36" s="46"/>
      <c r="FCB36" s="46"/>
      <c r="FCC36" s="46"/>
      <c r="FCD36" s="46"/>
      <c r="FCE36" s="46"/>
      <c r="FCF36" s="46"/>
      <c r="FCG36" s="46"/>
      <c r="FCH36" s="46"/>
      <c r="FCI36" s="46"/>
      <c r="FCJ36" s="46"/>
      <c r="FCK36" s="46"/>
      <c r="FCL36" s="46"/>
      <c r="FCM36" s="46"/>
      <c r="FCN36" s="46"/>
      <c r="FCO36" s="46"/>
      <c r="FCP36" s="46"/>
      <c r="FCQ36" s="46"/>
      <c r="FCR36" s="46"/>
      <c r="FCS36" s="46"/>
      <c r="FCT36" s="46"/>
      <c r="FCU36" s="46"/>
      <c r="FCV36" s="46"/>
      <c r="FCW36" s="46"/>
      <c r="FCX36" s="46"/>
      <c r="FCY36" s="46"/>
      <c r="FCZ36" s="46"/>
      <c r="FDA36" s="46"/>
      <c r="FDB36" s="46"/>
      <c r="FDC36" s="46"/>
      <c r="FDD36" s="46"/>
      <c r="FDE36" s="46"/>
      <c r="FDF36" s="46"/>
      <c r="FDG36" s="46"/>
      <c r="FDH36" s="46"/>
      <c r="FDI36" s="46"/>
      <c r="FDJ36" s="46"/>
      <c r="FDK36" s="46"/>
      <c r="FDL36" s="46"/>
      <c r="FDM36" s="46"/>
      <c r="FDN36" s="46"/>
      <c r="FDO36" s="46"/>
      <c r="FDP36" s="46"/>
      <c r="FDQ36" s="46"/>
      <c r="FDR36" s="46"/>
      <c r="FDS36" s="46"/>
      <c r="FDT36" s="46"/>
      <c r="FDU36" s="46"/>
      <c r="FDV36" s="46"/>
      <c r="FDW36" s="46"/>
      <c r="FDX36" s="46"/>
      <c r="FDY36" s="46"/>
      <c r="FDZ36" s="46"/>
      <c r="FEA36" s="46"/>
      <c r="FEB36" s="46"/>
      <c r="FEC36" s="46"/>
      <c r="FED36" s="46"/>
      <c r="FEE36" s="46"/>
      <c r="FEF36" s="46"/>
      <c r="FEG36" s="46"/>
      <c r="FEH36" s="46"/>
      <c r="FEI36" s="46"/>
      <c r="FEJ36" s="46"/>
      <c r="FEK36" s="46"/>
      <c r="FEL36" s="46"/>
      <c r="FEM36" s="46"/>
      <c r="FEN36" s="46"/>
      <c r="FEO36" s="46"/>
      <c r="FEP36" s="46"/>
      <c r="FEQ36" s="46"/>
      <c r="FER36" s="46"/>
      <c r="FES36" s="46"/>
      <c r="FET36" s="46"/>
      <c r="FEU36" s="46"/>
      <c r="FEV36" s="46"/>
      <c r="FEW36" s="46"/>
      <c r="FEX36" s="46"/>
      <c r="FEY36" s="46"/>
      <c r="FEZ36" s="46"/>
      <c r="FFA36" s="46"/>
      <c r="FFB36" s="46"/>
      <c r="FFC36" s="46"/>
      <c r="FFD36" s="46"/>
      <c r="FFE36" s="46"/>
      <c r="FFF36" s="46"/>
      <c r="FFG36" s="46"/>
      <c r="FFH36" s="46"/>
      <c r="FFI36" s="46"/>
      <c r="FFJ36" s="46"/>
      <c r="FFK36" s="46"/>
      <c r="FFL36" s="46"/>
      <c r="FFM36" s="46"/>
      <c r="FFN36" s="46"/>
      <c r="FFO36" s="46"/>
      <c r="FFP36" s="46"/>
      <c r="FFQ36" s="46"/>
      <c r="FFR36" s="46"/>
      <c r="FFS36" s="46"/>
      <c r="FFT36" s="46"/>
      <c r="FFU36" s="46"/>
      <c r="FFV36" s="46"/>
      <c r="FFW36" s="46"/>
      <c r="FFX36" s="46"/>
      <c r="FFY36" s="46"/>
      <c r="FFZ36" s="46"/>
      <c r="FGA36" s="46"/>
      <c r="FGB36" s="46"/>
      <c r="FGC36" s="46"/>
      <c r="FGD36" s="46"/>
      <c r="FGE36" s="46"/>
      <c r="FGF36" s="46"/>
      <c r="FGG36" s="46"/>
      <c r="FGH36" s="46"/>
      <c r="FGI36" s="46"/>
      <c r="FGJ36" s="46"/>
      <c r="FGK36" s="46"/>
      <c r="FGL36" s="46"/>
      <c r="FGM36" s="46"/>
      <c r="FGN36" s="46"/>
      <c r="FGO36" s="46"/>
      <c r="FGP36" s="46"/>
      <c r="FGQ36" s="46"/>
      <c r="FGR36" s="46"/>
      <c r="FGS36" s="46"/>
      <c r="FGT36" s="46"/>
      <c r="FGU36" s="46"/>
      <c r="FGV36" s="46"/>
      <c r="FGW36" s="46"/>
      <c r="FGX36" s="46"/>
      <c r="FGY36" s="46"/>
      <c r="FGZ36" s="46"/>
      <c r="FHA36" s="46"/>
      <c r="FHB36" s="46"/>
      <c r="FHC36" s="46"/>
      <c r="FHD36" s="46"/>
      <c r="FHE36" s="46"/>
      <c r="FHF36" s="46"/>
      <c r="FHG36" s="46"/>
      <c r="FHH36" s="46"/>
      <c r="FHI36" s="46"/>
      <c r="FHJ36" s="46"/>
      <c r="FHK36" s="46"/>
      <c r="FHL36" s="46"/>
      <c r="FHM36" s="46"/>
      <c r="FHN36" s="46"/>
      <c r="FHO36" s="46"/>
      <c r="FHP36" s="46"/>
      <c r="FHQ36" s="46"/>
      <c r="FHR36" s="46"/>
      <c r="FHS36" s="46"/>
      <c r="FHT36" s="46"/>
      <c r="FHU36" s="46"/>
      <c r="FHV36" s="46"/>
      <c r="FHW36" s="46"/>
      <c r="FHX36" s="46"/>
      <c r="FHY36" s="46"/>
      <c r="FHZ36" s="46"/>
      <c r="FIA36" s="46"/>
      <c r="FIB36" s="46"/>
      <c r="FIC36" s="46"/>
      <c r="FID36" s="46"/>
      <c r="FIE36" s="46"/>
      <c r="FIF36" s="46"/>
      <c r="FIG36" s="46"/>
      <c r="FIH36" s="46"/>
      <c r="FII36" s="46"/>
      <c r="FIJ36" s="46"/>
      <c r="FIK36" s="46"/>
      <c r="FIL36" s="46"/>
      <c r="FIM36" s="46"/>
      <c r="FIN36" s="46"/>
      <c r="FIO36" s="46"/>
      <c r="FIP36" s="46"/>
      <c r="FIQ36" s="46"/>
      <c r="FIR36" s="46"/>
      <c r="FIS36" s="46"/>
      <c r="FIT36" s="46"/>
      <c r="FIU36" s="46"/>
      <c r="FIV36" s="46"/>
      <c r="FIW36" s="46"/>
      <c r="FIX36" s="46"/>
      <c r="FIY36" s="46"/>
      <c r="FIZ36" s="46"/>
      <c r="FJA36" s="46"/>
      <c r="FJB36" s="46"/>
      <c r="FJC36" s="46"/>
      <c r="FJD36" s="46"/>
      <c r="FJE36" s="46"/>
      <c r="FJF36" s="46"/>
      <c r="FJG36" s="46"/>
      <c r="FJH36" s="46"/>
      <c r="FJI36" s="46"/>
      <c r="FJJ36" s="46"/>
      <c r="FJK36" s="46"/>
      <c r="FJL36" s="46"/>
      <c r="FJM36" s="46"/>
      <c r="FJN36" s="46"/>
      <c r="FJO36" s="46"/>
      <c r="FJP36" s="46"/>
      <c r="FJQ36" s="46"/>
      <c r="FJR36" s="46"/>
      <c r="FJS36" s="46"/>
      <c r="FJT36" s="46"/>
      <c r="FJU36" s="46"/>
      <c r="FJV36" s="46"/>
      <c r="FJW36" s="46"/>
      <c r="FJX36" s="46"/>
      <c r="FJY36" s="46"/>
      <c r="FJZ36" s="46"/>
      <c r="FKA36" s="46"/>
      <c r="FKB36" s="46"/>
      <c r="FKC36" s="46"/>
      <c r="FKD36" s="46"/>
      <c r="FKE36" s="46"/>
      <c r="FKF36" s="46"/>
      <c r="FKG36" s="46"/>
      <c r="FKH36" s="46"/>
      <c r="FKI36" s="46"/>
      <c r="FKJ36" s="46"/>
      <c r="FKK36" s="46"/>
      <c r="FKL36" s="46"/>
      <c r="FKM36" s="46"/>
      <c r="FKN36" s="46"/>
      <c r="FKO36" s="46"/>
      <c r="FKP36" s="46"/>
      <c r="FKQ36" s="46"/>
      <c r="FKR36" s="46"/>
      <c r="FKS36" s="46"/>
      <c r="FKT36" s="46"/>
      <c r="FKU36" s="46"/>
      <c r="FKV36" s="46"/>
      <c r="FKW36" s="46"/>
      <c r="FKX36" s="46"/>
      <c r="FKY36" s="46"/>
      <c r="FKZ36" s="46"/>
      <c r="FLA36" s="46"/>
      <c r="FLB36" s="46"/>
      <c r="FLC36" s="46"/>
      <c r="FLD36" s="46"/>
      <c r="FLE36" s="46"/>
      <c r="FLF36" s="46"/>
      <c r="FLG36" s="46"/>
      <c r="FLH36" s="46"/>
      <c r="FLI36" s="46"/>
      <c r="FLJ36" s="46"/>
      <c r="FLK36" s="46"/>
      <c r="FLL36" s="46"/>
      <c r="FLM36" s="46"/>
      <c r="FLN36" s="46"/>
      <c r="FLO36" s="46"/>
      <c r="FLP36" s="46"/>
      <c r="FLQ36" s="46"/>
      <c r="FLR36" s="46"/>
      <c r="FLS36" s="46"/>
      <c r="FLT36" s="46"/>
      <c r="FLU36" s="46"/>
      <c r="FLV36" s="46"/>
      <c r="FLW36" s="46"/>
      <c r="FLX36" s="46"/>
      <c r="FLY36" s="46"/>
      <c r="FLZ36" s="46"/>
      <c r="FMA36" s="46"/>
      <c r="FMB36" s="46"/>
      <c r="FMC36" s="46"/>
      <c r="FMD36" s="46"/>
      <c r="FME36" s="46"/>
      <c r="FMF36" s="46"/>
      <c r="FMG36" s="46"/>
      <c r="FMH36" s="46"/>
      <c r="FMI36" s="46"/>
      <c r="FMJ36" s="46"/>
      <c r="FMK36" s="46"/>
      <c r="FML36" s="46"/>
      <c r="FMM36" s="46"/>
      <c r="FMN36" s="46"/>
      <c r="FMO36" s="46"/>
      <c r="FMP36" s="46"/>
      <c r="FMQ36" s="46"/>
      <c r="FMR36" s="46"/>
      <c r="FMS36" s="46"/>
      <c r="FMT36" s="46"/>
      <c r="FMU36" s="46"/>
      <c r="FMV36" s="46"/>
      <c r="FMW36" s="46"/>
      <c r="FMX36" s="46"/>
      <c r="FMY36" s="46"/>
      <c r="FMZ36" s="46"/>
      <c r="FNA36" s="46"/>
      <c r="FNB36" s="46"/>
      <c r="FNC36" s="46"/>
      <c r="FND36" s="46"/>
      <c r="FNE36" s="46"/>
      <c r="FNF36" s="46"/>
      <c r="FNG36" s="46"/>
      <c r="FNH36" s="46"/>
      <c r="FNI36" s="46"/>
      <c r="FNJ36" s="46"/>
      <c r="FNK36" s="46"/>
      <c r="FNL36" s="46"/>
      <c r="FNM36" s="46"/>
      <c r="FNN36" s="46"/>
      <c r="FNO36" s="46"/>
      <c r="FNP36" s="46"/>
      <c r="FNQ36" s="46"/>
      <c r="FNR36" s="46"/>
      <c r="FNS36" s="46"/>
      <c r="FNT36" s="46"/>
      <c r="FNU36" s="46"/>
      <c r="FNV36" s="46"/>
      <c r="FNW36" s="46"/>
      <c r="FNX36" s="46"/>
      <c r="FNY36" s="46"/>
      <c r="FNZ36" s="46"/>
      <c r="FOA36" s="46"/>
      <c r="FOB36" s="46"/>
      <c r="FOC36" s="46"/>
      <c r="FOD36" s="46"/>
      <c r="FOE36" s="46"/>
      <c r="FOF36" s="46"/>
      <c r="FOG36" s="46"/>
      <c r="FOH36" s="46"/>
      <c r="FOI36" s="46"/>
      <c r="FOJ36" s="46"/>
      <c r="FOK36" s="46"/>
      <c r="FOL36" s="46"/>
      <c r="FOM36" s="46"/>
      <c r="FON36" s="46"/>
      <c r="FOO36" s="46"/>
      <c r="FOP36" s="46"/>
      <c r="FOQ36" s="46"/>
      <c r="FOR36" s="46"/>
      <c r="FOS36" s="46"/>
      <c r="FOT36" s="46"/>
      <c r="FOU36" s="46"/>
      <c r="FOV36" s="46"/>
      <c r="FOW36" s="46"/>
      <c r="FOX36" s="46"/>
      <c r="FOY36" s="46"/>
      <c r="FOZ36" s="46"/>
      <c r="FPA36" s="46"/>
      <c r="FPB36" s="46"/>
      <c r="FPC36" s="46"/>
      <c r="FPD36" s="46"/>
      <c r="FPE36" s="46"/>
      <c r="FPF36" s="46"/>
      <c r="FPG36" s="46"/>
      <c r="FPH36" s="46"/>
      <c r="FPI36" s="46"/>
      <c r="FPJ36" s="46"/>
      <c r="FPK36" s="46"/>
      <c r="FPL36" s="46"/>
      <c r="FPM36" s="46"/>
      <c r="FPN36" s="46"/>
      <c r="FPO36" s="46"/>
      <c r="FPP36" s="46"/>
      <c r="FPQ36" s="46"/>
      <c r="FPR36" s="46"/>
      <c r="FPS36" s="46"/>
      <c r="FPT36" s="46"/>
      <c r="FPU36" s="46"/>
      <c r="FPV36" s="46"/>
      <c r="FPW36" s="46"/>
      <c r="FPX36" s="46"/>
      <c r="FPY36" s="46"/>
      <c r="FPZ36" s="46"/>
      <c r="FQA36" s="46"/>
      <c r="FQB36" s="46"/>
      <c r="FQC36" s="46"/>
      <c r="FQD36" s="46"/>
      <c r="FQE36" s="46"/>
      <c r="FQF36" s="46"/>
      <c r="FQG36" s="46"/>
      <c r="FQH36" s="46"/>
      <c r="FQI36" s="46"/>
      <c r="FQJ36" s="46"/>
      <c r="FQK36" s="46"/>
      <c r="FQL36" s="46"/>
      <c r="FQM36" s="46"/>
      <c r="FQN36" s="46"/>
      <c r="FQO36" s="46"/>
      <c r="FQP36" s="46"/>
      <c r="FQQ36" s="46"/>
      <c r="FQR36" s="46"/>
      <c r="FQS36" s="46"/>
      <c r="FQT36" s="46"/>
      <c r="FQU36" s="46"/>
      <c r="FQV36" s="46"/>
      <c r="FQW36" s="46"/>
      <c r="FQX36" s="46"/>
      <c r="FQY36" s="46"/>
      <c r="FQZ36" s="46"/>
      <c r="FRA36" s="46"/>
      <c r="FRB36" s="46"/>
      <c r="FRC36" s="46"/>
      <c r="FRD36" s="46"/>
      <c r="FRE36" s="46"/>
      <c r="FRF36" s="46"/>
      <c r="FRG36" s="46"/>
      <c r="FRH36" s="46"/>
      <c r="FRI36" s="46"/>
      <c r="FRJ36" s="46"/>
      <c r="FRK36" s="46"/>
      <c r="FRL36" s="46"/>
      <c r="FRM36" s="46"/>
      <c r="FRN36" s="46"/>
      <c r="FRO36" s="46"/>
      <c r="FRP36" s="46"/>
      <c r="FRQ36" s="46"/>
      <c r="FRR36" s="46"/>
      <c r="FRS36" s="46"/>
      <c r="FRT36" s="46"/>
      <c r="FRU36" s="46"/>
      <c r="FRV36" s="46"/>
      <c r="FRW36" s="46"/>
      <c r="FRX36" s="46"/>
      <c r="FRY36" s="46"/>
      <c r="FRZ36" s="46"/>
      <c r="FSA36" s="46"/>
      <c r="FSB36" s="46"/>
      <c r="FSC36" s="46"/>
      <c r="FSD36" s="46"/>
      <c r="FSE36" s="46"/>
      <c r="FSF36" s="46"/>
      <c r="FSG36" s="46"/>
      <c r="FSH36" s="46"/>
      <c r="FSI36" s="46"/>
      <c r="FSJ36" s="46"/>
      <c r="FSK36" s="46"/>
      <c r="FSL36" s="46"/>
      <c r="FSM36" s="46"/>
      <c r="FSN36" s="46"/>
      <c r="FSO36" s="46"/>
      <c r="FSP36" s="46"/>
      <c r="FSQ36" s="46"/>
      <c r="FSR36" s="46"/>
      <c r="FSS36" s="46"/>
      <c r="FST36" s="46"/>
      <c r="FSU36" s="46"/>
      <c r="FSV36" s="46"/>
      <c r="FSW36" s="46"/>
      <c r="FSX36" s="46"/>
      <c r="FSY36" s="46"/>
      <c r="FSZ36" s="46"/>
      <c r="FTA36" s="46"/>
      <c r="FTB36" s="46"/>
      <c r="FTC36" s="46"/>
      <c r="FTD36" s="46"/>
      <c r="FTE36" s="46"/>
      <c r="FTF36" s="46"/>
      <c r="FTG36" s="46"/>
      <c r="FTH36" s="46"/>
      <c r="FTI36" s="46"/>
      <c r="FTJ36" s="46"/>
      <c r="FTK36" s="46"/>
      <c r="FTL36" s="46"/>
      <c r="FTM36" s="46"/>
      <c r="FTN36" s="46"/>
      <c r="FTO36" s="46"/>
      <c r="FTP36" s="46"/>
      <c r="FTQ36" s="46"/>
      <c r="FTR36" s="46"/>
      <c r="FTS36" s="46"/>
      <c r="FTT36" s="46"/>
      <c r="FTU36" s="46"/>
      <c r="FTV36" s="46"/>
      <c r="FTW36" s="46"/>
      <c r="FTX36" s="46"/>
      <c r="FTY36" s="46"/>
      <c r="FTZ36" s="46"/>
      <c r="FUA36" s="46"/>
      <c r="FUB36" s="46"/>
      <c r="FUC36" s="46"/>
      <c r="FUD36" s="46"/>
      <c r="FUE36" s="46"/>
      <c r="FUF36" s="46"/>
      <c r="FUG36" s="46"/>
      <c r="FUH36" s="46"/>
      <c r="FUI36" s="46"/>
      <c r="FUJ36" s="46"/>
      <c r="FUK36" s="46"/>
      <c r="FUL36" s="46"/>
      <c r="FUM36" s="46"/>
      <c r="FUN36" s="46"/>
      <c r="FUO36" s="46"/>
      <c r="FUP36" s="46"/>
      <c r="FUQ36" s="46"/>
      <c r="FUR36" s="46"/>
      <c r="FUS36" s="46"/>
      <c r="FUT36" s="46"/>
      <c r="FUU36" s="46"/>
      <c r="FUV36" s="46"/>
      <c r="FUW36" s="46"/>
      <c r="FUX36" s="46"/>
      <c r="FUY36" s="46"/>
      <c r="FUZ36" s="46"/>
      <c r="FVA36" s="46"/>
      <c r="FVB36" s="46"/>
      <c r="FVC36" s="46"/>
      <c r="FVD36" s="46"/>
      <c r="FVE36" s="46"/>
      <c r="FVF36" s="46"/>
      <c r="FVG36" s="46"/>
      <c r="FVH36" s="46"/>
      <c r="FVI36" s="46"/>
      <c r="FVJ36" s="46"/>
      <c r="FVK36" s="46"/>
      <c r="FVL36" s="46"/>
      <c r="FVM36" s="46"/>
      <c r="FVN36" s="46"/>
      <c r="FVO36" s="46"/>
      <c r="FVP36" s="46"/>
      <c r="FVQ36" s="46"/>
      <c r="FVR36" s="46"/>
      <c r="FVS36" s="46"/>
      <c r="FVT36" s="46"/>
      <c r="FVU36" s="46"/>
      <c r="FVV36" s="46"/>
      <c r="FVW36" s="46"/>
      <c r="FVX36" s="46"/>
      <c r="FVY36" s="46"/>
      <c r="FVZ36" s="46"/>
      <c r="FWA36" s="46"/>
      <c r="FWB36" s="46"/>
      <c r="FWC36" s="46"/>
      <c r="FWD36" s="46"/>
      <c r="FWE36" s="46"/>
      <c r="FWF36" s="46"/>
      <c r="FWG36" s="46"/>
      <c r="FWH36" s="46"/>
      <c r="FWI36" s="46"/>
      <c r="FWJ36" s="46"/>
      <c r="FWK36" s="46"/>
      <c r="FWL36" s="46"/>
      <c r="FWM36" s="46"/>
      <c r="FWN36" s="46"/>
      <c r="FWO36" s="46"/>
      <c r="FWP36" s="46"/>
      <c r="FWQ36" s="46"/>
      <c r="FWR36" s="46"/>
      <c r="FWS36" s="46"/>
      <c r="FWT36" s="46"/>
      <c r="FWU36" s="46"/>
      <c r="FWV36" s="46"/>
      <c r="FWW36" s="46"/>
      <c r="FWX36" s="46"/>
      <c r="FWY36" s="46"/>
      <c r="FWZ36" s="46"/>
      <c r="FXA36" s="46"/>
      <c r="FXB36" s="46"/>
      <c r="FXC36" s="46"/>
      <c r="FXD36" s="46"/>
      <c r="FXE36" s="46"/>
      <c r="FXF36" s="46"/>
      <c r="FXG36" s="46"/>
      <c r="FXH36" s="46"/>
      <c r="FXI36" s="46"/>
      <c r="FXJ36" s="46"/>
      <c r="FXK36" s="46"/>
      <c r="FXL36" s="46"/>
      <c r="FXM36" s="46"/>
      <c r="FXN36" s="46"/>
      <c r="FXO36" s="46"/>
      <c r="FXP36" s="46"/>
      <c r="FXQ36" s="46"/>
      <c r="FXR36" s="46"/>
      <c r="FXS36" s="46"/>
      <c r="FXT36" s="46"/>
      <c r="FXU36" s="46"/>
      <c r="FXV36" s="46"/>
      <c r="FXW36" s="46"/>
      <c r="FXX36" s="46"/>
      <c r="FXY36" s="46"/>
      <c r="FXZ36" s="46"/>
      <c r="FYA36" s="46"/>
      <c r="FYB36" s="46"/>
      <c r="FYC36" s="46"/>
      <c r="FYD36" s="46"/>
      <c r="FYE36" s="46"/>
      <c r="FYF36" s="46"/>
      <c r="FYG36" s="46"/>
      <c r="FYH36" s="46"/>
      <c r="FYI36" s="46"/>
      <c r="FYJ36" s="46"/>
      <c r="FYK36" s="46"/>
      <c r="FYL36" s="46"/>
      <c r="FYM36" s="46"/>
      <c r="FYN36" s="46"/>
      <c r="FYO36" s="46"/>
      <c r="FYP36" s="46"/>
      <c r="FYQ36" s="46"/>
      <c r="FYR36" s="46"/>
      <c r="FYS36" s="46"/>
      <c r="FYT36" s="46"/>
      <c r="FYU36" s="46"/>
      <c r="FYV36" s="46"/>
      <c r="FYW36" s="46"/>
      <c r="FYX36" s="46"/>
      <c r="FYY36" s="46"/>
      <c r="FYZ36" s="46"/>
      <c r="FZA36" s="46"/>
      <c r="FZB36" s="46"/>
      <c r="FZC36" s="46"/>
      <c r="FZD36" s="46"/>
      <c r="FZE36" s="46"/>
      <c r="FZF36" s="46"/>
      <c r="FZG36" s="46"/>
      <c r="FZH36" s="46"/>
      <c r="FZI36" s="46"/>
      <c r="FZJ36" s="46"/>
      <c r="FZK36" s="46"/>
      <c r="FZL36" s="46"/>
      <c r="FZM36" s="46"/>
      <c r="FZN36" s="46"/>
      <c r="FZO36" s="46"/>
      <c r="FZP36" s="46"/>
      <c r="FZQ36" s="46"/>
      <c r="FZR36" s="46"/>
      <c r="FZS36" s="46"/>
      <c r="FZT36" s="46"/>
      <c r="FZU36" s="46"/>
      <c r="FZV36" s="46"/>
      <c r="FZW36" s="46"/>
      <c r="FZX36" s="46"/>
      <c r="FZY36" s="46"/>
      <c r="FZZ36" s="46"/>
      <c r="GAA36" s="46"/>
      <c r="GAB36" s="46"/>
      <c r="GAC36" s="46"/>
      <c r="GAD36" s="46"/>
      <c r="GAE36" s="46"/>
      <c r="GAF36" s="46"/>
      <c r="GAG36" s="46"/>
      <c r="GAH36" s="46"/>
      <c r="GAI36" s="46"/>
      <c r="GAJ36" s="46"/>
      <c r="GAK36" s="46"/>
      <c r="GAL36" s="46"/>
      <c r="GAM36" s="46"/>
      <c r="GAN36" s="46"/>
      <c r="GAO36" s="46"/>
      <c r="GAP36" s="46"/>
      <c r="GAQ36" s="46"/>
      <c r="GAR36" s="46"/>
      <c r="GAS36" s="46"/>
      <c r="GAT36" s="46"/>
      <c r="GAU36" s="46"/>
      <c r="GAV36" s="46"/>
      <c r="GAW36" s="46"/>
      <c r="GAX36" s="46"/>
      <c r="GAY36" s="46"/>
      <c r="GAZ36" s="46"/>
      <c r="GBA36" s="46"/>
      <c r="GBB36" s="46"/>
      <c r="GBC36" s="46"/>
      <c r="GBD36" s="46"/>
      <c r="GBE36" s="46"/>
      <c r="GBF36" s="46"/>
      <c r="GBG36" s="46"/>
      <c r="GBH36" s="46"/>
      <c r="GBI36" s="46"/>
      <c r="GBJ36" s="46"/>
      <c r="GBK36" s="46"/>
      <c r="GBL36" s="46"/>
      <c r="GBM36" s="46"/>
      <c r="GBN36" s="46"/>
      <c r="GBO36" s="46"/>
      <c r="GBP36" s="46"/>
      <c r="GBQ36" s="46"/>
      <c r="GBR36" s="46"/>
      <c r="GBS36" s="46"/>
      <c r="GBT36" s="46"/>
      <c r="GBU36" s="46"/>
      <c r="GBV36" s="46"/>
      <c r="GBW36" s="46"/>
      <c r="GBX36" s="46"/>
      <c r="GBY36" s="46"/>
      <c r="GBZ36" s="46"/>
      <c r="GCA36" s="46"/>
      <c r="GCB36" s="46"/>
      <c r="GCC36" s="46"/>
      <c r="GCD36" s="46"/>
      <c r="GCE36" s="46"/>
      <c r="GCF36" s="46"/>
      <c r="GCG36" s="46"/>
      <c r="GCH36" s="46"/>
      <c r="GCI36" s="46"/>
      <c r="GCJ36" s="46"/>
      <c r="GCK36" s="46"/>
      <c r="GCL36" s="46"/>
      <c r="GCM36" s="46"/>
      <c r="GCN36" s="46"/>
      <c r="GCO36" s="46"/>
      <c r="GCP36" s="46"/>
      <c r="GCQ36" s="46"/>
      <c r="GCR36" s="46"/>
      <c r="GCS36" s="46"/>
      <c r="GCT36" s="46"/>
      <c r="GCU36" s="46"/>
      <c r="GCV36" s="46"/>
      <c r="GCW36" s="46"/>
      <c r="GCX36" s="46"/>
      <c r="GCY36" s="46"/>
      <c r="GCZ36" s="46"/>
      <c r="GDA36" s="46"/>
      <c r="GDB36" s="46"/>
      <c r="GDC36" s="46"/>
      <c r="GDD36" s="46"/>
      <c r="GDE36" s="46"/>
      <c r="GDF36" s="46"/>
      <c r="GDG36" s="46"/>
      <c r="GDH36" s="46"/>
      <c r="GDI36" s="46"/>
      <c r="GDJ36" s="46"/>
      <c r="GDK36" s="46"/>
      <c r="GDL36" s="46"/>
      <c r="GDM36" s="46"/>
      <c r="GDN36" s="46"/>
      <c r="GDO36" s="46"/>
      <c r="GDP36" s="46"/>
      <c r="GDQ36" s="46"/>
      <c r="GDR36" s="46"/>
      <c r="GDS36" s="46"/>
      <c r="GDT36" s="46"/>
      <c r="GDU36" s="46"/>
      <c r="GDV36" s="46"/>
      <c r="GDW36" s="46"/>
      <c r="GDX36" s="46"/>
      <c r="GDY36" s="46"/>
      <c r="GDZ36" s="46"/>
      <c r="GEA36" s="46"/>
      <c r="GEB36" s="46"/>
      <c r="GEC36" s="46"/>
      <c r="GED36" s="46"/>
      <c r="GEE36" s="46"/>
      <c r="GEF36" s="46"/>
      <c r="GEG36" s="46"/>
      <c r="GEH36" s="46"/>
      <c r="GEI36" s="46"/>
      <c r="GEJ36" s="46"/>
      <c r="GEK36" s="46"/>
      <c r="GEL36" s="46"/>
      <c r="GEM36" s="46"/>
      <c r="GEN36" s="46"/>
      <c r="GEO36" s="46"/>
      <c r="GEP36" s="46"/>
      <c r="GEQ36" s="46"/>
      <c r="GER36" s="46"/>
      <c r="GES36" s="46"/>
      <c r="GET36" s="46"/>
      <c r="GEU36" s="46"/>
      <c r="GEV36" s="46"/>
      <c r="GEW36" s="46"/>
      <c r="GEX36" s="46"/>
      <c r="GEY36" s="46"/>
      <c r="GEZ36" s="46"/>
      <c r="GFA36" s="46"/>
      <c r="GFB36" s="46"/>
      <c r="GFC36" s="46"/>
      <c r="GFD36" s="46"/>
      <c r="GFE36" s="46"/>
      <c r="GFF36" s="46"/>
      <c r="GFG36" s="46"/>
      <c r="GFH36" s="46"/>
      <c r="GFI36" s="46"/>
      <c r="GFJ36" s="46"/>
      <c r="GFK36" s="46"/>
      <c r="GFL36" s="46"/>
      <c r="GFM36" s="46"/>
      <c r="GFN36" s="46"/>
      <c r="GFO36" s="46"/>
      <c r="GFP36" s="46"/>
      <c r="GFQ36" s="46"/>
      <c r="GFR36" s="46"/>
      <c r="GFS36" s="46"/>
      <c r="GFT36" s="46"/>
      <c r="GFU36" s="46"/>
      <c r="GFV36" s="46"/>
      <c r="GFW36" s="46"/>
      <c r="GFX36" s="46"/>
      <c r="GFY36" s="46"/>
      <c r="GFZ36" s="46"/>
      <c r="GGA36" s="46"/>
      <c r="GGB36" s="46"/>
      <c r="GGC36" s="46"/>
      <c r="GGD36" s="46"/>
      <c r="GGE36" s="46"/>
      <c r="GGF36" s="46"/>
      <c r="GGG36" s="46"/>
      <c r="GGH36" s="46"/>
      <c r="GGI36" s="46"/>
      <c r="GGJ36" s="46"/>
      <c r="GGK36" s="46"/>
      <c r="GGL36" s="46"/>
      <c r="GGM36" s="46"/>
      <c r="GGN36" s="46"/>
      <c r="GGO36" s="46"/>
      <c r="GGP36" s="46"/>
      <c r="GGQ36" s="46"/>
      <c r="GGR36" s="46"/>
      <c r="GGS36" s="46"/>
      <c r="GGT36" s="46"/>
      <c r="GGU36" s="46"/>
      <c r="GGV36" s="46"/>
      <c r="GGW36" s="46"/>
      <c r="GGX36" s="46"/>
      <c r="GGY36" s="46"/>
      <c r="GGZ36" s="46"/>
      <c r="GHA36" s="46"/>
      <c r="GHB36" s="46"/>
      <c r="GHC36" s="46"/>
      <c r="GHD36" s="46"/>
      <c r="GHE36" s="46"/>
      <c r="GHF36" s="46"/>
      <c r="GHG36" s="46"/>
      <c r="GHH36" s="46"/>
      <c r="GHI36" s="46"/>
      <c r="GHJ36" s="46"/>
      <c r="GHK36" s="46"/>
      <c r="GHL36" s="46"/>
      <c r="GHM36" s="46"/>
      <c r="GHN36" s="46"/>
      <c r="GHO36" s="46"/>
      <c r="GHP36" s="46"/>
      <c r="GHQ36" s="46"/>
      <c r="GHR36" s="46"/>
      <c r="GHS36" s="46"/>
      <c r="GHT36" s="46"/>
      <c r="GHU36" s="46"/>
      <c r="GHV36" s="46"/>
      <c r="GHW36" s="46"/>
      <c r="GHX36" s="46"/>
      <c r="GHY36" s="46"/>
      <c r="GHZ36" s="46"/>
      <c r="GIA36" s="46"/>
      <c r="GIB36" s="46"/>
      <c r="GIC36" s="46"/>
      <c r="GID36" s="46"/>
      <c r="GIE36" s="46"/>
      <c r="GIF36" s="46"/>
      <c r="GIG36" s="46"/>
      <c r="GIH36" s="46"/>
      <c r="GII36" s="46"/>
      <c r="GIJ36" s="46"/>
      <c r="GIK36" s="46"/>
      <c r="GIL36" s="46"/>
      <c r="GIM36" s="46"/>
      <c r="GIN36" s="46"/>
      <c r="GIO36" s="46"/>
      <c r="GIP36" s="46"/>
      <c r="GIQ36" s="46"/>
      <c r="GIR36" s="46"/>
      <c r="GIS36" s="46"/>
      <c r="GIT36" s="46"/>
      <c r="GIU36" s="46"/>
      <c r="GIV36" s="46"/>
      <c r="GIW36" s="46"/>
      <c r="GIX36" s="46"/>
      <c r="GIY36" s="46"/>
      <c r="GIZ36" s="46"/>
      <c r="GJA36" s="46"/>
      <c r="GJB36" s="46"/>
      <c r="GJC36" s="46"/>
      <c r="GJD36" s="46"/>
      <c r="GJE36" s="46"/>
      <c r="GJF36" s="46"/>
      <c r="GJG36" s="46"/>
      <c r="GJH36" s="46"/>
      <c r="GJI36" s="46"/>
      <c r="GJJ36" s="46"/>
      <c r="GJK36" s="46"/>
      <c r="GJL36" s="46"/>
      <c r="GJM36" s="46"/>
      <c r="GJN36" s="46"/>
      <c r="GJO36" s="46"/>
      <c r="GJP36" s="46"/>
      <c r="GJQ36" s="46"/>
      <c r="GJR36" s="46"/>
      <c r="GJS36" s="46"/>
      <c r="GJT36" s="46"/>
      <c r="GJU36" s="46"/>
      <c r="GJV36" s="46"/>
      <c r="GJW36" s="46"/>
      <c r="GJX36" s="46"/>
      <c r="GJY36" s="46"/>
      <c r="GJZ36" s="46"/>
      <c r="GKA36" s="46"/>
      <c r="GKB36" s="46"/>
      <c r="GKC36" s="46"/>
      <c r="GKD36" s="46"/>
      <c r="GKE36" s="46"/>
      <c r="GKF36" s="46"/>
      <c r="GKG36" s="46"/>
      <c r="GKH36" s="46"/>
      <c r="GKI36" s="46"/>
      <c r="GKJ36" s="46"/>
      <c r="GKK36" s="46"/>
      <c r="GKL36" s="46"/>
      <c r="GKM36" s="46"/>
      <c r="GKN36" s="46"/>
      <c r="GKO36" s="46"/>
      <c r="GKP36" s="46"/>
      <c r="GKQ36" s="46"/>
      <c r="GKR36" s="46"/>
      <c r="GKS36" s="46"/>
      <c r="GKT36" s="46"/>
      <c r="GKU36" s="46"/>
      <c r="GKV36" s="46"/>
      <c r="GKW36" s="46"/>
      <c r="GKX36" s="46"/>
      <c r="GKY36" s="46"/>
      <c r="GKZ36" s="46"/>
      <c r="GLA36" s="46"/>
      <c r="GLB36" s="46"/>
      <c r="GLC36" s="46"/>
      <c r="GLD36" s="46"/>
      <c r="GLE36" s="46"/>
      <c r="GLF36" s="46"/>
      <c r="GLG36" s="46"/>
      <c r="GLH36" s="46"/>
      <c r="GLI36" s="46"/>
      <c r="GLJ36" s="46"/>
      <c r="GLK36" s="46"/>
      <c r="GLL36" s="46"/>
      <c r="GLM36" s="46"/>
      <c r="GLN36" s="46"/>
      <c r="GLO36" s="46"/>
      <c r="GLP36" s="46"/>
      <c r="GLQ36" s="46"/>
      <c r="GLR36" s="46"/>
      <c r="GLS36" s="46"/>
      <c r="GLT36" s="46"/>
      <c r="GLU36" s="46"/>
      <c r="GLV36" s="46"/>
      <c r="GLW36" s="46"/>
      <c r="GLX36" s="46"/>
      <c r="GLY36" s="46"/>
      <c r="GLZ36" s="46"/>
      <c r="GMA36" s="46"/>
      <c r="GMB36" s="46"/>
      <c r="GMC36" s="46"/>
      <c r="GMD36" s="46"/>
      <c r="GME36" s="46"/>
      <c r="GMF36" s="46"/>
      <c r="GMG36" s="46"/>
      <c r="GMH36" s="46"/>
      <c r="GMI36" s="46"/>
      <c r="GMJ36" s="46"/>
      <c r="GMK36" s="46"/>
      <c r="GML36" s="46"/>
      <c r="GMM36" s="46"/>
      <c r="GMN36" s="46"/>
      <c r="GMO36" s="46"/>
      <c r="GMP36" s="46"/>
      <c r="GMQ36" s="46"/>
      <c r="GMR36" s="46"/>
      <c r="GMS36" s="46"/>
      <c r="GMT36" s="46"/>
      <c r="GMU36" s="46"/>
      <c r="GMV36" s="46"/>
      <c r="GMW36" s="46"/>
      <c r="GMX36" s="46"/>
      <c r="GMY36" s="46"/>
      <c r="GMZ36" s="46"/>
      <c r="GNA36" s="46"/>
      <c r="GNB36" s="46"/>
      <c r="GNC36" s="46"/>
      <c r="GND36" s="46"/>
      <c r="GNE36" s="46"/>
      <c r="GNF36" s="46"/>
      <c r="GNG36" s="46"/>
      <c r="GNH36" s="46"/>
      <c r="GNI36" s="46"/>
      <c r="GNJ36" s="46"/>
      <c r="GNK36" s="46"/>
      <c r="GNL36" s="46"/>
      <c r="GNM36" s="46"/>
      <c r="GNN36" s="46"/>
      <c r="GNO36" s="46"/>
      <c r="GNP36" s="46"/>
      <c r="GNQ36" s="46"/>
      <c r="GNR36" s="46"/>
      <c r="GNS36" s="46"/>
      <c r="GNT36" s="46"/>
      <c r="GNU36" s="46"/>
      <c r="GNV36" s="46"/>
      <c r="GNW36" s="46"/>
      <c r="GNX36" s="46"/>
      <c r="GNY36" s="46"/>
      <c r="GNZ36" s="46"/>
      <c r="GOA36" s="46"/>
      <c r="GOB36" s="46"/>
      <c r="GOC36" s="46"/>
      <c r="GOD36" s="46"/>
      <c r="GOE36" s="46"/>
      <c r="GOF36" s="46"/>
      <c r="GOG36" s="46"/>
      <c r="GOH36" s="46"/>
      <c r="GOI36" s="46"/>
      <c r="GOJ36" s="46"/>
      <c r="GOK36" s="46"/>
      <c r="GOL36" s="46"/>
      <c r="GOM36" s="46"/>
      <c r="GON36" s="46"/>
      <c r="GOO36" s="46"/>
      <c r="GOP36" s="46"/>
      <c r="GOQ36" s="46"/>
      <c r="GOR36" s="46"/>
      <c r="GOS36" s="46"/>
      <c r="GOT36" s="46"/>
      <c r="GOU36" s="46"/>
      <c r="GOV36" s="46"/>
      <c r="GOW36" s="46"/>
      <c r="GOX36" s="46"/>
      <c r="GOY36" s="46"/>
      <c r="GOZ36" s="46"/>
      <c r="GPA36" s="46"/>
      <c r="GPB36" s="46"/>
      <c r="GPC36" s="46"/>
      <c r="GPD36" s="46"/>
      <c r="GPE36" s="46"/>
      <c r="GPF36" s="46"/>
      <c r="GPG36" s="46"/>
      <c r="GPH36" s="46"/>
      <c r="GPI36" s="46"/>
      <c r="GPJ36" s="46"/>
      <c r="GPK36" s="46"/>
      <c r="GPL36" s="46"/>
      <c r="GPM36" s="46"/>
      <c r="GPN36" s="46"/>
      <c r="GPO36" s="46"/>
      <c r="GPP36" s="46"/>
      <c r="GPQ36" s="46"/>
      <c r="GPR36" s="46"/>
      <c r="GPS36" s="46"/>
      <c r="GPT36" s="46"/>
      <c r="GPU36" s="46"/>
      <c r="GPV36" s="46"/>
      <c r="GPW36" s="46"/>
      <c r="GPX36" s="46"/>
      <c r="GPY36" s="46"/>
      <c r="GPZ36" s="46"/>
      <c r="GQA36" s="46"/>
      <c r="GQB36" s="46"/>
      <c r="GQC36" s="46"/>
      <c r="GQD36" s="46"/>
      <c r="GQE36" s="46"/>
      <c r="GQF36" s="46"/>
      <c r="GQG36" s="46"/>
      <c r="GQH36" s="46"/>
      <c r="GQI36" s="46"/>
      <c r="GQJ36" s="46"/>
      <c r="GQK36" s="46"/>
      <c r="GQL36" s="46"/>
      <c r="GQM36" s="46"/>
      <c r="GQN36" s="46"/>
      <c r="GQO36" s="46"/>
      <c r="GQP36" s="46"/>
      <c r="GQQ36" s="46"/>
      <c r="GQR36" s="46"/>
      <c r="GQS36" s="46"/>
      <c r="GQT36" s="46"/>
      <c r="GQU36" s="46"/>
      <c r="GQV36" s="46"/>
      <c r="GQW36" s="46"/>
      <c r="GQX36" s="46"/>
      <c r="GQY36" s="46"/>
      <c r="GQZ36" s="46"/>
      <c r="GRA36" s="46"/>
      <c r="GRB36" s="46"/>
      <c r="GRC36" s="46"/>
      <c r="GRD36" s="46"/>
      <c r="GRE36" s="46"/>
      <c r="GRF36" s="46"/>
      <c r="GRG36" s="46"/>
      <c r="GRH36" s="46"/>
      <c r="GRI36" s="46"/>
      <c r="GRJ36" s="46"/>
      <c r="GRK36" s="46"/>
      <c r="GRL36" s="46"/>
      <c r="GRM36" s="46"/>
      <c r="GRN36" s="46"/>
      <c r="GRO36" s="46"/>
      <c r="GRP36" s="46"/>
      <c r="GRQ36" s="46"/>
      <c r="GRR36" s="46"/>
      <c r="GRS36" s="46"/>
      <c r="GRT36" s="46"/>
      <c r="GRU36" s="46"/>
      <c r="GRV36" s="46"/>
      <c r="GRW36" s="46"/>
      <c r="GRX36" s="46"/>
      <c r="GRY36" s="46"/>
      <c r="GRZ36" s="46"/>
      <c r="GSA36" s="46"/>
      <c r="GSB36" s="46"/>
      <c r="GSC36" s="46"/>
      <c r="GSD36" s="46"/>
      <c r="GSE36" s="46"/>
      <c r="GSF36" s="46"/>
      <c r="GSG36" s="46"/>
      <c r="GSH36" s="46"/>
      <c r="GSI36" s="46"/>
      <c r="GSJ36" s="46"/>
      <c r="GSK36" s="46"/>
      <c r="GSL36" s="46"/>
      <c r="GSM36" s="46"/>
      <c r="GSN36" s="46"/>
      <c r="GSO36" s="46"/>
      <c r="GSP36" s="46"/>
      <c r="GSQ36" s="46"/>
      <c r="GSR36" s="46"/>
      <c r="GSS36" s="46"/>
      <c r="GST36" s="46"/>
      <c r="GSU36" s="46"/>
      <c r="GSV36" s="46"/>
      <c r="GSW36" s="46"/>
      <c r="GSX36" s="46"/>
      <c r="GSY36" s="46"/>
      <c r="GSZ36" s="46"/>
      <c r="GTA36" s="46"/>
      <c r="GTB36" s="46"/>
      <c r="GTC36" s="46"/>
      <c r="GTD36" s="46"/>
      <c r="GTE36" s="46"/>
      <c r="GTF36" s="46"/>
      <c r="GTG36" s="46"/>
      <c r="GTH36" s="46"/>
      <c r="GTI36" s="46"/>
      <c r="GTJ36" s="46"/>
      <c r="GTK36" s="46"/>
      <c r="GTL36" s="46"/>
      <c r="GTM36" s="46"/>
      <c r="GTN36" s="46"/>
      <c r="GTO36" s="46"/>
      <c r="GTP36" s="46"/>
      <c r="GTQ36" s="46"/>
      <c r="GTR36" s="46"/>
      <c r="GTS36" s="46"/>
      <c r="GTT36" s="46"/>
      <c r="GTU36" s="46"/>
      <c r="GTV36" s="46"/>
      <c r="GTW36" s="46"/>
      <c r="GTX36" s="46"/>
      <c r="GTY36" s="46"/>
      <c r="GTZ36" s="46"/>
      <c r="GUA36" s="46"/>
      <c r="GUB36" s="46"/>
      <c r="GUC36" s="46"/>
      <c r="GUD36" s="46"/>
      <c r="GUE36" s="46"/>
      <c r="GUF36" s="46"/>
      <c r="GUG36" s="46"/>
      <c r="GUH36" s="46"/>
      <c r="GUI36" s="46"/>
      <c r="GUJ36" s="46"/>
      <c r="GUK36" s="46"/>
      <c r="GUL36" s="46"/>
      <c r="GUM36" s="46"/>
      <c r="GUN36" s="46"/>
      <c r="GUO36" s="46"/>
      <c r="GUP36" s="46"/>
      <c r="GUQ36" s="46"/>
      <c r="GUR36" s="46"/>
      <c r="GUS36" s="46"/>
      <c r="GUT36" s="46"/>
      <c r="GUU36" s="46"/>
      <c r="GUV36" s="46"/>
      <c r="GUW36" s="46"/>
      <c r="GUX36" s="46"/>
      <c r="GUY36" s="46"/>
      <c r="GUZ36" s="46"/>
      <c r="GVA36" s="46"/>
      <c r="GVB36" s="46"/>
      <c r="GVC36" s="46"/>
      <c r="GVD36" s="46"/>
      <c r="GVE36" s="46"/>
      <c r="GVF36" s="46"/>
      <c r="GVG36" s="46"/>
      <c r="GVH36" s="46"/>
      <c r="GVI36" s="46"/>
      <c r="GVJ36" s="46"/>
      <c r="GVK36" s="46"/>
      <c r="GVL36" s="46"/>
      <c r="GVM36" s="46"/>
      <c r="GVN36" s="46"/>
      <c r="GVO36" s="46"/>
      <c r="GVP36" s="46"/>
      <c r="GVQ36" s="46"/>
      <c r="GVR36" s="46"/>
      <c r="GVS36" s="46"/>
      <c r="GVT36" s="46"/>
      <c r="GVU36" s="46"/>
      <c r="GVV36" s="46"/>
      <c r="GVW36" s="46"/>
      <c r="GVX36" s="46"/>
      <c r="GVY36" s="46"/>
      <c r="GVZ36" s="46"/>
      <c r="GWA36" s="46"/>
      <c r="GWB36" s="46"/>
      <c r="GWC36" s="46"/>
      <c r="GWD36" s="46"/>
      <c r="GWE36" s="46"/>
      <c r="GWF36" s="46"/>
      <c r="GWG36" s="46"/>
      <c r="GWH36" s="46"/>
      <c r="GWI36" s="46"/>
      <c r="GWJ36" s="46"/>
      <c r="GWK36" s="46"/>
      <c r="GWL36" s="46"/>
      <c r="GWM36" s="46"/>
      <c r="GWN36" s="46"/>
      <c r="GWO36" s="46"/>
      <c r="GWP36" s="46"/>
      <c r="GWQ36" s="46"/>
      <c r="GWR36" s="46"/>
      <c r="GWS36" s="46"/>
      <c r="GWT36" s="46"/>
      <c r="GWU36" s="46"/>
      <c r="GWV36" s="46"/>
      <c r="GWW36" s="46"/>
      <c r="GWX36" s="46"/>
      <c r="GWY36" s="46"/>
      <c r="GWZ36" s="46"/>
      <c r="GXA36" s="46"/>
      <c r="GXB36" s="46"/>
      <c r="GXC36" s="46"/>
      <c r="GXD36" s="46"/>
      <c r="GXE36" s="46"/>
      <c r="GXF36" s="46"/>
      <c r="GXG36" s="46"/>
      <c r="GXH36" s="46"/>
      <c r="GXI36" s="46"/>
      <c r="GXJ36" s="46"/>
      <c r="GXK36" s="46"/>
      <c r="GXL36" s="46"/>
      <c r="GXM36" s="46"/>
      <c r="GXN36" s="46"/>
      <c r="GXO36" s="46"/>
      <c r="GXP36" s="46"/>
      <c r="GXQ36" s="46"/>
      <c r="GXR36" s="46"/>
      <c r="GXS36" s="46"/>
      <c r="GXT36" s="46"/>
      <c r="GXU36" s="46"/>
      <c r="GXV36" s="46"/>
      <c r="GXW36" s="46"/>
      <c r="GXX36" s="46"/>
      <c r="GXY36" s="46"/>
      <c r="GXZ36" s="46"/>
      <c r="GYA36" s="46"/>
      <c r="GYB36" s="46"/>
      <c r="GYC36" s="46"/>
      <c r="GYD36" s="46"/>
      <c r="GYE36" s="46"/>
      <c r="GYF36" s="46"/>
      <c r="GYG36" s="46"/>
      <c r="GYH36" s="46"/>
      <c r="GYI36" s="46"/>
      <c r="GYJ36" s="46"/>
      <c r="GYK36" s="46"/>
      <c r="GYL36" s="46"/>
      <c r="GYM36" s="46"/>
      <c r="GYN36" s="46"/>
      <c r="GYO36" s="46"/>
      <c r="GYP36" s="46"/>
      <c r="GYQ36" s="46"/>
      <c r="GYR36" s="46"/>
      <c r="GYS36" s="46"/>
      <c r="GYT36" s="46"/>
      <c r="GYU36" s="46"/>
      <c r="GYV36" s="46"/>
      <c r="GYW36" s="46"/>
      <c r="GYX36" s="46"/>
      <c r="GYY36" s="46"/>
      <c r="GYZ36" s="46"/>
      <c r="GZA36" s="46"/>
      <c r="GZB36" s="46"/>
      <c r="GZC36" s="46"/>
      <c r="GZD36" s="46"/>
      <c r="GZE36" s="46"/>
      <c r="GZF36" s="46"/>
      <c r="GZG36" s="46"/>
      <c r="GZH36" s="46"/>
      <c r="GZI36" s="46"/>
      <c r="GZJ36" s="46"/>
      <c r="GZK36" s="46"/>
      <c r="GZL36" s="46"/>
      <c r="GZM36" s="46"/>
      <c r="GZN36" s="46"/>
      <c r="GZO36" s="46"/>
      <c r="GZP36" s="46"/>
      <c r="GZQ36" s="46"/>
      <c r="GZR36" s="46"/>
      <c r="GZS36" s="46"/>
      <c r="GZT36" s="46"/>
      <c r="GZU36" s="46"/>
      <c r="GZV36" s="46"/>
      <c r="GZW36" s="46"/>
      <c r="GZX36" s="46"/>
      <c r="GZY36" s="46"/>
      <c r="GZZ36" s="46"/>
      <c r="HAA36" s="46"/>
      <c r="HAB36" s="46"/>
      <c r="HAC36" s="46"/>
      <c r="HAD36" s="46"/>
      <c r="HAE36" s="46"/>
      <c r="HAF36" s="46"/>
      <c r="HAG36" s="46"/>
      <c r="HAH36" s="46"/>
      <c r="HAI36" s="46"/>
      <c r="HAJ36" s="46"/>
      <c r="HAK36" s="46"/>
      <c r="HAL36" s="46"/>
      <c r="HAM36" s="46"/>
      <c r="HAN36" s="46"/>
      <c r="HAO36" s="46"/>
      <c r="HAP36" s="46"/>
      <c r="HAQ36" s="46"/>
      <c r="HAR36" s="46"/>
      <c r="HAS36" s="46"/>
      <c r="HAT36" s="46"/>
      <c r="HAU36" s="46"/>
      <c r="HAV36" s="46"/>
      <c r="HAW36" s="46"/>
      <c r="HAX36" s="46"/>
      <c r="HAY36" s="46"/>
      <c r="HAZ36" s="46"/>
      <c r="HBA36" s="46"/>
      <c r="HBB36" s="46"/>
      <c r="HBC36" s="46"/>
      <c r="HBD36" s="46"/>
      <c r="HBE36" s="46"/>
      <c r="HBF36" s="46"/>
      <c r="HBG36" s="46"/>
      <c r="HBH36" s="46"/>
      <c r="HBI36" s="46"/>
      <c r="HBJ36" s="46"/>
      <c r="HBK36" s="46"/>
      <c r="HBL36" s="46"/>
      <c r="HBM36" s="46"/>
      <c r="HBN36" s="46"/>
      <c r="HBO36" s="46"/>
      <c r="HBP36" s="46"/>
      <c r="HBQ36" s="46"/>
      <c r="HBR36" s="46"/>
      <c r="HBS36" s="46"/>
      <c r="HBT36" s="46"/>
      <c r="HBU36" s="46"/>
      <c r="HBV36" s="46"/>
      <c r="HBW36" s="46"/>
      <c r="HBX36" s="46"/>
      <c r="HBY36" s="46"/>
      <c r="HBZ36" s="46"/>
      <c r="HCA36" s="46"/>
      <c r="HCB36" s="46"/>
      <c r="HCC36" s="46"/>
      <c r="HCD36" s="46"/>
      <c r="HCE36" s="46"/>
      <c r="HCF36" s="46"/>
      <c r="HCG36" s="46"/>
      <c r="HCH36" s="46"/>
      <c r="HCI36" s="46"/>
      <c r="HCJ36" s="46"/>
      <c r="HCK36" s="46"/>
      <c r="HCL36" s="46"/>
      <c r="HCM36" s="46"/>
      <c r="HCN36" s="46"/>
      <c r="HCO36" s="46"/>
      <c r="HCP36" s="46"/>
      <c r="HCQ36" s="46"/>
      <c r="HCR36" s="46"/>
      <c r="HCS36" s="46"/>
      <c r="HCT36" s="46"/>
      <c r="HCU36" s="46"/>
      <c r="HCV36" s="46"/>
      <c r="HCW36" s="46"/>
      <c r="HCX36" s="46"/>
      <c r="HCY36" s="46"/>
      <c r="HCZ36" s="46"/>
      <c r="HDA36" s="46"/>
      <c r="HDB36" s="46"/>
      <c r="HDC36" s="46"/>
      <c r="HDD36" s="46"/>
      <c r="HDE36" s="46"/>
      <c r="HDF36" s="46"/>
      <c r="HDG36" s="46"/>
      <c r="HDH36" s="46"/>
      <c r="HDI36" s="46"/>
      <c r="HDJ36" s="46"/>
      <c r="HDK36" s="46"/>
      <c r="HDL36" s="46"/>
      <c r="HDM36" s="46"/>
      <c r="HDN36" s="46"/>
      <c r="HDO36" s="46"/>
      <c r="HDP36" s="46"/>
      <c r="HDQ36" s="46"/>
      <c r="HDR36" s="46"/>
      <c r="HDS36" s="46"/>
      <c r="HDT36" s="46"/>
      <c r="HDU36" s="46"/>
      <c r="HDV36" s="46"/>
      <c r="HDW36" s="46"/>
      <c r="HDX36" s="46"/>
      <c r="HDY36" s="46"/>
      <c r="HDZ36" s="46"/>
      <c r="HEA36" s="46"/>
      <c r="HEB36" s="46"/>
      <c r="HEC36" s="46"/>
      <c r="HED36" s="46"/>
      <c r="HEE36" s="46"/>
      <c r="HEF36" s="46"/>
      <c r="HEG36" s="46"/>
      <c r="HEH36" s="46"/>
      <c r="HEI36" s="46"/>
      <c r="HEJ36" s="46"/>
      <c r="HEK36" s="46"/>
      <c r="HEL36" s="46"/>
      <c r="HEM36" s="46"/>
      <c r="HEN36" s="46"/>
      <c r="HEO36" s="46"/>
      <c r="HEP36" s="46"/>
      <c r="HEQ36" s="46"/>
      <c r="HER36" s="46"/>
      <c r="HES36" s="46"/>
      <c r="HET36" s="46"/>
      <c r="HEU36" s="46"/>
      <c r="HEV36" s="46"/>
      <c r="HEW36" s="46"/>
      <c r="HEX36" s="46"/>
      <c r="HEY36" s="46"/>
      <c r="HEZ36" s="46"/>
      <c r="HFA36" s="46"/>
      <c r="HFB36" s="46"/>
      <c r="HFC36" s="46"/>
      <c r="HFD36" s="46"/>
      <c r="HFE36" s="46"/>
      <c r="HFF36" s="46"/>
      <c r="HFG36" s="46"/>
      <c r="HFH36" s="46"/>
      <c r="HFI36" s="46"/>
      <c r="HFJ36" s="46"/>
      <c r="HFK36" s="46"/>
      <c r="HFL36" s="46"/>
      <c r="HFM36" s="46"/>
      <c r="HFN36" s="46"/>
      <c r="HFO36" s="46"/>
      <c r="HFP36" s="46"/>
      <c r="HFQ36" s="46"/>
      <c r="HFR36" s="46"/>
      <c r="HFS36" s="46"/>
      <c r="HFT36" s="46"/>
      <c r="HFU36" s="46"/>
      <c r="HFV36" s="46"/>
      <c r="HFW36" s="46"/>
      <c r="HFX36" s="46"/>
      <c r="HFY36" s="46"/>
      <c r="HFZ36" s="46"/>
      <c r="HGA36" s="46"/>
      <c r="HGB36" s="46"/>
      <c r="HGC36" s="46"/>
      <c r="HGD36" s="46"/>
      <c r="HGE36" s="46"/>
      <c r="HGF36" s="46"/>
      <c r="HGG36" s="46"/>
      <c r="HGH36" s="46"/>
      <c r="HGI36" s="46"/>
      <c r="HGJ36" s="46"/>
      <c r="HGK36" s="46"/>
      <c r="HGL36" s="46"/>
      <c r="HGM36" s="46"/>
      <c r="HGN36" s="46"/>
      <c r="HGO36" s="46"/>
      <c r="HGP36" s="46"/>
      <c r="HGQ36" s="46"/>
      <c r="HGR36" s="46"/>
      <c r="HGS36" s="46"/>
      <c r="HGT36" s="46"/>
      <c r="HGU36" s="46"/>
      <c r="HGV36" s="46"/>
      <c r="HGW36" s="46"/>
      <c r="HGX36" s="46"/>
      <c r="HGY36" s="46"/>
      <c r="HGZ36" s="46"/>
      <c r="HHA36" s="46"/>
      <c r="HHB36" s="46"/>
      <c r="HHC36" s="46"/>
      <c r="HHD36" s="46"/>
      <c r="HHE36" s="46"/>
      <c r="HHF36" s="46"/>
      <c r="HHG36" s="46"/>
      <c r="HHH36" s="46"/>
      <c r="HHI36" s="46"/>
      <c r="HHJ36" s="46"/>
      <c r="HHK36" s="46"/>
      <c r="HHL36" s="46"/>
      <c r="HHM36" s="46"/>
      <c r="HHN36" s="46"/>
      <c r="HHO36" s="46"/>
      <c r="HHP36" s="46"/>
      <c r="HHQ36" s="46"/>
      <c r="HHR36" s="46"/>
      <c r="HHS36" s="46"/>
      <c r="HHT36" s="46"/>
      <c r="HHU36" s="46"/>
      <c r="HHV36" s="46"/>
      <c r="HHW36" s="46"/>
      <c r="HHX36" s="46"/>
      <c r="HHY36" s="46"/>
      <c r="HHZ36" s="46"/>
      <c r="HIA36" s="46"/>
      <c r="HIB36" s="46"/>
      <c r="HIC36" s="46"/>
      <c r="HID36" s="46"/>
      <c r="HIE36" s="46"/>
      <c r="HIF36" s="46"/>
      <c r="HIG36" s="46"/>
      <c r="HIH36" s="46"/>
      <c r="HII36" s="46"/>
      <c r="HIJ36" s="46"/>
      <c r="HIK36" s="46"/>
      <c r="HIL36" s="46"/>
      <c r="HIM36" s="46"/>
      <c r="HIN36" s="46"/>
      <c r="HIO36" s="46"/>
      <c r="HIP36" s="46"/>
      <c r="HIQ36" s="46"/>
      <c r="HIR36" s="46"/>
      <c r="HIS36" s="46"/>
      <c r="HIT36" s="46"/>
      <c r="HIU36" s="46"/>
      <c r="HIV36" s="46"/>
      <c r="HIW36" s="46"/>
      <c r="HIX36" s="46"/>
      <c r="HIY36" s="46"/>
      <c r="HIZ36" s="46"/>
      <c r="HJA36" s="46"/>
      <c r="HJB36" s="46"/>
      <c r="HJC36" s="46"/>
      <c r="HJD36" s="46"/>
      <c r="HJE36" s="46"/>
      <c r="HJF36" s="46"/>
      <c r="HJG36" s="46"/>
      <c r="HJH36" s="46"/>
      <c r="HJI36" s="46"/>
      <c r="HJJ36" s="46"/>
      <c r="HJK36" s="46"/>
      <c r="HJL36" s="46"/>
      <c r="HJM36" s="46"/>
      <c r="HJN36" s="46"/>
      <c r="HJO36" s="46"/>
      <c r="HJP36" s="46"/>
      <c r="HJQ36" s="46"/>
      <c r="HJR36" s="46"/>
      <c r="HJS36" s="46"/>
      <c r="HJT36" s="46"/>
      <c r="HJU36" s="46"/>
      <c r="HJV36" s="46"/>
      <c r="HJW36" s="46"/>
      <c r="HJX36" s="46"/>
      <c r="HJY36" s="46"/>
      <c r="HJZ36" s="46"/>
      <c r="HKA36" s="46"/>
      <c r="HKB36" s="46"/>
      <c r="HKC36" s="46"/>
      <c r="HKD36" s="46"/>
      <c r="HKE36" s="46"/>
      <c r="HKF36" s="46"/>
      <c r="HKG36" s="46"/>
      <c r="HKH36" s="46"/>
      <c r="HKI36" s="46"/>
      <c r="HKJ36" s="46"/>
      <c r="HKK36" s="46"/>
      <c r="HKL36" s="46"/>
      <c r="HKM36" s="46"/>
      <c r="HKN36" s="46"/>
      <c r="HKO36" s="46"/>
      <c r="HKP36" s="46"/>
      <c r="HKQ36" s="46"/>
      <c r="HKR36" s="46"/>
      <c r="HKS36" s="46"/>
      <c r="HKT36" s="46"/>
      <c r="HKU36" s="46"/>
      <c r="HKV36" s="46"/>
      <c r="HKW36" s="46"/>
      <c r="HKX36" s="46"/>
      <c r="HKY36" s="46"/>
      <c r="HKZ36" s="46"/>
      <c r="HLA36" s="46"/>
      <c r="HLB36" s="46"/>
      <c r="HLC36" s="46"/>
      <c r="HLD36" s="46"/>
      <c r="HLE36" s="46"/>
      <c r="HLF36" s="46"/>
      <c r="HLG36" s="46"/>
      <c r="HLH36" s="46"/>
      <c r="HLI36" s="46"/>
      <c r="HLJ36" s="46"/>
      <c r="HLK36" s="46"/>
      <c r="HLL36" s="46"/>
      <c r="HLM36" s="46"/>
      <c r="HLN36" s="46"/>
      <c r="HLO36" s="46"/>
      <c r="HLP36" s="46"/>
      <c r="HLQ36" s="46"/>
      <c r="HLR36" s="46"/>
      <c r="HLS36" s="46"/>
      <c r="HLT36" s="46"/>
      <c r="HLU36" s="46"/>
      <c r="HLV36" s="46"/>
      <c r="HLW36" s="46"/>
      <c r="HLX36" s="46"/>
      <c r="HLY36" s="46"/>
      <c r="HLZ36" s="46"/>
      <c r="HMA36" s="46"/>
      <c r="HMB36" s="46"/>
      <c r="HMC36" s="46"/>
      <c r="HMD36" s="46"/>
      <c r="HME36" s="46"/>
      <c r="HMF36" s="46"/>
      <c r="HMG36" s="46"/>
      <c r="HMH36" s="46"/>
      <c r="HMI36" s="46"/>
      <c r="HMJ36" s="46"/>
      <c r="HMK36" s="46"/>
      <c r="HML36" s="46"/>
      <c r="HMM36" s="46"/>
      <c r="HMN36" s="46"/>
      <c r="HMO36" s="46"/>
      <c r="HMP36" s="46"/>
      <c r="HMQ36" s="46"/>
      <c r="HMR36" s="46"/>
      <c r="HMS36" s="46"/>
      <c r="HMT36" s="46"/>
      <c r="HMU36" s="46"/>
      <c r="HMV36" s="46"/>
      <c r="HMW36" s="46"/>
      <c r="HMX36" s="46"/>
      <c r="HMY36" s="46"/>
      <c r="HMZ36" s="46"/>
      <c r="HNA36" s="46"/>
      <c r="HNB36" s="46"/>
      <c r="HNC36" s="46"/>
      <c r="HND36" s="46"/>
      <c r="HNE36" s="46"/>
      <c r="HNF36" s="46"/>
      <c r="HNG36" s="46"/>
      <c r="HNH36" s="46"/>
      <c r="HNI36" s="46"/>
      <c r="HNJ36" s="46"/>
      <c r="HNK36" s="46"/>
      <c r="HNL36" s="46"/>
      <c r="HNM36" s="46"/>
      <c r="HNN36" s="46"/>
      <c r="HNO36" s="46"/>
      <c r="HNP36" s="46"/>
      <c r="HNQ36" s="46"/>
      <c r="HNR36" s="46"/>
      <c r="HNS36" s="46"/>
      <c r="HNT36" s="46"/>
      <c r="HNU36" s="46"/>
      <c r="HNV36" s="46"/>
      <c r="HNW36" s="46"/>
      <c r="HNX36" s="46"/>
      <c r="HNY36" s="46"/>
      <c r="HNZ36" s="46"/>
      <c r="HOA36" s="46"/>
      <c r="HOB36" s="46"/>
      <c r="HOC36" s="46"/>
      <c r="HOD36" s="46"/>
      <c r="HOE36" s="46"/>
      <c r="HOF36" s="46"/>
      <c r="HOG36" s="46"/>
      <c r="HOH36" s="46"/>
      <c r="HOI36" s="46"/>
      <c r="HOJ36" s="46"/>
      <c r="HOK36" s="46"/>
      <c r="HOL36" s="46"/>
      <c r="HOM36" s="46"/>
      <c r="HON36" s="46"/>
      <c r="HOO36" s="46"/>
      <c r="HOP36" s="46"/>
      <c r="HOQ36" s="46"/>
      <c r="HOR36" s="46"/>
      <c r="HOS36" s="46"/>
      <c r="HOT36" s="46"/>
      <c r="HOU36" s="46"/>
      <c r="HOV36" s="46"/>
      <c r="HOW36" s="46"/>
      <c r="HOX36" s="46"/>
      <c r="HOY36" s="46"/>
      <c r="HOZ36" s="46"/>
      <c r="HPA36" s="46"/>
      <c r="HPB36" s="46"/>
      <c r="HPC36" s="46"/>
      <c r="HPD36" s="46"/>
      <c r="HPE36" s="46"/>
      <c r="HPF36" s="46"/>
      <c r="HPG36" s="46"/>
      <c r="HPH36" s="46"/>
      <c r="HPI36" s="46"/>
      <c r="HPJ36" s="46"/>
      <c r="HPK36" s="46"/>
      <c r="HPL36" s="46"/>
      <c r="HPM36" s="46"/>
      <c r="HPN36" s="46"/>
      <c r="HPO36" s="46"/>
      <c r="HPP36" s="46"/>
      <c r="HPQ36" s="46"/>
      <c r="HPR36" s="46"/>
      <c r="HPS36" s="46"/>
      <c r="HPT36" s="46"/>
      <c r="HPU36" s="46"/>
      <c r="HPV36" s="46"/>
      <c r="HPW36" s="46"/>
      <c r="HPX36" s="46"/>
      <c r="HPY36" s="46"/>
      <c r="HPZ36" s="46"/>
      <c r="HQA36" s="46"/>
      <c r="HQB36" s="46"/>
      <c r="HQC36" s="46"/>
      <c r="HQD36" s="46"/>
      <c r="HQE36" s="46"/>
      <c r="HQF36" s="46"/>
      <c r="HQG36" s="46"/>
      <c r="HQH36" s="46"/>
      <c r="HQI36" s="46"/>
      <c r="HQJ36" s="46"/>
      <c r="HQK36" s="46"/>
      <c r="HQL36" s="46"/>
      <c r="HQM36" s="46"/>
      <c r="HQN36" s="46"/>
      <c r="HQO36" s="46"/>
      <c r="HQP36" s="46"/>
      <c r="HQQ36" s="46"/>
      <c r="HQR36" s="46"/>
      <c r="HQS36" s="46"/>
      <c r="HQT36" s="46"/>
      <c r="HQU36" s="46"/>
      <c r="HQV36" s="46"/>
      <c r="HQW36" s="46"/>
      <c r="HQX36" s="46"/>
      <c r="HQY36" s="46"/>
      <c r="HQZ36" s="46"/>
      <c r="HRA36" s="46"/>
      <c r="HRB36" s="46"/>
      <c r="HRC36" s="46"/>
      <c r="HRD36" s="46"/>
      <c r="HRE36" s="46"/>
      <c r="HRF36" s="46"/>
      <c r="HRG36" s="46"/>
      <c r="HRH36" s="46"/>
      <c r="HRI36" s="46"/>
      <c r="HRJ36" s="46"/>
      <c r="HRK36" s="46"/>
      <c r="HRL36" s="46"/>
      <c r="HRM36" s="46"/>
      <c r="HRN36" s="46"/>
      <c r="HRO36" s="46"/>
      <c r="HRP36" s="46"/>
      <c r="HRQ36" s="46"/>
      <c r="HRR36" s="46"/>
      <c r="HRS36" s="46"/>
      <c r="HRT36" s="46"/>
      <c r="HRU36" s="46"/>
      <c r="HRV36" s="46"/>
      <c r="HRW36" s="46"/>
      <c r="HRX36" s="46"/>
      <c r="HRY36" s="46"/>
      <c r="HRZ36" s="46"/>
      <c r="HSA36" s="46"/>
      <c r="HSB36" s="46"/>
      <c r="HSC36" s="46"/>
      <c r="HSD36" s="46"/>
      <c r="HSE36" s="46"/>
      <c r="HSF36" s="46"/>
      <c r="HSG36" s="46"/>
      <c r="HSH36" s="46"/>
      <c r="HSI36" s="46"/>
      <c r="HSJ36" s="46"/>
      <c r="HSK36" s="46"/>
      <c r="HSL36" s="46"/>
      <c r="HSM36" s="46"/>
      <c r="HSN36" s="46"/>
      <c r="HSO36" s="46"/>
      <c r="HSP36" s="46"/>
      <c r="HSQ36" s="46"/>
      <c r="HSR36" s="46"/>
      <c r="HSS36" s="46"/>
      <c r="HST36" s="46"/>
      <c r="HSU36" s="46"/>
      <c r="HSV36" s="46"/>
      <c r="HSW36" s="46"/>
      <c r="HSX36" s="46"/>
      <c r="HSY36" s="46"/>
      <c r="HSZ36" s="46"/>
      <c r="HTA36" s="46"/>
      <c r="HTB36" s="46"/>
      <c r="HTC36" s="46"/>
      <c r="HTD36" s="46"/>
      <c r="HTE36" s="46"/>
      <c r="HTF36" s="46"/>
      <c r="HTG36" s="46"/>
      <c r="HTH36" s="46"/>
      <c r="HTI36" s="46"/>
      <c r="HTJ36" s="46"/>
      <c r="HTK36" s="46"/>
      <c r="HTL36" s="46"/>
      <c r="HTM36" s="46"/>
      <c r="HTN36" s="46"/>
      <c r="HTO36" s="46"/>
      <c r="HTP36" s="46"/>
      <c r="HTQ36" s="46"/>
      <c r="HTR36" s="46"/>
      <c r="HTS36" s="46"/>
      <c r="HTT36" s="46"/>
      <c r="HTU36" s="46"/>
      <c r="HTV36" s="46"/>
      <c r="HTW36" s="46"/>
      <c r="HTX36" s="46"/>
      <c r="HTY36" s="46"/>
      <c r="HTZ36" s="46"/>
      <c r="HUA36" s="46"/>
      <c r="HUB36" s="46"/>
      <c r="HUC36" s="46"/>
      <c r="HUD36" s="46"/>
      <c r="HUE36" s="46"/>
      <c r="HUF36" s="46"/>
      <c r="HUG36" s="46"/>
      <c r="HUH36" s="46"/>
      <c r="HUI36" s="46"/>
      <c r="HUJ36" s="46"/>
      <c r="HUK36" s="46"/>
      <c r="HUL36" s="46"/>
      <c r="HUM36" s="46"/>
      <c r="HUN36" s="46"/>
      <c r="HUO36" s="46"/>
      <c r="HUP36" s="46"/>
      <c r="HUQ36" s="46"/>
      <c r="HUR36" s="46"/>
      <c r="HUS36" s="46"/>
      <c r="HUT36" s="46"/>
      <c r="HUU36" s="46"/>
      <c r="HUV36" s="46"/>
      <c r="HUW36" s="46"/>
      <c r="HUX36" s="46"/>
      <c r="HUY36" s="46"/>
      <c r="HUZ36" s="46"/>
      <c r="HVA36" s="46"/>
      <c r="HVB36" s="46"/>
      <c r="HVC36" s="46"/>
      <c r="HVD36" s="46"/>
      <c r="HVE36" s="46"/>
      <c r="HVF36" s="46"/>
      <c r="HVG36" s="46"/>
      <c r="HVH36" s="46"/>
      <c r="HVI36" s="46"/>
      <c r="HVJ36" s="46"/>
      <c r="HVK36" s="46"/>
      <c r="HVL36" s="46"/>
      <c r="HVM36" s="46"/>
      <c r="HVN36" s="46"/>
      <c r="HVO36" s="46"/>
      <c r="HVP36" s="46"/>
      <c r="HVQ36" s="46"/>
      <c r="HVR36" s="46"/>
      <c r="HVS36" s="46"/>
      <c r="HVT36" s="46"/>
      <c r="HVU36" s="46"/>
      <c r="HVV36" s="46"/>
      <c r="HVW36" s="46"/>
      <c r="HVX36" s="46"/>
      <c r="HVY36" s="46"/>
      <c r="HVZ36" s="46"/>
      <c r="HWA36" s="46"/>
      <c r="HWB36" s="46"/>
      <c r="HWC36" s="46"/>
      <c r="HWD36" s="46"/>
      <c r="HWE36" s="46"/>
      <c r="HWF36" s="46"/>
      <c r="HWG36" s="46"/>
      <c r="HWH36" s="46"/>
      <c r="HWI36" s="46"/>
      <c r="HWJ36" s="46"/>
      <c r="HWK36" s="46"/>
      <c r="HWL36" s="46"/>
      <c r="HWM36" s="46"/>
      <c r="HWN36" s="46"/>
      <c r="HWO36" s="46"/>
      <c r="HWP36" s="46"/>
      <c r="HWQ36" s="46"/>
      <c r="HWR36" s="46"/>
      <c r="HWS36" s="46"/>
      <c r="HWT36" s="46"/>
      <c r="HWU36" s="46"/>
      <c r="HWV36" s="46"/>
      <c r="HWW36" s="46"/>
      <c r="HWX36" s="46"/>
      <c r="HWY36" s="46"/>
      <c r="HWZ36" s="46"/>
      <c r="HXA36" s="46"/>
      <c r="HXB36" s="46"/>
      <c r="HXC36" s="46"/>
      <c r="HXD36" s="46"/>
      <c r="HXE36" s="46"/>
      <c r="HXF36" s="46"/>
      <c r="HXG36" s="46"/>
      <c r="HXH36" s="46"/>
      <c r="HXI36" s="46"/>
      <c r="HXJ36" s="46"/>
      <c r="HXK36" s="46"/>
      <c r="HXL36" s="46"/>
      <c r="HXM36" s="46"/>
      <c r="HXN36" s="46"/>
      <c r="HXO36" s="46"/>
      <c r="HXP36" s="46"/>
      <c r="HXQ36" s="46"/>
      <c r="HXR36" s="46"/>
      <c r="HXS36" s="46"/>
      <c r="HXT36" s="46"/>
      <c r="HXU36" s="46"/>
      <c r="HXV36" s="46"/>
      <c r="HXW36" s="46"/>
      <c r="HXX36" s="46"/>
      <c r="HXY36" s="46"/>
      <c r="HXZ36" s="46"/>
      <c r="HYA36" s="46"/>
      <c r="HYB36" s="46"/>
      <c r="HYC36" s="46"/>
      <c r="HYD36" s="46"/>
      <c r="HYE36" s="46"/>
      <c r="HYF36" s="46"/>
      <c r="HYG36" s="46"/>
      <c r="HYH36" s="46"/>
      <c r="HYI36" s="46"/>
      <c r="HYJ36" s="46"/>
      <c r="HYK36" s="46"/>
      <c r="HYL36" s="46"/>
      <c r="HYM36" s="46"/>
      <c r="HYN36" s="46"/>
      <c r="HYO36" s="46"/>
      <c r="HYP36" s="46"/>
      <c r="HYQ36" s="46"/>
      <c r="HYR36" s="46"/>
      <c r="HYS36" s="46"/>
      <c r="HYT36" s="46"/>
      <c r="HYU36" s="46"/>
      <c r="HYV36" s="46"/>
      <c r="HYW36" s="46"/>
      <c r="HYX36" s="46"/>
      <c r="HYY36" s="46"/>
      <c r="HYZ36" s="46"/>
      <c r="HZA36" s="46"/>
      <c r="HZB36" s="46"/>
      <c r="HZC36" s="46"/>
      <c r="HZD36" s="46"/>
      <c r="HZE36" s="46"/>
      <c r="HZF36" s="46"/>
      <c r="HZG36" s="46"/>
      <c r="HZH36" s="46"/>
      <c r="HZI36" s="46"/>
      <c r="HZJ36" s="46"/>
      <c r="HZK36" s="46"/>
      <c r="HZL36" s="46"/>
      <c r="HZM36" s="46"/>
      <c r="HZN36" s="46"/>
      <c r="HZO36" s="46"/>
      <c r="HZP36" s="46"/>
      <c r="HZQ36" s="46"/>
      <c r="HZR36" s="46"/>
      <c r="HZS36" s="46"/>
      <c r="HZT36" s="46"/>
      <c r="HZU36" s="46"/>
      <c r="HZV36" s="46"/>
      <c r="HZW36" s="46"/>
      <c r="HZX36" s="46"/>
      <c r="HZY36" s="46"/>
      <c r="HZZ36" s="46"/>
      <c r="IAA36" s="46"/>
      <c r="IAB36" s="46"/>
      <c r="IAC36" s="46"/>
      <c r="IAD36" s="46"/>
      <c r="IAE36" s="46"/>
      <c r="IAF36" s="46"/>
      <c r="IAG36" s="46"/>
      <c r="IAH36" s="46"/>
      <c r="IAI36" s="46"/>
      <c r="IAJ36" s="46"/>
      <c r="IAK36" s="46"/>
      <c r="IAL36" s="46"/>
      <c r="IAM36" s="46"/>
      <c r="IAN36" s="46"/>
      <c r="IAO36" s="46"/>
      <c r="IAP36" s="46"/>
      <c r="IAQ36" s="46"/>
      <c r="IAR36" s="46"/>
      <c r="IAS36" s="46"/>
      <c r="IAT36" s="46"/>
      <c r="IAU36" s="46"/>
      <c r="IAV36" s="46"/>
      <c r="IAW36" s="46"/>
      <c r="IAX36" s="46"/>
      <c r="IAY36" s="46"/>
      <c r="IAZ36" s="46"/>
      <c r="IBA36" s="46"/>
      <c r="IBB36" s="46"/>
      <c r="IBC36" s="46"/>
      <c r="IBD36" s="46"/>
      <c r="IBE36" s="46"/>
      <c r="IBF36" s="46"/>
      <c r="IBG36" s="46"/>
      <c r="IBH36" s="46"/>
      <c r="IBI36" s="46"/>
      <c r="IBJ36" s="46"/>
      <c r="IBK36" s="46"/>
      <c r="IBL36" s="46"/>
      <c r="IBM36" s="46"/>
      <c r="IBN36" s="46"/>
      <c r="IBO36" s="46"/>
      <c r="IBP36" s="46"/>
      <c r="IBQ36" s="46"/>
      <c r="IBR36" s="46"/>
      <c r="IBS36" s="46"/>
      <c r="IBT36" s="46"/>
      <c r="IBU36" s="46"/>
      <c r="IBV36" s="46"/>
      <c r="IBW36" s="46"/>
      <c r="IBX36" s="46"/>
      <c r="IBY36" s="46"/>
      <c r="IBZ36" s="46"/>
      <c r="ICA36" s="46"/>
      <c r="ICB36" s="46"/>
      <c r="ICC36" s="46"/>
      <c r="ICD36" s="46"/>
      <c r="ICE36" s="46"/>
      <c r="ICF36" s="46"/>
      <c r="ICG36" s="46"/>
      <c r="ICH36" s="46"/>
      <c r="ICI36" s="46"/>
      <c r="ICJ36" s="46"/>
      <c r="ICK36" s="46"/>
      <c r="ICL36" s="46"/>
      <c r="ICM36" s="46"/>
      <c r="ICN36" s="46"/>
      <c r="ICO36" s="46"/>
      <c r="ICP36" s="46"/>
      <c r="ICQ36" s="46"/>
      <c r="ICR36" s="46"/>
      <c r="ICS36" s="46"/>
      <c r="ICT36" s="46"/>
      <c r="ICU36" s="46"/>
      <c r="ICV36" s="46"/>
      <c r="ICW36" s="46"/>
      <c r="ICX36" s="46"/>
      <c r="ICY36" s="46"/>
      <c r="ICZ36" s="46"/>
      <c r="IDA36" s="46"/>
      <c r="IDB36" s="46"/>
      <c r="IDC36" s="46"/>
      <c r="IDD36" s="46"/>
      <c r="IDE36" s="46"/>
      <c r="IDF36" s="46"/>
      <c r="IDG36" s="46"/>
      <c r="IDH36" s="46"/>
      <c r="IDI36" s="46"/>
      <c r="IDJ36" s="46"/>
      <c r="IDK36" s="46"/>
      <c r="IDL36" s="46"/>
      <c r="IDM36" s="46"/>
      <c r="IDN36" s="46"/>
      <c r="IDO36" s="46"/>
      <c r="IDP36" s="46"/>
      <c r="IDQ36" s="46"/>
      <c r="IDR36" s="46"/>
      <c r="IDS36" s="46"/>
      <c r="IDT36" s="46"/>
      <c r="IDU36" s="46"/>
      <c r="IDV36" s="46"/>
      <c r="IDW36" s="46"/>
      <c r="IDX36" s="46"/>
      <c r="IDY36" s="46"/>
      <c r="IDZ36" s="46"/>
      <c r="IEA36" s="46"/>
      <c r="IEB36" s="46"/>
      <c r="IEC36" s="46"/>
      <c r="IED36" s="46"/>
      <c r="IEE36" s="46"/>
      <c r="IEF36" s="46"/>
      <c r="IEG36" s="46"/>
      <c r="IEH36" s="46"/>
      <c r="IEI36" s="46"/>
      <c r="IEJ36" s="46"/>
      <c r="IEK36" s="46"/>
      <c r="IEL36" s="46"/>
      <c r="IEM36" s="46"/>
      <c r="IEN36" s="46"/>
      <c r="IEO36" s="46"/>
      <c r="IEP36" s="46"/>
      <c r="IEQ36" s="46"/>
      <c r="IER36" s="46"/>
      <c r="IES36" s="46"/>
      <c r="IET36" s="46"/>
      <c r="IEU36" s="46"/>
      <c r="IEV36" s="46"/>
      <c r="IEW36" s="46"/>
      <c r="IEX36" s="46"/>
      <c r="IEY36" s="46"/>
      <c r="IEZ36" s="46"/>
      <c r="IFA36" s="46"/>
      <c r="IFB36" s="46"/>
      <c r="IFC36" s="46"/>
      <c r="IFD36" s="46"/>
      <c r="IFE36" s="46"/>
      <c r="IFF36" s="46"/>
      <c r="IFG36" s="46"/>
      <c r="IFH36" s="46"/>
      <c r="IFI36" s="46"/>
      <c r="IFJ36" s="46"/>
      <c r="IFK36" s="46"/>
      <c r="IFL36" s="46"/>
      <c r="IFM36" s="46"/>
      <c r="IFN36" s="46"/>
      <c r="IFO36" s="46"/>
      <c r="IFP36" s="46"/>
      <c r="IFQ36" s="46"/>
      <c r="IFR36" s="46"/>
      <c r="IFS36" s="46"/>
      <c r="IFT36" s="46"/>
      <c r="IFU36" s="46"/>
      <c r="IFV36" s="46"/>
      <c r="IFW36" s="46"/>
      <c r="IFX36" s="46"/>
      <c r="IFY36" s="46"/>
      <c r="IFZ36" s="46"/>
      <c r="IGA36" s="46"/>
      <c r="IGB36" s="46"/>
      <c r="IGC36" s="46"/>
      <c r="IGD36" s="46"/>
      <c r="IGE36" s="46"/>
      <c r="IGF36" s="46"/>
      <c r="IGG36" s="46"/>
      <c r="IGH36" s="46"/>
      <c r="IGI36" s="46"/>
      <c r="IGJ36" s="46"/>
      <c r="IGK36" s="46"/>
      <c r="IGL36" s="46"/>
      <c r="IGM36" s="46"/>
      <c r="IGN36" s="46"/>
      <c r="IGO36" s="46"/>
      <c r="IGP36" s="46"/>
      <c r="IGQ36" s="46"/>
      <c r="IGR36" s="46"/>
      <c r="IGS36" s="46"/>
      <c r="IGT36" s="46"/>
      <c r="IGU36" s="46"/>
      <c r="IGV36" s="46"/>
      <c r="IGW36" s="46"/>
      <c r="IGX36" s="46"/>
      <c r="IGY36" s="46"/>
      <c r="IGZ36" s="46"/>
      <c r="IHA36" s="46"/>
      <c r="IHB36" s="46"/>
      <c r="IHC36" s="46"/>
      <c r="IHD36" s="46"/>
      <c r="IHE36" s="46"/>
      <c r="IHF36" s="46"/>
      <c r="IHG36" s="46"/>
      <c r="IHH36" s="46"/>
      <c r="IHI36" s="46"/>
      <c r="IHJ36" s="46"/>
      <c r="IHK36" s="46"/>
      <c r="IHL36" s="46"/>
      <c r="IHM36" s="46"/>
      <c r="IHN36" s="46"/>
      <c r="IHO36" s="46"/>
      <c r="IHP36" s="46"/>
      <c r="IHQ36" s="46"/>
      <c r="IHR36" s="46"/>
      <c r="IHS36" s="46"/>
      <c r="IHT36" s="46"/>
      <c r="IHU36" s="46"/>
      <c r="IHV36" s="46"/>
      <c r="IHW36" s="46"/>
      <c r="IHX36" s="46"/>
      <c r="IHY36" s="46"/>
      <c r="IHZ36" s="46"/>
      <c r="IIA36" s="46"/>
      <c r="IIB36" s="46"/>
      <c r="IIC36" s="46"/>
      <c r="IID36" s="46"/>
      <c r="IIE36" s="46"/>
      <c r="IIF36" s="46"/>
      <c r="IIG36" s="46"/>
      <c r="IIH36" s="46"/>
      <c r="III36" s="46"/>
      <c r="IIJ36" s="46"/>
      <c r="IIK36" s="46"/>
      <c r="IIL36" s="46"/>
      <c r="IIM36" s="46"/>
      <c r="IIN36" s="46"/>
      <c r="IIO36" s="46"/>
      <c r="IIP36" s="46"/>
      <c r="IIQ36" s="46"/>
      <c r="IIR36" s="46"/>
      <c r="IIS36" s="46"/>
      <c r="IIT36" s="46"/>
      <c r="IIU36" s="46"/>
      <c r="IIV36" s="46"/>
      <c r="IIW36" s="46"/>
      <c r="IIX36" s="46"/>
      <c r="IIY36" s="46"/>
      <c r="IIZ36" s="46"/>
      <c r="IJA36" s="46"/>
      <c r="IJB36" s="46"/>
      <c r="IJC36" s="46"/>
      <c r="IJD36" s="46"/>
      <c r="IJE36" s="46"/>
      <c r="IJF36" s="46"/>
      <c r="IJG36" s="46"/>
      <c r="IJH36" s="46"/>
      <c r="IJI36" s="46"/>
      <c r="IJJ36" s="46"/>
      <c r="IJK36" s="46"/>
      <c r="IJL36" s="46"/>
      <c r="IJM36" s="46"/>
      <c r="IJN36" s="46"/>
      <c r="IJO36" s="46"/>
      <c r="IJP36" s="46"/>
      <c r="IJQ36" s="46"/>
      <c r="IJR36" s="46"/>
      <c r="IJS36" s="46"/>
      <c r="IJT36" s="46"/>
      <c r="IJU36" s="46"/>
      <c r="IJV36" s="46"/>
      <c r="IJW36" s="46"/>
      <c r="IJX36" s="46"/>
      <c r="IJY36" s="46"/>
      <c r="IJZ36" s="46"/>
      <c r="IKA36" s="46"/>
      <c r="IKB36" s="46"/>
      <c r="IKC36" s="46"/>
      <c r="IKD36" s="46"/>
      <c r="IKE36" s="46"/>
      <c r="IKF36" s="46"/>
      <c r="IKG36" s="46"/>
      <c r="IKH36" s="46"/>
      <c r="IKI36" s="46"/>
      <c r="IKJ36" s="46"/>
      <c r="IKK36" s="46"/>
      <c r="IKL36" s="46"/>
      <c r="IKM36" s="46"/>
      <c r="IKN36" s="46"/>
      <c r="IKO36" s="46"/>
      <c r="IKP36" s="46"/>
      <c r="IKQ36" s="46"/>
      <c r="IKR36" s="46"/>
      <c r="IKS36" s="46"/>
      <c r="IKT36" s="46"/>
      <c r="IKU36" s="46"/>
      <c r="IKV36" s="46"/>
      <c r="IKW36" s="46"/>
      <c r="IKX36" s="46"/>
      <c r="IKY36" s="46"/>
      <c r="IKZ36" s="46"/>
      <c r="ILA36" s="46"/>
      <c r="ILB36" s="46"/>
      <c r="ILC36" s="46"/>
      <c r="ILD36" s="46"/>
      <c r="ILE36" s="46"/>
      <c r="ILF36" s="46"/>
      <c r="ILG36" s="46"/>
      <c r="ILH36" s="46"/>
      <c r="ILI36" s="46"/>
      <c r="ILJ36" s="46"/>
      <c r="ILK36" s="46"/>
      <c r="ILL36" s="46"/>
      <c r="ILM36" s="46"/>
      <c r="ILN36" s="46"/>
      <c r="ILO36" s="46"/>
      <c r="ILP36" s="46"/>
      <c r="ILQ36" s="46"/>
      <c r="ILR36" s="46"/>
      <c r="ILS36" s="46"/>
      <c r="ILT36" s="46"/>
      <c r="ILU36" s="46"/>
      <c r="ILV36" s="46"/>
      <c r="ILW36" s="46"/>
      <c r="ILX36" s="46"/>
      <c r="ILY36" s="46"/>
      <c r="ILZ36" s="46"/>
      <c r="IMA36" s="46"/>
      <c r="IMB36" s="46"/>
      <c r="IMC36" s="46"/>
      <c r="IMD36" s="46"/>
      <c r="IME36" s="46"/>
      <c r="IMF36" s="46"/>
      <c r="IMG36" s="46"/>
      <c r="IMH36" s="46"/>
      <c r="IMI36" s="46"/>
      <c r="IMJ36" s="46"/>
      <c r="IMK36" s="46"/>
      <c r="IML36" s="46"/>
      <c r="IMM36" s="46"/>
      <c r="IMN36" s="46"/>
      <c r="IMO36" s="46"/>
      <c r="IMP36" s="46"/>
      <c r="IMQ36" s="46"/>
      <c r="IMR36" s="46"/>
      <c r="IMS36" s="46"/>
      <c r="IMT36" s="46"/>
      <c r="IMU36" s="46"/>
      <c r="IMV36" s="46"/>
      <c r="IMW36" s="46"/>
      <c r="IMX36" s="46"/>
      <c r="IMY36" s="46"/>
      <c r="IMZ36" s="46"/>
      <c r="INA36" s="46"/>
      <c r="INB36" s="46"/>
      <c r="INC36" s="46"/>
      <c r="IND36" s="46"/>
      <c r="INE36" s="46"/>
      <c r="INF36" s="46"/>
      <c r="ING36" s="46"/>
      <c r="INH36" s="46"/>
      <c r="INI36" s="46"/>
      <c r="INJ36" s="46"/>
      <c r="INK36" s="46"/>
      <c r="INL36" s="46"/>
      <c r="INM36" s="46"/>
      <c r="INN36" s="46"/>
      <c r="INO36" s="46"/>
      <c r="INP36" s="46"/>
      <c r="INQ36" s="46"/>
      <c r="INR36" s="46"/>
      <c r="INS36" s="46"/>
      <c r="INT36" s="46"/>
      <c r="INU36" s="46"/>
      <c r="INV36" s="46"/>
      <c r="INW36" s="46"/>
      <c r="INX36" s="46"/>
      <c r="INY36" s="46"/>
      <c r="INZ36" s="46"/>
      <c r="IOA36" s="46"/>
      <c r="IOB36" s="46"/>
      <c r="IOC36" s="46"/>
      <c r="IOD36" s="46"/>
      <c r="IOE36" s="46"/>
      <c r="IOF36" s="46"/>
      <c r="IOG36" s="46"/>
      <c r="IOH36" s="46"/>
      <c r="IOI36" s="46"/>
      <c r="IOJ36" s="46"/>
      <c r="IOK36" s="46"/>
      <c r="IOL36" s="46"/>
      <c r="IOM36" s="46"/>
      <c r="ION36" s="46"/>
      <c r="IOO36" s="46"/>
      <c r="IOP36" s="46"/>
      <c r="IOQ36" s="46"/>
      <c r="IOR36" s="46"/>
      <c r="IOS36" s="46"/>
      <c r="IOT36" s="46"/>
      <c r="IOU36" s="46"/>
      <c r="IOV36" s="46"/>
      <c r="IOW36" s="46"/>
      <c r="IOX36" s="46"/>
      <c r="IOY36" s="46"/>
      <c r="IOZ36" s="46"/>
      <c r="IPA36" s="46"/>
      <c r="IPB36" s="46"/>
      <c r="IPC36" s="46"/>
      <c r="IPD36" s="46"/>
      <c r="IPE36" s="46"/>
      <c r="IPF36" s="46"/>
      <c r="IPG36" s="46"/>
      <c r="IPH36" s="46"/>
      <c r="IPI36" s="46"/>
      <c r="IPJ36" s="46"/>
      <c r="IPK36" s="46"/>
      <c r="IPL36" s="46"/>
      <c r="IPM36" s="46"/>
      <c r="IPN36" s="46"/>
      <c r="IPO36" s="46"/>
      <c r="IPP36" s="46"/>
      <c r="IPQ36" s="46"/>
      <c r="IPR36" s="46"/>
      <c r="IPS36" s="46"/>
      <c r="IPT36" s="46"/>
      <c r="IPU36" s="46"/>
      <c r="IPV36" s="46"/>
      <c r="IPW36" s="46"/>
      <c r="IPX36" s="46"/>
      <c r="IPY36" s="46"/>
      <c r="IPZ36" s="46"/>
      <c r="IQA36" s="46"/>
      <c r="IQB36" s="46"/>
      <c r="IQC36" s="46"/>
      <c r="IQD36" s="46"/>
      <c r="IQE36" s="46"/>
      <c r="IQF36" s="46"/>
      <c r="IQG36" s="46"/>
      <c r="IQH36" s="46"/>
      <c r="IQI36" s="46"/>
      <c r="IQJ36" s="46"/>
      <c r="IQK36" s="46"/>
      <c r="IQL36" s="46"/>
      <c r="IQM36" s="46"/>
      <c r="IQN36" s="46"/>
      <c r="IQO36" s="46"/>
      <c r="IQP36" s="46"/>
      <c r="IQQ36" s="46"/>
      <c r="IQR36" s="46"/>
      <c r="IQS36" s="46"/>
      <c r="IQT36" s="46"/>
      <c r="IQU36" s="46"/>
      <c r="IQV36" s="46"/>
      <c r="IQW36" s="46"/>
      <c r="IQX36" s="46"/>
      <c r="IQY36" s="46"/>
      <c r="IQZ36" s="46"/>
      <c r="IRA36" s="46"/>
      <c r="IRB36" s="46"/>
      <c r="IRC36" s="46"/>
      <c r="IRD36" s="46"/>
      <c r="IRE36" s="46"/>
      <c r="IRF36" s="46"/>
      <c r="IRG36" s="46"/>
      <c r="IRH36" s="46"/>
      <c r="IRI36" s="46"/>
      <c r="IRJ36" s="46"/>
      <c r="IRK36" s="46"/>
      <c r="IRL36" s="46"/>
      <c r="IRM36" s="46"/>
      <c r="IRN36" s="46"/>
      <c r="IRO36" s="46"/>
      <c r="IRP36" s="46"/>
      <c r="IRQ36" s="46"/>
      <c r="IRR36" s="46"/>
      <c r="IRS36" s="46"/>
      <c r="IRT36" s="46"/>
      <c r="IRU36" s="46"/>
      <c r="IRV36" s="46"/>
      <c r="IRW36" s="46"/>
      <c r="IRX36" s="46"/>
      <c r="IRY36" s="46"/>
      <c r="IRZ36" s="46"/>
      <c r="ISA36" s="46"/>
      <c r="ISB36" s="46"/>
      <c r="ISC36" s="46"/>
      <c r="ISD36" s="46"/>
      <c r="ISE36" s="46"/>
      <c r="ISF36" s="46"/>
      <c r="ISG36" s="46"/>
      <c r="ISH36" s="46"/>
      <c r="ISI36" s="46"/>
      <c r="ISJ36" s="46"/>
      <c r="ISK36" s="46"/>
      <c r="ISL36" s="46"/>
      <c r="ISM36" s="46"/>
      <c r="ISN36" s="46"/>
      <c r="ISO36" s="46"/>
      <c r="ISP36" s="46"/>
      <c r="ISQ36" s="46"/>
      <c r="ISR36" s="46"/>
      <c r="ISS36" s="46"/>
      <c r="IST36" s="46"/>
      <c r="ISU36" s="46"/>
      <c r="ISV36" s="46"/>
      <c r="ISW36" s="46"/>
      <c r="ISX36" s="46"/>
      <c r="ISY36" s="46"/>
      <c r="ISZ36" s="46"/>
      <c r="ITA36" s="46"/>
      <c r="ITB36" s="46"/>
      <c r="ITC36" s="46"/>
      <c r="ITD36" s="46"/>
      <c r="ITE36" s="46"/>
      <c r="ITF36" s="46"/>
      <c r="ITG36" s="46"/>
      <c r="ITH36" s="46"/>
      <c r="ITI36" s="46"/>
      <c r="ITJ36" s="46"/>
      <c r="ITK36" s="46"/>
      <c r="ITL36" s="46"/>
      <c r="ITM36" s="46"/>
      <c r="ITN36" s="46"/>
      <c r="ITO36" s="46"/>
      <c r="ITP36" s="46"/>
      <c r="ITQ36" s="46"/>
      <c r="ITR36" s="46"/>
      <c r="ITS36" s="46"/>
      <c r="ITT36" s="46"/>
      <c r="ITU36" s="46"/>
      <c r="ITV36" s="46"/>
      <c r="ITW36" s="46"/>
      <c r="ITX36" s="46"/>
      <c r="ITY36" s="46"/>
      <c r="ITZ36" s="46"/>
      <c r="IUA36" s="46"/>
      <c r="IUB36" s="46"/>
      <c r="IUC36" s="46"/>
      <c r="IUD36" s="46"/>
      <c r="IUE36" s="46"/>
      <c r="IUF36" s="46"/>
      <c r="IUG36" s="46"/>
      <c r="IUH36" s="46"/>
      <c r="IUI36" s="46"/>
      <c r="IUJ36" s="46"/>
      <c r="IUK36" s="46"/>
      <c r="IUL36" s="46"/>
      <c r="IUM36" s="46"/>
      <c r="IUN36" s="46"/>
      <c r="IUO36" s="46"/>
      <c r="IUP36" s="46"/>
      <c r="IUQ36" s="46"/>
      <c r="IUR36" s="46"/>
      <c r="IUS36" s="46"/>
      <c r="IUT36" s="46"/>
      <c r="IUU36" s="46"/>
      <c r="IUV36" s="46"/>
      <c r="IUW36" s="46"/>
      <c r="IUX36" s="46"/>
      <c r="IUY36" s="46"/>
      <c r="IUZ36" s="46"/>
      <c r="IVA36" s="46"/>
      <c r="IVB36" s="46"/>
      <c r="IVC36" s="46"/>
      <c r="IVD36" s="46"/>
      <c r="IVE36" s="46"/>
      <c r="IVF36" s="46"/>
      <c r="IVG36" s="46"/>
      <c r="IVH36" s="46"/>
      <c r="IVI36" s="46"/>
      <c r="IVJ36" s="46"/>
      <c r="IVK36" s="46"/>
      <c r="IVL36" s="46"/>
      <c r="IVM36" s="46"/>
      <c r="IVN36" s="46"/>
      <c r="IVO36" s="46"/>
      <c r="IVP36" s="46"/>
      <c r="IVQ36" s="46"/>
      <c r="IVR36" s="46"/>
      <c r="IVS36" s="46"/>
      <c r="IVT36" s="46"/>
      <c r="IVU36" s="46"/>
      <c r="IVV36" s="46"/>
      <c r="IVW36" s="46"/>
      <c r="IVX36" s="46"/>
      <c r="IVY36" s="46"/>
      <c r="IVZ36" s="46"/>
      <c r="IWA36" s="46"/>
      <c r="IWB36" s="46"/>
      <c r="IWC36" s="46"/>
      <c r="IWD36" s="46"/>
      <c r="IWE36" s="46"/>
      <c r="IWF36" s="46"/>
      <c r="IWG36" s="46"/>
      <c r="IWH36" s="46"/>
      <c r="IWI36" s="46"/>
      <c r="IWJ36" s="46"/>
      <c r="IWK36" s="46"/>
      <c r="IWL36" s="46"/>
      <c r="IWM36" s="46"/>
      <c r="IWN36" s="46"/>
      <c r="IWO36" s="46"/>
      <c r="IWP36" s="46"/>
      <c r="IWQ36" s="46"/>
      <c r="IWR36" s="46"/>
      <c r="IWS36" s="46"/>
      <c r="IWT36" s="46"/>
      <c r="IWU36" s="46"/>
      <c r="IWV36" s="46"/>
      <c r="IWW36" s="46"/>
      <c r="IWX36" s="46"/>
      <c r="IWY36" s="46"/>
      <c r="IWZ36" s="46"/>
      <c r="IXA36" s="46"/>
      <c r="IXB36" s="46"/>
      <c r="IXC36" s="46"/>
      <c r="IXD36" s="46"/>
      <c r="IXE36" s="46"/>
      <c r="IXF36" s="46"/>
      <c r="IXG36" s="46"/>
      <c r="IXH36" s="46"/>
      <c r="IXI36" s="46"/>
      <c r="IXJ36" s="46"/>
      <c r="IXK36" s="46"/>
      <c r="IXL36" s="46"/>
      <c r="IXM36" s="46"/>
      <c r="IXN36" s="46"/>
      <c r="IXO36" s="46"/>
      <c r="IXP36" s="46"/>
      <c r="IXQ36" s="46"/>
      <c r="IXR36" s="46"/>
      <c r="IXS36" s="46"/>
      <c r="IXT36" s="46"/>
      <c r="IXU36" s="46"/>
      <c r="IXV36" s="46"/>
      <c r="IXW36" s="46"/>
      <c r="IXX36" s="46"/>
      <c r="IXY36" s="46"/>
      <c r="IXZ36" s="46"/>
      <c r="IYA36" s="46"/>
      <c r="IYB36" s="46"/>
      <c r="IYC36" s="46"/>
      <c r="IYD36" s="46"/>
      <c r="IYE36" s="46"/>
      <c r="IYF36" s="46"/>
      <c r="IYG36" s="46"/>
      <c r="IYH36" s="46"/>
      <c r="IYI36" s="46"/>
      <c r="IYJ36" s="46"/>
      <c r="IYK36" s="46"/>
      <c r="IYL36" s="46"/>
      <c r="IYM36" s="46"/>
      <c r="IYN36" s="46"/>
      <c r="IYO36" s="46"/>
      <c r="IYP36" s="46"/>
      <c r="IYQ36" s="46"/>
      <c r="IYR36" s="46"/>
      <c r="IYS36" s="46"/>
      <c r="IYT36" s="46"/>
      <c r="IYU36" s="46"/>
      <c r="IYV36" s="46"/>
      <c r="IYW36" s="46"/>
      <c r="IYX36" s="46"/>
      <c r="IYY36" s="46"/>
      <c r="IYZ36" s="46"/>
      <c r="IZA36" s="46"/>
      <c r="IZB36" s="46"/>
      <c r="IZC36" s="46"/>
      <c r="IZD36" s="46"/>
      <c r="IZE36" s="46"/>
      <c r="IZF36" s="46"/>
      <c r="IZG36" s="46"/>
      <c r="IZH36" s="46"/>
      <c r="IZI36" s="46"/>
      <c r="IZJ36" s="46"/>
      <c r="IZK36" s="46"/>
      <c r="IZL36" s="46"/>
      <c r="IZM36" s="46"/>
      <c r="IZN36" s="46"/>
      <c r="IZO36" s="46"/>
      <c r="IZP36" s="46"/>
      <c r="IZQ36" s="46"/>
      <c r="IZR36" s="46"/>
      <c r="IZS36" s="46"/>
      <c r="IZT36" s="46"/>
      <c r="IZU36" s="46"/>
      <c r="IZV36" s="46"/>
      <c r="IZW36" s="46"/>
      <c r="IZX36" s="46"/>
      <c r="IZY36" s="46"/>
      <c r="IZZ36" s="46"/>
      <c r="JAA36" s="46"/>
      <c r="JAB36" s="46"/>
      <c r="JAC36" s="46"/>
      <c r="JAD36" s="46"/>
      <c r="JAE36" s="46"/>
      <c r="JAF36" s="46"/>
      <c r="JAG36" s="46"/>
      <c r="JAH36" s="46"/>
      <c r="JAI36" s="46"/>
      <c r="JAJ36" s="46"/>
      <c r="JAK36" s="46"/>
      <c r="JAL36" s="46"/>
      <c r="JAM36" s="46"/>
      <c r="JAN36" s="46"/>
      <c r="JAO36" s="46"/>
      <c r="JAP36" s="46"/>
      <c r="JAQ36" s="46"/>
      <c r="JAR36" s="46"/>
      <c r="JAS36" s="46"/>
      <c r="JAT36" s="46"/>
      <c r="JAU36" s="46"/>
      <c r="JAV36" s="46"/>
      <c r="JAW36" s="46"/>
      <c r="JAX36" s="46"/>
      <c r="JAY36" s="46"/>
      <c r="JAZ36" s="46"/>
      <c r="JBA36" s="46"/>
      <c r="JBB36" s="46"/>
      <c r="JBC36" s="46"/>
      <c r="JBD36" s="46"/>
      <c r="JBE36" s="46"/>
      <c r="JBF36" s="46"/>
      <c r="JBG36" s="46"/>
      <c r="JBH36" s="46"/>
      <c r="JBI36" s="46"/>
      <c r="JBJ36" s="46"/>
      <c r="JBK36" s="46"/>
      <c r="JBL36" s="46"/>
      <c r="JBM36" s="46"/>
      <c r="JBN36" s="46"/>
      <c r="JBO36" s="46"/>
      <c r="JBP36" s="46"/>
      <c r="JBQ36" s="46"/>
      <c r="JBR36" s="46"/>
      <c r="JBS36" s="46"/>
      <c r="JBT36" s="46"/>
      <c r="JBU36" s="46"/>
      <c r="JBV36" s="46"/>
      <c r="JBW36" s="46"/>
      <c r="JBX36" s="46"/>
      <c r="JBY36" s="46"/>
      <c r="JBZ36" s="46"/>
      <c r="JCA36" s="46"/>
      <c r="JCB36" s="46"/>
      <c r="JCC36" s="46"/>
      <c r="JCD36" s="46"/>
      <c r="JCE36" s="46"/>
      <c r="JCF36" s="46"/>
      <c r="JCG36" s="46"/>
      <c r="JCH36" s="46"/>
      <c r="JCI36" s="46"/>
      <c r="JCJ36" s="46"/>
      <c r="JCK36" s="46"/>
      <c r="JCL36" s="46"/>
      <c r="JCM36" s="46"/>
      <c r="JCN36" s="46"/>
      <c r="JCO36" s="46"/>
      <c r="JCP36" s="46"/>
      <c r="JCQ36" s="46"/>
      <c r="JCR36" s="46"/>
      <c r="JCS36" s="46"/>
      <c r="JCT36" s="46"/>
      <c r="JCU36" s="46"/>
      <c r="JCV36" s="46"/>
      <c r="JCW36" s="46"/>
      <c r="JCX36" s="46"/>
      <c r="JCY36" s="46"/>
      <c r="JCZ36" s="46"/>
      <c r="JDA36" s="46"/>
      <c r="JDB36" s="46"/>
      <c r="JDC36" s="46"/>
      <c r="JDD36" s="46"/>
      <c r="JDE36" s="46"/>
      <c r="JDF36" s="46"/>
      <c r="JDG36" s="46"/>
      <c r="JDH36" s="46"/>
      <c r="JDI36" s="46"/>
      <c r="JDJ36" s="46"/>
      <c r="JDK36" s="46"/>
      <c r="JDL36" s="46"/>
      <c r="JDM36" s="46"/>
      <c r="JDN36" s="46"/>
      <c r="JDO36" s="46"/>
      <c r="JDP36" s="46"/>
      <c r="JDQ36" s="46"/>
      <c r="JDR36" s="46"/>
      <c r="JDS36" s="46"/>
      <c r="JDT36" s="46"/>
      <c r="JDU36" s="46"/>
      <c r="JDV36" s="46"/>
      <c r="JDW36" s="46"/>
      <c r="JDX36" s="46"/>
      <c r="JDY36" s="46"/>
      <c r="JDZ36" s="46"/>
      <c r="JEA36" s="46"/>
      <c r="JEB36" s="46"/>
      <c r="JEC36" s="46"/>
      <c r="JED36" s="46"/>
      <c r="JEE36" s="46"/>
      <c r="JEF36" s="46"/>
      <c r="JEG36" s="46"/>
      <c r="JEH36" s="46"/>
      <c r="JEI36" s="46"/>
      <c r="JEJ36" s="46"/>
      <c r="JEK36" s="46"/>
      <c r="JEL36" s="46"/>
      <c r="JEM36" s="46"/>
      <c r="JEN36" s="46"/>
      <c r="JEO36" s="46"/>
      <c r="JEP36" s="46"/>
      <c r="JEQ36" s="46"/>
      <c r="JER36" s="46"/>
      <c r="JES36" s="46"/>
      <c r="JET36" s="46"/>
      <c r="JEU36" s="46"/>
      <c r="JEV36" s="46"/>
      <c r="JEW36" s="46"/>
      <c r="JEX36" s="46"/>
      <c r="JEY36" s="46"/>
      <c r="JEZ36" s="46"/>
      <c r="JFA36" s="46"/>
      <c r="JFB36" s="46"/>
      <c r="JFC36" s="46"/>
      <c r="JFD36" s="46"/>
      <c r="JFE36" s="46"/>
      <c r="JFF36" s="46"/>
      <c r="JFG36" s="46"/>
      <c r="JFH36" s="46"/>
      <c r="JFI36" s="46"/>
      <c r="JFJ36" s="46"/>
      <c r="JFK36" s="46"/>
      <c r="JFL36" s="46"/>
      <c r="JFM36" s="46"/>
      <c r="JFN36" s="46"/>
      <c r="JFO36" s="46"/>
      <c r="JFP36" s="46"/>
      <c r="JFQ36" s="46"/>
      <c r="JFR36" s="46"/>
      <c r="JFS36" s="46"/>
      <c r="JFT36" s="46"/>
      <c r="JFU36" s="46"/>
      <c r="JFV36" s="46"/>
      <c r="JFW36" s="46"/>
      <c r="JFX36" s="46"/>
      <c r="JFY36" s="46"/>
      <c r="JFZ36" s="46"/>
      <c r="JGA36" s="46"/>
      <c r="JGB36" s="46"/>
      <c r="JGC36" s="46"/>
      <c r="JGD36" s="46"/>
      <c r="JGE36" s="46"/>
      <c r="JGF36" s="46"/>
      <c r="JGG36" s="46"/>
      <c r="JGH36" s="46"/>
      <c r="JGI36" s="46"/>
      <c r="JGJ36" s="46"/>
      <c r="JGK36" s="46"/>
      <c r="JGL36" s="46"/>
      <c r="JGM36" s="46"/>
      <c r="JGN36" s="46"/>
      <c r="JGO36" s="46"/>
      <c r="JGP36" s="46"/>
      <c r="JGQ36" s="46"/>
      <c r="JGR36" s="46"/>
      <c r="JGS36" s="46"/>
      <c r="JGT36" s="46"/>
      <c r="JGU36" s="46"/>
      <c r="JGV36" s="46"/>
      <c r="JGW36" s="46"/>
      <c r="JGX36" s="46"/>
      <c r="JGY36" s="46"/>
      <c r="JGZ36" s="46"/>
      <c r="JHA36" s="46"/>
      <c r="JHB36" s="46"/>
      <c r="JHC36" s="46"/>
      <c r="JHD36" s="46"/>
      <c r="JHE36" s="46"/>
      <c r="JHF36" s="46"/>
      <c r="JHG36" s="46"/>
      <c r="JHH36" s="46"/>
      <c r="JHI36" s="46"/>
      <c r="JHJ36" s="46"/>
      <c r="JHK36" s="46"/>
      <c r="JHL36" s="46"/>
      <c r="JHM36" s="46"/>
      <c r="JHN36" s="46"/>
      <c r="JHO36" s="46"/>
      <c r="JHP36" s="46"/>
      <c r="JHQ36" s="46"/>
      <c r="JHR36" s="46"/>
      <c r="JHS36" s="46"/>
      <c r="JHT36" s="46"/>
      <c r="JHU36" s="46"/>
      <c r="JHV36" s="46"/>
      <c r="JHW36" s="46"/>
      <c r="JHX36" s="46"/>
      <c r="JHY36" s="46"/>
      <c r="JHZ36" s="46"/>
      <c r="JIA36" s="46"/>
      <c r="JIB36" s="46"/>
      <c r="JIC36" s="46"/>
      <c r="JID36" s="46"/>
      <c r="JIE36" s="46"/>
      <c r="JIF36" s="46"/>
      <c r="JIG36" s="46"/>
      <c r="JIH36" s="46"/>
      <c r="JII36" s="46"/>
      <c r="JIJ36" s="46"/>
      <c r="JIK36" s="46"/>
      <c r="JIL36" s="46"/>
      <c r="JIM36" s="46"/>
      <c r="JIN36" s="46"/>
      <c r="JIO36" s="46"/>
      <c r="JIP36" s="46"/>
      <c r="JIQ36" s="46"/>
      <c r="JIR36" s="46"/>
      <c r="JIS36" s="46"/>
      <c r="JIT36" s="46"/>
      <c r="JIU36" s="46"/>
      <c r="JIV36" s="46"/>
      <c r="JIW36" s="46"/>
      <c r="JIX36" s="46"/>
      <c r="JIY36" s="46"/>
      <c r="JIZ36" s="46"/>
      <c r="JJA36" s="46"/>
      <c r="JJB36" s="46"/>
      <c r="JJC36" s="46"/>
      <c r="JJD36" s="46"/>
      <c r="JJE36" s="46"/>
      <c r="JJF36" s="46"/>
      <c r="JJG36" s="46"/>
      <c r="JJH36" s="46"/>
      <c r="JJI36" s="46"/>
      <c r="JJJ36" s="46"/>
      <c r="JJK36" s="46"/>
      <c r="JJL36" s="46"/>
      <c r="JJM36" s="46"/>
      <c r="JJN36" s="46"/>
      <c r="JJO36" s="46"/>
      <c r="JJP36" s="46"/>
      <c r="JJQ36" s="46"/>
      <c r="JJR36" s="46"/>
      <c r="JJS36" s="46"/>
      <c r="JJT36" s="46"/>
      <c r="JJU36" s="46"/>
      <c r="JJV36" s="46"/>
      <c r="JJW36" s="46"/>
      <c r="JJX36" s="46"/>
      <c r="JJY36" s="46"/>
      <c r="JJZ36" s="46"/>
      <c r="JKA36" s="46"/>
      <c r="JKB36" s="46"/>
      <c r="JKC36" s="46"/>
      <c r="JKD36" s="46"/>
      <c r="JKE36" s="46"/>
      <c r="JKF36" s="46"/>
      <c r="JKG36" s="46"/>
      <c r="JKH36" s="46"/>
      <c r="JKI36" s="46"/>
      <c r="JKJ36" s="46"/>
      <c r="JKK36" s="46"/>
      <c r="JKL36" s="46"/>
      <c r="JKM36" s="46"/>
      <c r="JKN36" s="46"/>
      <c r="JKO36" s="46"/>
      <c r="JKP36" s="46"/>
      <c r="JKQ36" s="46"/>
      <c r="JKR36" s="46"/>
      <c r="JKS36" s="46"/>
      <c r="JKT36" s="46"/>
      <c r="JKU36" s="46"/>
      <c r="JKV36" s="46"/>
      <c r="JKW36" s="46"/>
      <c r="JKX36" s="46"/>
      <c r="JKY36" s="46"/>
      <c r="JKZ36" s="46"/>
      <c r="JLA36" s="46"/>
      <c r="JLB36" s="46"/>
      <c r="JLC36" s="46"/>
      <c r="JLD36" s="46"/>
      <c r="JLE36" s="46"/>
      <c r="JLF36" s="46"/>
      <c r="JLG36" s="46"/>
      <c r="JLH36" s="46"/>
      <c r="JLI36" s="46"/>
      <c r="JLJ36" s="46"/>
      <c r="JLK36" s="46"/>
      <c r="JLL36" s="46"/>
      <c r="JLM36" s="46"/>
      <c r="JLN36" s="46"/>
      <c r="JLO36" s="46"/>
      <c r="JLP36" s="46"/>
      <c r="JLQ36" s="46"/>
      <c r="JLR36" s="46"/>
      <c r="JLS36" s="46"/>
      <c r="JLT36" s="46"/>
      <c r="JLU36" s="46"/>
      <c r="JLV36" s="46"/>
      <c r="JLW36" s="46"/>
      <c r="JLX36" s="46"/>
      <c r="JLY36" s="46"/>
      <c r="JLZ36" s="46"/>
      <c r="JMA36" s="46"/>
      <c r="JMB36" s="46"/>
      <c r="JMC36" s="46"/>
      <c r="JMD36" s="46"/>
      <c r="JME36" s="46"/>
      <c r="JMF36" s="46"/>
      <c r="JMG36" s="46"/>
      <c r="JMH36" s="46"/>
      <c r="JMI36" s="46"/>
      <c r="JMJ36" s="46"/>
      <c r="JMK36" s="46"/>
      <c r="JML36" s="46"/>
      <c r="JMM36" s="46"/>
      <c r="JMN36" s="46"/>
      <c r="JMO36" s="46"/>
      <c r="JMP36" s="46"/>
      <c r="JMQ36" s="46"/>
      <c r="JMR36" s="46"/>
      <c r="JMS36" s="46"/>
      <c r="JMT36" s="46"/>
      <c r="JMU36" s="46"/>
      <c r="JMV36" s="46"/>
      <c r="JMW36" s="46"/>
      <c r="JMX36" s="46"/>
      <c r="JMY36" s="46"/>
      <c r="JMZ36" s="46"/>
      <c r="JNA36" s="46"/>
      <c r="JNB36" s="46"/>
      <c r="JNC36" s="46"/>
      <c r="JND36" s="46"/>
      <c r="JNE36" s="46"/>
      <c r="JNF36" s="46"/>
      <c r="JNG36" s="46"/>
      <c r="JNH36" s="46"/>
      <c r="JNI36" s="46"/>
      <c r="JNJ36" s="46"/>
      <c r="JNK36" s="46"/>
      <c r="JNL36" s="46"/>
      <c r="JNM36" s="46"/>
      <c r="JNN36" s="46"/>
      <c r="JNO36" s="46"/>
      <c r="JNP36" s="46"/>
      <c r="JNQ36" s="46"/>
      <c r="JNR36" s="46"/>
      <c r="JNS36" s="46"/>
      <c r="JNT36" s="46"/>
      <c r="JNU36" s="46"/>
      <c r="JNV36" s="46"/>
      <c r="JNW36" s="46"/>
      <c r="JNX36" s="46"/>
      <c r="JNY36" s="46"/>
      <c r="JNZ36" s="46"/>
      <c r="JOA36" s="46"/>
      <c r="JOB36" s="46"/>
      <c r="JOC36" s="46"/>
      <c r="JOD36" s="46"/>
      <c r="JOE36" s="46"/>
      <c r="JOF36" s="46"/>
      <c r="JOG36" s="46"/>
      <c r="JOH36" s="46"/>
      <c r="JOI36" s="46"/>
      <c r="JOJ36" s="46"/>
      <c r="JOK36" s="46"/>
      <c r="JOL36" s="46"/>
      <c r="JOM36" s="46"/>
      <c r="JON36" s="46"/>
      <c r="JOO36" s="46"/>
      <c r="JOP36" s="46"/>
      <c r="JOQ36" s="46"/>
      <c r="JOR36" s="46"/>
      <c r="JOS36" s="46"/>
      <c r="JOT36" s="46"/>
      <c r="JOU36" s="46"/>
      <c r="JOV36" s="46"/>
      <c r="JOW36" s="46"/>
      <c r="JOX36" s="46"/>
      <c r="JOY36" s="46"/>
      <c r="JOZ36" s="46"/>
      <c r="JPA36" s="46"/>
      <c r="JPB36" s="46"/>
      <c r="JPC36" s="46"/>
      <c r="JPD36" s="46"/>
      <c r="JPE36" s="46"/>
      <c r="JPF36" s="46"/>
      <c r="JPG36" s="46"/>
      <c r="JPH36" s="46"/>
      <c r="JPI36" s="46"/>
      <c r="JPJ36" s="46"/>
      <c r="JPK36" s="46"/>
      <c r="JPL36" s="46"/>
      <c r="JPM36" s="46"/>
      <c r="JPN36" s="46"/>
      <c r="JPO36" s="46"/>
      <c r="JPP36" s="46"/>
      <c r="JPQ36" s="46"/>
      <c r="JPR36" s="46"/>
      <c r="JPS36" s="46"/>
      <c r="JPT36" s="46"/>
      <c r="JPU36" s="46"/>
      <c r="JPV36" s="46"/>
      <c r="JPW36" s="46"/>
      <c r="JPX36" s="46"/>
      <c r="JPY36" s="46"/>
      <c r="JPZ36" s="46"/>
      <c r="JQA36" s="46"/>
      <c r="JQB36" s="46"/>
      <c r="JQC36" s="46"/>
      <c r="JQD36" s="46"/>
      <c r="JQE36" s="46"/>
      <c r="JQF36" s="46"/>
      <c r="JQG36" s="46"/>
      <c r="JQH36" s="46"/>
      <c r="JQI36" s="46"/>
      <c r="JQJ36" s="46"/>
      <c r="JQK36" s="46"/>
      <c r="JQL36" s="46"/>
      <c r="JQM36" s="46"/>
      <c r="JQN36" s="46"/>
      <c r="JQO36" s="46"/>
      <c r="JQP36" s="46"/>
      <c r="JQQ36" s="46"/>
      <c r="JQR36" s="46"/>
      <c r="JQS36" s="46"/>
      <c r="JQT36" s="46"/>
      <c r="JQU36" s="46"/>
      <c r="JQV36" s="46"/>
      <c r="JQW36" s="46"/>
      <c r="JQX36" s="46"/>
      <c r="JQY36" s="46"/>
      <c r="JQZ36" s="46"/>
      <c r="JRA36" s="46"/>
      <c r="JRB36" s="46"/>
      <c r="JRC36" s="46"/>
      <c r="JRD36" s="46"/>
      <c r="JRE36" s="46"/>
      <c r="JRF36" s="46"/>
      <c r="JRG36" s="46"/>
      <c r="JRH36" s="46"/>
      <c r="JRI36" s="46"/>
      <c r="JRJ36" s="46"/>
      <c r="JRK36" s="46"/>
      <c r="JRL36" s="46"/>
      <c r="JRM36" s="46"/>
      <c r="JRN36" s="46"/>
      <c r="JRO36" s="46"/>
      <c r="JRP36" s="46"/>
      <c r="JRQ36" s="46"/>
      <c r="JRR36" s="46"/>
      <c r="JRS36" s="46"/>
      <c r="JRT36" s="46"/>
      <c r="JRU36" s="46"/>
      <c r="JRV36" s="46"/>
      <c r="JRW36" s="46"/>
      <c r="JRX36" s="46"/>
      <c r="JRY36" s="46"/>
      <c r="JRZ36" s="46"/>
      <c r="JSA36" s="46"/>
      <c r="JSB36" s="46"/>
      <c r="JSC36" s="46"/>
      <c r="JSD36" s="46"/>
      <c r="JSE36" s="46"/>
      <c r="JSF36" s="46"/>
      <c r="JSG36" s="46"/>
      <c r="JSH36" s="46"/>
      <c r="JSI36" s="46"/>
      <c r="JSJ36" s="46"/>
      <c r="JSK36" s="46"/>
      <c r="JSL36" s="46"/>
      <c r="JSM36" s="46"/>
      <c r="JSN36" s="46"/>
      <c r="JSO36" s="46"/>
      <c r="JSP36" s="46"/>
      <c r="JSQ36" s="46"/>
      <c r="JSR36" s="46"/>
      <c r="JSS36" s="46"/>
      <c r="JST36" s="46"/>
      <c r="JSU36" s="46"/>
      <c r="JSV36" s="46"/>
      <c r="JSW36" s="46"/>
      <c r="JSX36" s="46"/>
      <c r="JSY36" s="46"/>
      <c r="JSZ36" s="46"/>
      <c r="JTA36" s="46"/>
      <c r="JTB36" s="46"/>
      <c r="JTC36" s="46"/>
      <c r="JTD36" s="46"/>
      <c r="JTE36" s="46"/>
      <c r="JTF36" s="46"/>
      <c r="JTG36" s="46"/>
      <c r="JTH36" s="46"/>
      <c r="JTI36" s="46"/>
      <c r="JTJ36" s="46"/>
      <c r="JTK36" s="46"/>
      <c r="JTL36" s="46"/>
      <c r="JTM36" s="46"/>
      <c r="JTN36" s="46"/>
      <c r="JTO36" s="46"/>
      <c r="JTP36" s="46"/>
      <c r="JTQ36" s="46"/>
      <c r="JTR36" s="46"/>
      <c r="JTS36" s="46"/>
      <c r="JTT36" s="46"/>
      <c r="JTU36" s="46"/>
      <c r="JTV36" s="46"/>
      <c r="JTW36" s="46"/>
      <c r="JTX36" s="46"/>
      <c r="JTY36" s="46"/>
      <c r="JTZ36" s="46"/>
      <c r="JUA36" s="46"/>
      <c r="JUB36" s="46"/>
      <c r="JUC36" s="46"/>
      <c r="JUD36" s="46"/>
      <c r="JUE36" s="46"/>
      <c r="JUF36" s="46"/>
      <c r="JUG36" s="46"/>
      <c r="JUH36" s="46"/>
      <c r="JUI36" s="46"/>
      <c r="JUJ36" s="46"/>
      <c r="JUK36" s="46"/>
      <c r="JUL36" s="46"/>
      <c r="JUM36" s="46"/>
      <c r="JUN36" s="46"/>
      <c r="JUO36" s="46"/>
      <c r="JUP36" s="46"/>
      <c r="JUQ36" s="46"/>
      <c r="JUR36" s="46"/>
      <c r="JUS36" s="46"/>
      <c r="JUT36" s="46"/>
      <c r="JUU36" s="46"/>
      <c r="JUV36" s="46"/>
      <c r="JUW36" s="46"/>
      <c r="JUX36" s="46"/>
      <c r="JUY36" s="46"/>
      <c r="JUZ36" s="46"/>
      <c r="JVA36" s="46"/>
      <c r="JVB36" s="46"/>
      <c r="JVC36" s="46"/>
      <c r="JVD36" s="46"/>
      <c r="JVE36" s="46"/>
      <c r="JVF36" s="46"/>
      <c r="JVG36" s="46"/>
      <c r="JVH36" s="46"/>
      <c r="JVI36" s="46"/>
      <c r="JVJ36" s="46"/>
      <c r="JVK36" s="46"/>
      <c r="JVL36" s="46"/>
      <c r="JVM36" s="46"/>
      <c r="JVN36" s="46"/>
      <c r="JVO36" s="46"/>
      <c r="JVP36" s="46"/>
      <c r="JVQ36" s="46"/>
      <c r="JVR36" s="46"/>
      <c r="JVS36" s="46"/>
      <c r="JVT36" s="46"/>
      <c r="JVU36" s="46"/>
      <c r="JVV36" s="46"/>
      <c r="JVW36" s="46"/>
      <c r="JVX36" s="46"/>
      <c r="JVY36" s="46"/>
      <c r="JVZ36" s="46"/>
      <c r="JWA36" s="46"/>
      <c r="JWB36" s="46"/>
      <c r="JWC36" s="46"/>
      <c r="JWD36" s="46"/>
      <c r="JWE36" s="46"/>
      <c r="JWF36" s="46"/>
      <c r="JWG36" s="46"/>
      <c r="JWH36" s="46"/>
      <c r="JWI36" s="46"/>
      <c r="JWJ36" s="46"/>
      <c r="JWK36" s="46"/>
      <c r="JWL36" s="46"/>
      <c r="JWM36" s="46"/>
      <c r="JWN36" s="46"/>
      <c r="JWO36" s="46"/>
      <c r="JWP36" s="46"/>
      <c r="JWQ36" s="46"/>
      <c r="JWR36" s="46"/>
      <c r="JWS36" s="46"/>
      <c r="JWT36" s="46"/>
      <c r="JWU36" s="46"/>
      <c r="JWV36" s="46"/>
      <c r="JWW36" s="46"/>
      <c r="JWX36" s="46"/>
      <c r="JWY36" s="46"/>
      <c r="JWZ36" s="46"/>
      <c r="JXA36" s="46"/>
      <c r="JXB36" s="46"/>
      <c r="JXC36" s="46"/>
      <c r="JXD36" s="46"/>
      <c r="JXE36" s="46"/>
      <c r="JXF36" s="46"/>
      <c r="JXG36" s="46"/>
      <c r="JXH36" s="46"/>
      <c r="JXI36" s="46"/>
      <c r="JXJ36" s="46"/>
      <c r="JXK36" s="46"/>
      <c r="JXL36" s="46"/>
      <c r="JXM36" s="46"/>
      <c r="JXN36" s="46"/>
      <c r="JXO36" s="46"/>
      <c r="JXP36" s="46"/>
      <c r="JXQ36" s="46"/>
      <c r="JXR36" s="46"/>
      <c r="JXS36" s="46"/>
      <c r="JXT36" s="46"/>
      <c r="JXU36" s="46"/>
      <c r="JXV36" s="46"/>
      <c r="JXW36" s="46"/>
      <c r="JXX36" s="46"/>
      <c r="JXY36" s="46"/>
      <c r="JXZ36" s="46"/>
      <c r="JYA36" s="46"/>
      <c r="JYB36" s="46"/>
      <c r="JYC36" s="46"/>
      <c r="JYD36" s="46"/>
      <c r="JYE36" s="46"/>
      <c r="JYF36" s="46"/>
      <c r="JYG36" s="46"/>
      <c r="JYH36" s="46"/>
      <c r="JYI36" s="46"/>
      <c r="JYJ36" s="46"/>
      <c r="JYK36" s="46"/>
      <c r="JYL36" s="46"/>
      <c r="JYM36" s="46"/>
      <c r="JYN36" s="46"/>
      <c r="JYO36" s="46"/>
      <c r="JYP36" s="46"/>
      <c r="JYQ36" s="46"/>
      <c r="JYR36" s="46"/>
      <c r="JYS36" s="46"/>
      <c r="JYT36" s="46"/>
      <c r="JYU36" s="46"/>
      <c r="JYV36" s="46"/>
      <c r="JYW36" s="46"/>
      <c r="JYX36" s="46"/>
      <c r="JYY36" s="46"/>
      <c r="JYZ36" s="46"/>
      <c r="JZA36" s="46"/>
      <c r="JZB36" s="46"/>
      <c r="JZC36" s="46"/>
      <c r="JZD36" s="46"/>
      <c r="JZE36" s="46"/>
      <c r="JZF36" s="46"/>
      <c r="JZG36" s="46"/>
      <c r="JZH36" s="46"/>
      <c r="JZI36" s="46"/>
      <c r="JZJ36" s="46"/>
      <c r="JZK36" s="46"/>
      <c r="JZL36" s="46"/>
      <c r="JZM36" s="46"/>
      <c r="JZN36" s="46"/>
      <c r="JZO36" s="46"/>
      <c r="JZP36" s="46"/>
      <c r="JZQ36" s="46"/>
      <c r="JZR36" s="46"/>
      <c r="JZS36" s="46"/>
      <c r="JZT36" s="46"/>
      <c r="JZU36" s="46"/>
      <c r="JZV36" s="46"/>
      <c r="JZW36" s="46"/>
      <c r="JZX36" s="46"/>
      <c r="JZY36" s="46"/>
      <c r="JZZ36" s="46"/>
      <c r="KAA36" s="46"/>
      <c r="KAB36" s="46"/>
      <c r="KAC36" s="46"/>
      <c r="KAD36" s="46"/>
      <c r="KAE36" s="46"/>
      <c r="KAF36" s="46"/>
      <c r="KAG36" s="46"/>
      <c r="KAH36" s="46"/>
      <c r="KAI36" s="46"/>
      <c r="KAJ36" s="46"/>
      <c r="KAK36" s="46"/>
      <c r="KAL36" s="46"/>
      <c r="KAM36" s="46"/>
      <c r="KAN36" s="46"/>
      <c r="KAO36" s="46"/>
      <c r="KAP36" s="46"/>
      <c r="KAQ36" s="46"/>
      <c r="KAR36" s="46"/>
      <c r="KAS36" s="46"/>
      <c r="KAT36" s="46"/>
      <c r="KAU36" s="46"/>
      <c r="KAV36" s="46"/>
      <c r="KAW36" s="46"/>
      <c r="KAX36" s="46"/>
      <c r="KAY36" s="46"/>
      <c r="KAZ36" s="46"/>
      <c r="KBA36" s="46"/>
      <c r="KBB36" s="46"/>
      <c r="KBC36" s="46"/>
      <c r="KBD36" s="46"/>
      <c r="KBE36" s="46"/>
      <c r="KBF36" s="46"/>
      <c r="KBG36" s="46"/>
      <c r="KBH36" s="46"/>
      <c r="KBI36" s="46"/>
      <c r="KBJ36" s="46"/>
      <c r="KBK36" s="46"/>
      <c r="KBL36" s="46"/>
      <c r="KBM36" s="46"/>
      <c r="KBN36" s="46"/>
      <c r="KBO36" s="46"/>
      <c r="KBP36" s="46"/>
      <c r="KBQ36" s="46"/>
      <c r="KBR36" s="46"/>
      <c r="KBS36" s="46"/>
      <c r="KBT36" s="46"/>
      <c r="KBU36" s="46"/>
      <c r="KBV36" s="46"/>
      <c r="KBW36" s="46"/>
      <c r="KBX36" s="46"/>
      <c r="KBY36" s="46"/>
      <c r="KBZ36" s="46"/>
      <c r="KCA36" s="46"/>
      <c r="KCB36" s="46"/>
      <c r="KCC36" s="46"/>
      <c r="KCD36" s="46"/>
      <c r="KCE36" s="46"/>
      <c r="KCF36" s="46"/>
      <c r="KCG36" s="46"/>
      <c r="KCH36" s="46"/>
      <c r="KCI36" s="46"/>
      <c r="KCJ36" s="46"/>
      <c r="KCK36" s="46"/>
      <c r="KCL36" s="46"/>
      <c r="KCM36" s="46"/>
      <c r="KCN36" s="46"/>
      <c r="KCO36" s="46"/>
      <c r="KCP36" s="46"/>
      <c r="KCQ36" s="46"/>
      <c r="KCR36" s="46"/>
      <c r="KCS36" s="46"/>
      <c r="KCT36" s="46"/>
      <c r="KCU36" s="46"/>
      <c r="KCV36" s="46"/>
      <c r="KCW36" s="46"/>
      <c r="KCX36" s="46"/>
      <c r="KCY36" s="46"/>
      <c r="KCZ36" s="46"/>
      <c r="KDA36" s="46"/>
      <c r="KDB36" s="46"/>
      <c r="KDC36" s="46"/>
      <c r="KDD36" s="46"/>
      <c r="KDE36" s="46"/>
      <c r="KDF36" s="46"/>
      <c r="KDG36" s="46"/>
      <c r="KDH36" s="46"/>
      <c r="KDI36" s="46"/>
      <c r="KDJ36" s="46"/>
      <c r="KDK36" s="46"/>
      <c r="KDL36" s="46"/>
      <c r="KDM36" s="46"/>
      <c r="KDN36" s="46"/>
      <c r="KDO36" s="46"/>
      <c r="KDP36" s="46"/>
      <c r="KDQ36" s="46"/>
      <c r="KDR36" s="46"/>
      <c r="KDS36" s="46"/>
      <c r="KDT36" s="46"/>
      <c r="KDU36" s="46"/>
      <c r="KDV36" s="46"/>
      <c r="KDW36" s="46"/>
      <c r="KDX36" s="46"/>
      <c r="KDY36" s="46"/>
      <c r="KDZ36" s="46"/>
      <c r="KEA36" s="46"/>
      <c r="KEB36" s="46"/>
      <c r="KEC36" s="46"/>
      <c r="KED36" s="46"/>
      <c r="KEE36" s="46"/>
      <c r="KEF36" s="46"/>
      <c r="KEG36" s="46"/>
      <c r="KEH36" s="46"/>
      <c r="KEI36" s="46"/>
      <c r="KEJ36" s="46"/>
      <c r="KEK36" s="46"/>
      <c r="KEL36" s="46"/>
      <c r="KEM36" s="46"/>
      <c r="KEN36" s="46"/>
      <c r="KEO36" s="46"/>
      <c r="KEP36" s="46"/>
      <c r="KEQ36" s="46"/>
      <c r="KER36" s="46"/>
      <c r="KES36" s="46"/>
      <c r="KET36" s="46"/>
      <c r="KEU36" s="46"/>
      <c r="KEV36" s="46"/>
      <c r="KEW36" s="46"/>
      <c r="KEX36" s="46"/>
      <c r="KEY36" s="46"/>
      <c r="KEZ36" s="46"/>
      <c r="KFA36" s="46"/>
      <c r="KFB36" s="46"/>
      <c r="KFC36" s="46"/>
      <c r="KFD36" s="46"/>
      <c r="KFE36" s="46"/>
      <c r="KFF36" s="46"/>
      <c r="KFG36" s="46"/>
      <c r="KFH36" s="46"/>
      <c r="KFI36" s="46"/>
      <c r="KFJ36" s="46"/>
      <c r="KFK36" s="46"/>
      <c r="KFL36" s="46"/>
      <c r="KFM36" s="46"/>
      <c r="KFN36" s="46"/>
      <c r="KFO36" s="46"/>
      <c r="KFP36" s="46"/>
      <c r="KFQ36" s="46"/>
      <c r="KFR36" s="46"/>
      <c r="KFS36" s="46"/>
      <c r="KFT36" s="46"/>
      <c r="KFU36" s="46"/>
      <c r="KFV36" s="46"/>
      <c r="KFW36" s="46"/>
      <c r="KFX36" s="46"/>
      <c r="KFY36" s="46"/>
      <c r="KFZ36" s="46"/>
      <c r="KGA36" s="46"/>
      <c r="KGB36" s="46"/>
      <c r="KGC36" s="46"/>
      <c r="KGD36" s="46"/>
      <c r="KGE36" s="46"/>
      <c r="KGF36" s="46"/>
      <c r="KGG36" s="46"/>
      <c r="KGH36" s="46"/>
      <c r="KGI36" s="46"/>
      <c r="KGJ36" s="46"/>
      <c r="KGK36" s="46"/>
      <c r="KGL36" s="46"/>
      <c r="KGM36" s="46"/>
      <c r="KGN36" s="46"/>
      <c r="KGO36" s="46"/>
      <c r="KGP36" s="46"/>
      <c r="KGQ36" s="46"/>
      <c r="KGR36" s="46"/>
      <c r="KGS36" s="46"/>
      <c r="KGT36" s="46"/>
      <c r="KGU36" s="46"/>
      <c r="KGV36" s="46"/>
      <c r="KGW36" s="46"/>
      <c r="KGX36" s="46"/>
      <c r="KGY36" s="46"/>
      <c r="KGZ36" s="46"/>
      <c r="KHA36" s="46"/>
      <c r="KHB36" s="46"/>
      <c r="KHC36" s="46"/>
      <c r="KHD36" s="46"/>
      <c r="KHE36" s="46"/>
      <c r="KHF36" s="46"/>
      <c r="KHG36" s="46"/>
      <c r="KHH36" s="46"/>
      <c r="KHI36" s="46"/>
      <c r="KHJ36" s="46"/>
      <c r="KHK36" s="46"/>
      <c r="KHL36" s="46"/>
      <c r="KHM36" s="46"/>
      <c r="KHN36" s="46"/>
      <c r="KHO36" s="46"/>
      <c r="KHP36" s="46"/>
      <c r="KHQ36" s="46"/>
      <c r="KHR36" s="46"/>
      <c r="KHS36" s="46"/>
      <c r="KHT36" s="46"/>
      <c r="KHU36" s="46"/>
      <c r="KHV36" s="46"/>
      <c r="KHW36" s="46"/>
      <c r="KHX36" s="46"/>
      <c r="KHY36" s="46"/>
      <c r="KHZ36" s="46"/>
      <c r="KIA36" s="46"/>
      <c r="KIB36" s="46"/>
      <c r="KIC36" s="46"/>
      <c r="KID36" s="46"/>
      <c r="KIE36" s="46"/>
      <c r="KIF36" s="46"/>
      <c r="KIG36" s="46"/>
      <c r="KIH36" s="46"/>
      <c r="KII36" s="46"/>
      <c r="KIJ36" s="46"/>
      <c r="KIK36" s="46"/>
      <c r="KIL36" s="46"/>
      <c r="KIM36" s="46"/>
      <c r="KIN36" s="46"/>
      <c r="KIO36" s="46"/>
      <c r="KIP36" s="46"/>
      <c r="KIQ36" s="46"/>
      <c r="KIR36" s="46"/>
      <c r="KIS36" s="46"/>
      <c r="KIT36" s="46"/>
      <c r="KIU36" s="46"/>
      <c r="KIV36" s="46"/>
      <c r="KIW36" s="46"/>
      <c r="KIX36" s="46"/>
      <c r="KIY36" s="46"/>
      <c r="KIZ36" s="46"/>
      <c r="KJA36" s="46"/>
      <c r="KJB36" s="46"/>
      <c r="KJC36" s="46"/>
      <c r="KJD36" s="46"/>
      <c r="KJE36" s="46"/>
      <c r="KJF36" s="46"/>
      <c r="KJG36" s="46"/>
      <c r="KJH36" s="46"/>
      <c r="KJI36" s="46"/>
      <c r="KJJ36" s="46"/>
      <c r="KJK36" s="46"/>
      <c r="KJL36" s="46"/>
      <c r="KJM36" s="46"/>
      <c r="KJN36" s="46"/>
      <c r="KJO36" s="46"/>
      <c r="KJP36" s="46"/>
      <c r="KJQ36" s="46"/>
      <c r="KJR36" s="46"/>
      <c r="KJS36" s="46"/>
      <c r="KJT36" s="46"/>
      <c r="KJU36" s="46"/>
      <c r="KJV36" s="46"/>
      <c r="KJW36" s="46"/>
      <c r="KJX36" s="46"/>
      <c r="KJY36" s="46"/>
      <c r="KJZ36" s="46"/>
      <c r="KKA36" s="46"/>
      <c r="KKB36" s="46"/>
      <c r="KKC36" s="46"/>
      <c r="KKD36" s="46"/>
      <c r="KKE36" s="46"/>
      <c r="KKF36" s="46"/>
      <c r="KKG36" s="46"/>
      <c r="KKH36" s="46"/>
      <c r="KKI36" s="46"/>
      <c r="KKJ36" s="46"/>
      <c r="KKK36" s="46"/>
      <c r="KKL36" s="46"/>
      <c r="KKM36" s="46"/>
      <c r="KKN36" s="46"/>
      <c r="KKO36" s="46"/>
      <c r="KKP36" s="46"/>
      <c r="KKQ36" s="46"/>
      <c r="KKR36" s="46"/>
      <c r="KKS36" s="46"/>
      <c r="KKT36" s="46"/>
      <c r="KKU36" s="46"/>
      <c r="KKV36" s="46"/>
      <c r="KKW36" s="46"/>
      <c r="KKX36" s="46"/>
      <c r="KKY36" s="46"/>
      <c r="KKZ36" s="46"/>
      <c r="KLA36" s="46"/>
      <c r="KLB36" s="46"/>
      <c r="KLC36" s="46"/>
      <c r="KLD36" s="46"/>
      <c r="KLE36" s="46"/>
      <c r="KLF36" s="46"/>
      <c r="KLG36" s="46"/>
      <c r="KLH36" s="46"/>
      <c r="KLI36" s="46"/>
      <c r="KLJ36" s="46"/>
      <c r="KLK36" s="46"/>
      <c r="KLL36" s="46"/>
      <c r="KLM36" s="46"/>
      <c r="KLN36" s="46"/>
      <c r="KLO36" s="46"/>
      <c r="KLP36" s="46"/>
      <c r="KLQ36" s="46"/>
      <c r="KLR36" s="46"/>
      <c r="KLS36" s="46"/>
      <c r="KLT36" s="46"/>
      <c r="KLU36" s="46"/>
      <c r="KLV36" s="46"/>
      <c r="KLW36" s="46"/>
      <c r="KLX36" s="46"/>
      <c r="KLY36" s="46"/>
      <c r="KLZ36" s="46"/>
      <c r="KMA36" s="46"/>
      <c r="KMB36" s="46"/>
      <c r="KMC36" s="46"/>
      <c r="KMD36" s="46"/>
      <c r="KME36" s="46"/>
      <c r="KMF36" s="46"/>
      <c r="KMG36" s="46"/>
      <c r="KMH36" s="46"/>
      <c r="KMI36" s="46"/>
      <c r="KMJ36" s="46"/>
      <c r="KMK36" s="46"/>
      <c r="KML36" s="46"/>
      <c r="KMM36" s="46"/>
      <c r="KMN36" s="46"/>
      <c r="KMO36" s="46"/>
      <c r="KMP36" s="46"/>
      <c r="KMQ36" s="46"/>
      <c r="KMR36" s="46"/>
      <c r="KMS36" s="46"/>
      <c r="KMT36" s="46"/>
      <c r="KMU36" s="46"/>
      <c r="KMV36" s="46"/>
      <c r="KMW36" s="46"/>
      <c r="KMX36" s="46"/>
      <c r="KMY36" s="46"/>
      <c r="KMZ36" s="46"/>
      <c r="KNA36" s="46"/>
      <c r="KNB36" s="46"/>
      <c r="KNC36" s="46"/>
      <c r="KND36" s="46"/>
      <c r="KNE36" s="46"/>
      <c r="KNF36" s="46"/>
      <c r="KNG36" s="46"/>
      <c r="KNH36" s="46"/>
      <c r="KNI36" s="46"/>
      <c r="KNJ36" s="46"/>
      <c r="KNK36" s="46"/>
      <c r="KNL36" s="46"/>
      <c r="KNM36" s="46"/>
      <c r="KNN36" s="46"/>
      <c r="KNO36" s="46"/>
      <c r="KNP36" s="46"/>
      <c r="KNQ36" s="46"/>
      <c r="KNR36" s="46"/>
      <c r="KNS36" s="46"/>
      <c r="KNT36" s="46"/>
      <c r="KNU36" s="46"/>
      <c r="KNV36" s="46"/>
      <c r="KNW36" s="46"/>
      <c r="KNX36" s="46"/>
      <c r="KNY36" s="46"/>
      <c r="KNZ36" s="46"/>
      <c r="KOA36" s="46"/>
      <c r="KOB36" s="46"/>
      <c r="KOC36" s="46"/>
      <c r="KOD36" s="46"/>
      <c r="KOE36" s="46"/>
      <c r="KOF36" s="46"/>
      <c r="KOG36" s="46"/>
      <c r="KOH36" s="46"/>
      <c r="KOI36" s="46"/>
      <c r="KOJ36" s="46"/>
      <c r="KOK36" s="46"/>
      <c r="KOL36" s="46"/>
      <c r="KOM36" s="46"/>
      <c r="KON36" s="46"/>
      <c r="KOO36" s="46"/>
      <c r="KOP36" s="46"/>
      <c r="KOQ36" s="46"/>
      <c r="KOR36" s="46"/>
      <c r="KOS36" s="46"/>
      <c r="KOT36" s="46"/>
      <c r="KOU36" s="46"/>
      <c r="KOV36" s="46"/>
      <c r="KOW36" s="46"/>
      <c r="KOX36" s="46"/>
      <c r="KOY36" s="46"/>
      <c r="KOZ36" s="46"/>
      <c r="KPA36" s="46"/>
      <c r="KPB36" s="46"/>
      <c r="KPC36" s="46"/>
      <c r="KPD36" s="46"/>
      <c r="KPE36" s="46"/>
      <c r="KPF36" s="46"/>
      <c r="KPG36" s="46"/>
      <c r="KPH36" s="46"/>
      <c r="KPI36" s="46"/>
      <c r="KPJ36" s="46"/>
      <c r="KPK36" s="46"/>
      <c r="KPL36" s="46"/>
      <c r="KPM36" s="46"/>
      <c r="KPN36" s="46"/>
      <c r="KPO36" s="46"/>
      <c r="KPP36" s="46"/>
      <c r="KPQ36" s="46"/>
      <c r="KPR36" s="46"/>
      <c r="KPS36" s="46"/>
      <c r="KPT36" s="46"/>
      <c r="KPU36" s="46"/>
      <c r="KPV36" s="46"/>
      <c r="KPW36" s="46"/>
      <c r="KPX36" s="46"/>
      <c r="KPY36" s="46"/>
      <c r="KPZ36" s="46"/>
      <c r="KQA36" s="46"/>
      <c r="KQB36" s="46"/>
      <c r="KQC36" s="46"/>
      <c r="KQD36" s="46"/>
      <c r="KQE36" s="46"/>
      <c r="KQF36" s="46"/>
      <c r="KQG36" s="46"/>
      <c r="KQH36" s="46"/>
      <c r="KQI36" s="46"/>
      <c r="KQJ36" s="46"/>
      <c r="KQK36" s="46"/>
      <c r="KQL36" s="46"/>
      <c r="KQM36" s="46"/>
      <c r="KQN36" s="46"/>
      <c r="KQO36" s="46"/>
      <c r="KQP36" s="46"/>
      <c r="KQQ36" s="46"/>
      <c r="KQR36" s="46"/>
      <c r="KQS36" s="46"/>
      <c r="KQT36" s="46"/>
      <c r="KQU36" s="46"/>
      <c r="KQV36" s="46"/>
      <c r="KQW36" s="46"/>
      <c r="KQX36" s="46"/>
      <c r="KQY36" s="46"/>
      <c r="KQZ36" s="46"/>
      <c r="KRA36" s="46"/>
      <c r="KRB36" s="46"/>
      <c r="KRC36" s="46"/>
      <c r="KRD36" s="46"/>
      <c r="KRE36" s="46"/>
      <c r="KRF36" s="46"/>
      <c r="KRG36" s="46"/>
      <c r="KRH36" s="46"/>
      <c r="KRI36" s="46"/>
      <c r="KRJ36" s="46"/>
      <c r="KRK36" s="46"/>
      <c r="KRL36" s="46"/>
      <c r="KRM36" s="46"/>
      <c r="KRN36" s="46"/>
      <c r="KRO36" s="46"/>
      <c r="KRP36" s="46"/>
      <c r="KRQ36" s="46"/>
      <c r="KRR36" s="46"/>
      <c r="KRS36" s="46"/>
      <c r="KRT36" s="46"/>
      <c r="KRU36" s="46"/>
      <c r="KRV36" s="46"/>
      <c r="KRW36" s="46"/>
      <c r="KRX36" s="46"/>
      <c r="KRY36" s="46"/>
      <c r="KRZ36" s="46"/>
      <c r="KSA36" s="46"/>
      <c r="KSB36" s="46"/>
      <c r="KSC36" s="46"/>
      <c r="KSD36" s="46"/>
      <c r="KSE36" s="46"/>
      <c r="KSF36" s="46"/>
      <c r="KSG36" s="46"/>
      <c r="KSH36" s="46"/>
      <c r="KSI36" s="46"/>
      <c r="KSJ36" s="46"/>
      <c r="KSK36" s="46"/>
      <c r="KSL36" s="46"/>
      <c r="KSM36" s="46"/>
      <c r="KSN36" s="46"/>
      <c r="KSO36" s="46"/>
      <c r="KSP36" s="46"/>
      <c r="KSQ36" s="46"/>
      <c r="KSR36" s="46"/>
      <c r="KSS36" s="46"/>
      <c r="KST36" s="46"/>
      <c r="KSU36" s="46"/>
      <c r="KSV36" s="46"/>
      <c r="KSW36" s="46"/>
      <c r="KSX36" s="46"/>
      <c r="KSY36" s="46"/>
      <c r="KSZ36" s="46"/>
      <c r="KTA36" s="46"/>
      <c r="KTB36" s="46"/>
      <c r="KTC36" s="46"/>
      <c r="KTD36" s="46"/>
      <c r="KTE36" s="46"/>
      <c r="KTF36" s="46"/>
      <c r="KTG36" s="46"/>
      <c r="KTH36" s="46"/>
      <c r="KTI36" s="46"/>
      <c r="KTJ36" s="46"/>
      <c r="KTK36" s="46"/>
      <c r="KTL36" s="46"/>
      <c r="KTM36" s="46"/>
      <c r="KTN36" s="46"/>
      <c r="KTO36" s="46"/>
      <c r="KTP36" s="46"/>
      <c r="KTQ36" s="46"/>
      <c r="KTR36" s="46"/>
      <c r="KTS36" s="46"/>
      <c r="KTT36" s="46"/>
      <c r="KTU36" s="46"/>
      <c r="KTV36" s="46"/>
      <c r="KTW36" s="46"/>
      <c r="KTX36" s="46"/>
      <c r="KTY36" s="46"/>
      <c r="KTZ36" s="46"/>
      <c r="KUA36" s="46"/>
      <c r="KUB36" s="46"/>
      <c r="KUC36" s="46"/>
      <c r="KUD36" s="46"/>
      <c r="KUE36" s="46"/>
      <c r="KUF36" s="46"/>
      <c r="KUG36" s="46"/>
      <c r="KUH36" s="46"/>
      <c r="KUI36" s="46"/>
      <c r="KUJ36" s="46"/>
      <c r="KUK36" s="46"/>
      <c r="KUL36" s="46"/>
      <c r="KUM36" s="46"/>
      <c r="KUN36" s="46"/>
      <c r="KUO36" s="46"/>
      <c r="KUP36" s="46"/>
      <c r="KUQ36" s="46"/>
      <c r="KUR36" s="46"/>
      <c r="KUS36" s="46"/>
      <c r="KUT36" s="46"/>
      <c r="KUU36" s="46"/>
      <c r="KUV36" s="46"/>
      <c r="KUW36" s="46"/>
      <c r="KUX36" s="46"/>
      <c r="KUY36" s="46"/>
      <c r="KUZ36" s="46"/>
      <c r="KVA36" s="46"/>
      <c r="KVB36" s="46"/>
      <c r="KVC36" s="46"/>
      <c r="KVD36" s="46"/>
      <c r="KVE36" s="46"/>
      <c r="KVF36" s="46"/>
      <c r="KVG36" s="46"/>
      <c r="KVH36" s="46"/>
      <c r="KVI36" s="46"/>
      <c r="KVJ36" s="46"/>
      <c r="KVK36" s="46"/>
      <c r="KVL36" s="46"/>
      <c r="KVM36" s="46"/>
      <c r="KVN36" s="46"/>
      <c r="KVO36" s="46"/>
      <c r="KVP36" s="46"/>
      <c r="KVQ36" s="46"/>
      <c r="KVR36" s="46"/>
      <c r="KVS36" s="46"/>
      <c r="KVT36" s="46"/>
      <c r="KVU36" s="46"/>
      <c r="KVV36" s="46"/>
      <c r="KVW36" s="46"/>
      <c r="KVX36" s="46"/>
      <c r="KVY36" s="46"/>
      <c r="KVZ36" s="46"/>
      <c r="KWA36" s="46"/>
      <c r="KWB36" s="46"/>
      <c r="KWC36" s="46"/>
      <c r="KWD36" s="46"/>
      <c r="KWE36" s="46"/>
      <c r="KWF36" s="46"/>
      <c r="KWG36" s="46"/>
      <c r="KWH36" s="46"/>
      <c r="KWI36" s="46"/>
      <c r="KWJ36" s="46"/>
      <c r="KWK36" s="46"/>
      <c r="KWL36" s="46"/>
      <c r="KWM36" s="46"/>
      <c r="KWN36" s="46"/>
      <c r="KWO36" s="46"/>
      <c r="KWP36" s="46"/>
      <c r="KWQ36" s="46"/>
      <c r="KWR36" s="46"/>
      <c r="KWS36" s="46"/>
      <c r="KWT36" s="46"/>
      <c r="KWU36" s="46"/>
      <c r="KWV36" s="46"/>
      <c r="KWW36" s="46"/>
      <c r="KWX36" s="46"/>
      <c r="KWY36" s="46"/>
      <c r="KWZ36" s="46"/>
      <c r="KXA36" s="46"/>
      <c r="KXB36" s="46"/>
      <c r="KXC36" s="46"/>
      <c r="KXD36" s="46"/>
      <c r="KXE36" s="46"/>
      <c r="KXF36" s="46"/>
      <c r="KXG36" s="46"/>
      <c r="KXH36" s="46"/>
      <c r="KXI36" s="46"/>
      <c r="KXJ36" s="46"/>
      <c r="KXK36" s="46"/>
      <c r="KXL36" s="46"/>
      <c r="KXM36" s="46"/>
      <c r="KXN36" s="46"/>
      <c r="KXO36" s="46"/>
      <c r="KXP36" s="46"/>
      <c r="KXQ36" s="46"/>
      <c r="KXR36" s="46"/>
      <c r="KXS36" s="46"/>
      <c r="KXT36" s="46"/>
      <c r="KXU36" s="46"/>
      <c r="KXV36" s="46"/>
      <c r="KXW36" s="46"/>
      <c r="KXX36" s="46"/>
      <c r="KXY36" s="46"/>
      <c r="KXZ36" s="46"/>
      <c r="KYA36" s="46"/>
      <c r="KYB36" s="46"/>
      <c r="KYC36" s="46"/>
      <c r="KYD36" s="46"/>
      <c r="KYE36" s="46"/>
      <c r="KYF36" s="46"/>
      <c r="KYG36" s="46"/>
      <c r="KYH36" s="46"/>
      <c r="KYI36" s="46"/>
      <c r="KYJ36" s="46"/>
      <c r="KYK36" s="46"/>
      <c r="KYL36" s="46"/>
      <c r="KYM36" s="46"/>
      <c r="KYN36" s="46"/>
      <c r="KYO36" s="46"/>
      <c r="KYP36" s="46"/>
      <c r="KYQ36" s="46"/>
      <c r="KYR36" s="46"/>
      <c r="KYS36" s="46"/>
      <c r="KYT36" s="46"/>
      <c r="KYU36" s="46"/>
      <c r="KYV36" s="46"/>
      <c r="KYW36" s="46"/>
      <c r="KYX36" s="46"/>
      <c r="KYY36" s="46"/>
      <c r="KYZ36" s="46"/>
      <c r="KZA36" s="46"/>
      <c r="KZB36" s="46"/>
      <c r="KZC36" s="46"/>
      <c r="KZD36" s="46"/>
      <c r="KZE36" s="46"/>
      <c r="KZF36" s="46"/>
      <c r="KZG36" s="46"/>
      <c r="KZH36" s="46"/>
      <c r="KZI36" s="46"/>
      <c r="KZJ36" s="46"/>
      <c r="KZK36" s="46"/>
      <c r="KZL36" s="46"/>
      <c r="KZM36" s="46"/>
      <c r="KZN36" s="46"/>
      <c r="KZO36" s="46"/>
      <c r="KZP36" s="46"/>
      <c r="KZQ36" s="46"/>
      <c r="KZR36" s="46"/>
      <c r="KZS36" s="46"/>
      <c r="KZT36" s="46"/>
      <c r="KZU36" s="46"/>
      <c r="KZV36" s="46"/>
      <c r="KZW36" s="46"/>
      <c r="KZX36" s="46"/>
      <c r="KZY36" s="46"/>
      <c r="KZZ36" s="46"/>
      <c r="LAA36" s="46"/>
      <c r="LAB36" s="46"/>
      <c r="LAC36" s="46"/>
      <c r="LAD36" s="46"/>
      <c r="LAE36" s="46"/>
      <c r="LAF36" s="46"/>
      <c r="LAG36" s="46"/>
      <c r="LAH36" s="46"/>
      <c r="LAI36" s="46"/>
      <c r="LAJ36" s="46"/>
      <c r="LAK36" s="46"/>
      <c r="LAL36" s="46"/>
      <c r="LAM36" s="46"/>
      <c r="LAN36" s="46"/>
      <c r="LAO36" s="46"/>
      <c r="LAP36" s="46"/>
      <c r="LAQ36" s="46"/>
      <c r="LAR36" s="46"/>
      <c r="LAS36" s="46"/>
      <c r="LAT36" s="46"/>
      <c r="LAU36" s="46"/>
      <c r="LAV36" s="46"/>
      <c r="LAW36" s="46"/>
      <c r="LAX36" s="46"/>
      <c r="LAY36" s="46"/>
      <c r="LAZ36" s="46"/>
      <c r="LBA36" s="46"/>
      <c r="LBB36" s="46"/>
      <c r="LBC36" s="46"/>
      <c r="LBD36" s="46"/>
      <c r="LBE36" s="46"/>
      <c r="LBF36" s="46"/>
      <c r="LBG36" s="46"/>
      <c r="LBH36" s="46"/>
      <c r="LBI36" s="46"/>
      <c r="LBJ36" s="46"/>
      <c r="LBK36" s="46"/>
      <c r="LBL36" s="46"/>
      <c r="LBM36" s="46"/>
      <c r="LBN36" s="46"/>
      <c r="LBO36" s="46"/>
      <c r="LBP36" s="46"/>
      <c r="LBQ36" s="46"/>
      <c r="LBR36" s="46"/>
      <c r="LBS36" s="46"/>
      <c r="LBT36" s="46"/>
      <c r="LBU36" s="46"/>
      <c r="LBV36" s="46"/>
      <c r="LBW36" s="46"/>
      <c r="LBX36" s="46"/>
      <c r="LBY36" s="46"/>
      <c r="LBZ36" s="46"/>
      <c r="LCA36" s="46"/>
      <c r="LCB36" s="46"/>
      <c r="LCC36" s="46"/>
      <c r="LCD36" s="46"/>
      <c r="LCE36" s="46"/>
      <c r="LCF36" s="46"/>
      <c r="LCG36" s="46"/>
      <c r="LCH36" s="46"/>
      <c r="LCI36" s="46"/>
      <c r="LCJ36" s="46"/>
      <c r="LCK36" s="46"/>
      <c r="LCL36" s="46"/>
      <c r="LCM36" s="46"/>
      <c r="LCN36" s="46"/>
      <c r="LCO36" s="46"/>
      <c r="LCP36" s="46"/>
      <c r="LCQ36" s="46"/>
      <c r="LCR36" s="46"/>
      <c r="LCS36" s="46"/>
      <c r="LCT36" s="46"/>
      <c r="LCU36" s="46"/>
      <c r="LCV36" s="46"/>
      <c r="LCW36" s="46"/>
      <c r="LCX36" s="46"/>
      <c r="LCY36" s="46"/>
      <c r="LCZ36" s="46"/>
      <c r="LDA36" s="46"/>
      <c r="LDB36" s="46"/>
      <c r="LDC36" s="46"/>
      <c r="LDD36" s="46"/>
      <c r="LDE36" s="46"/>
      <c r="LDF36" s="46"/>
      <c r="LDG36" s="46"/>
      <c r="LDH36" s="46"/>
      <c r="LDI36" s="46"/>
      <c r="LDJ36" s="46"/>
      <c r="LDK36" s="46"/>
      <c r="LDL36" s="46"/>
      <c r="LDM36" s="46"/>
      <c r="LDN36" s="46"/>
      <c r="LDO36" s="46"/>
      <c r="LDP36" s="46"/>
      <c r="LDQ36" s="46"/>
      <c r="LDR36" s="46"/>
      <c r="LDS36" s="46"/>
      <c r="LDT36" s="46"/>
      <c r="LDU36" s="46"/>
      <c r="LDV36" s="46"/>
      <c r="LDW36" s="46"/>
      <c r="LDX36" s="46"/>
      <c r="LDY36" s="46"/>
      <c r="LDZ36" s="46"/>
      <c r="LEA36" s="46"/>
      <c r="LEB36" s="46"/>
      <c r="LEC36" s="46"/>
      <c r="LED36" s="46"/>
      <c r="LEE36" s="46"/>
      <c r="LEF36" s="46"/>
      <c r="LEG36" s="46"/>
      <c r="LEH36" s="46"/>
      <c r="LEI36" s="46"/>
      <c r="LEJ36" s="46"/>
      <c r="LEK36" s="46"/>
      <c r="LEL36" s="46"/>
      <c r="LEM36" s="46"/>
      <c r="LEN36" s="46"/>
      <c r="LEO36" s="46"/>
      <c r="LEP36" s="46"/>
      <c r="LEQ36" s="46"/>
      <c r="LER36" s="46"/>
      <c r="LES36" s="46"/>
      <c r="LET36" s="46"/>
      <c r="LEU36" s="46"/>
      <c r="LEV36" s="46"/>
      <c r="LEW36" s="46"/>
      <c r="LEX36" s="46"/>
      <c r="LEY36" s="46"/>
      <c r="LEZ36" s="46"/>
      <c r="LFA36" s="46"/>
      <c r="LFB36" s="46"/>
      <c r="LFC36" s="46"/>
      <c r="LFD36" s="46"/>
      <c r="LFE36" s="46"/>
      <c r="LFF36" s="46"/>
      <c r="LFG36" s="46"/>
      <c r="LFH36" s="46"/>
      <c r="LFI36" s="46"/>
      <c r="LFJ36" s="46"/>
      <c r="LFK36" s="46"/>
      <c r="LFL36" s="46"/>
      <c r="LFM36" s="46"/>
      <c r="LFN36" s="46"/>
      <c r="LFO36" s="46"/>
      <c r="LFP36" s="46"/>
      <c r="LFQ36" s="46"/>
      <c r="LFR36" s="46"/>
      <c r="LFS36" s="46"/>
      <c r="LFT36" s="46"/>
      <c r="LFU36" s="46"/>
      <c r="LFV36" s="46"/>
      <c r="LFW36" s="46"/>
      <c r="LFX36" s="46"/>
      <c r="LFY36" s="46"/>
      <c r="LFZ36" s="46"/>
      <c r="LGA36" s="46"/>
      <c r="LGB36" s="46"/>
      <c r="LGC36" s="46"/>
      <c r="LGD36" s="46"/>
      <c r="LGE36" s="46"/>
      <c r="LGF36" s="46"/>
      <c r="LGG36" s="46"/>
      <c r="LGH36" s="46"/>
      <c r="LGI36" s="46"/>
      <c r="LGJ36" s="46"/>
      <c r="LGK36" s="46"/>
      <c r="LGL36" s="46"/>
      <c r="LGM36" s="46"/>
      <c r="LGN36" s="46"/>
      <c r="LGO36" s="46"/>
      <c r="LGP36" s="46"/>
      <c r="LGQ36" s="46"/>
      <c r="LGR36" s="46"/>
      <c r="LGS36" s="46"/>
      <c r="LGT36" s="46"/>
      <c r="LGU36" s="46"/>
      <c r="LGV36" s="46"/>
      <c r="LGW36" s="46"/>
      <c r="LGX36" s="46"/>
      <c r="LGY36" s="46"/>
      <c r="LGZ36" s="46"/>
      <c r="LHA36" s="46"/>
      <c r="LHB36" s="46"/>
      <c r="LHC36" s="46"/>
      <c r="LHD36" s="46"/>
      <c r="LHE36" s="46"/>
      <c r="LHF36" s="46"/>
      <c r="LHG36" s="46"/>
      <c r="LHH36" s="46"/>
      <c r="LHI36" s="46"/>
      <c r="LHJ36" s="46"/>
      <c r="LHK36" s="46"/>
      <c r="LHL36" s="46"/>
      <c r="LHM36" s="46"/>
      <c r="LHN36" s="46"/>
      <c r="LHO36" s="46"/>
      <c r="LHP36" s="46"/>
      <c r="LHQ36" s="46"/>
      <c r="LHR36" s="46"/>
      <c r="LHS36" s="46"/>
      <c r="LHT36" s="46"/>
      <c r="LHU36" s="46"/>
      <c r="LHV36" s="46"/>
      <c r="LHW36" s="46"/>
      <c r="LHX36" s="46"/>
      <c r="LHY36" s="46"/>
      <c r="LHZ36" s="46"/>
      <c r="LIA36" s="46"/>
      <c r="LIB36" s="46"/>
      <c r="LIC36" s="46"/>
      <c r="LID36" s="46"/>
      <c r="LIE36" s="46"/>
      <c r="LIF36" s="46"/>
      <c r="LIG36" s="46"/>
      <c r="LIH36" s="46"/>
      <c r="LII36" s="46"/>
      <c r="LIJ36" s="46"/>
      <c r="LIK36" s="46"/>
      <c r="LIL36" s="46"/>
      <c r="LIM36" s="46"/>
      <c r="LIN36" s="46"/>
      <c r="LIO36" s="46"/>
      <c r="LIP36" s="46"/>
      <c r="LIQ36" s="46"/>
      <c r="LIR36" s="46"/>
      <c r="LIS36" s="46"/>
      <c r="LIT36" s="46"/>
      <c r="LIU36" s="46"/>
      <c r="LIV36" s="46"/>
      <c r="LIW36" s="46"/>
      <c r="LIX36" s="46"/>
      <c r="LIY36" s="46"/>
      <c r="LIZ36" s="46"/>
      <c r="LJA36" s="46"/>
      <c r="LJB36" s="46"/>
      <c r="LJC36" s="46"/>
      <c r="LJD36" s="46"/>
      <c r="LJE36" s="46"/>
      <c r="LJF36" s="46"/>
      <c r="LJG36" s="46"/>
      <c r="LJH36" s="46"/>
      <c r="LJI36" s="46"/>
      <c r="LJJ36" s="46"/>
      <c r="LJK36" s="46"/>
      <c r="LJL36" s="46"/>
      <c r="LJM36" s="46"/>
      <c r="LJN36" s="46"/>
      <c r="LJO36" s="46"/>
      <c r="LJP36" s="46"/>
      <c r="LJQ36" s="46"/>
      <c r="LJR36" s="46"/>
      <c r="LJS36" s="46"/>
      <c r="LJT36" s="46"/>
      <c r="LJU36" s="46"/>
      <c r="LJV36" s="46"/>
      <c r="LJW36" s="46"/>
      <c r="LJX36" s="46"/>
      <c r="LJY36" s="46"/>
      <c r="LJZ36" s="46"/>
      <c r="LKA36" s="46"/>
      <c r="LKB36" s="46"/>
      <c r="LKC36" s="46"/>
      <c r="LKD36" s="46"/>
      <c r="LKE36" s="46"/>
      <c r="LKF36" s="46"/>
      <c r="LKG36" s="46"/>
      <c r="LKH36" s="46"/>
      <c r="LKI36" s="46"/>
      <c r="LKJ36" s="46"/>
      <c r="LKK36" s="46"/>
      <c r="LKL36" s="46"/>
      <c r="LKM36" s="46"/>
      <c r="LKN36" s="46"/>
      <c r="LKO36" s="46"/>
      <c r="LKP36" s="46"/>
      <c r="LKQ36" s="46"/>
      <c r="LKR36" s="46"/>
      <c r="LKS36" s="46"/>
      <c r="LKT36" s="46"/>
      <c r="LKU36" s="46"/>
      <c r="LKV36" s="46"/>
      <c r="LKW36" s="46"/>
      <c r="LKX36" s="46"/>
      <c r="LKY36" s="46"/>
      <c r="LKZ36" s="46"/>
      <c r="LLA36" s="46"/>
      <c r="LLB36" s="46"/>
      <c r="LLC36" s="46"/>
      <c r="LLD36" s="46"/>
      <c r="LLE36" s="46"/>
      <c r="LLF36" s="46"/>
      <c r="LLG36" s="46"/>
      <c r="LLH36" s="46"/>
      <c r="LLI36" s="46"/>
      <c r="LLJ36" s="46"/>
      <c r="LLK36" s="46"/>
      <c r="LLL36" s="46"/>
      <c r="LLM36" s="46"/>
      <c r="LLN36" s="46"/>
      <c r="LLO36" s="46"/>
      <c r="LLP36" s="46"/>
      <c r="LLQ36" s="46"/>
      <c r="LLR36" s="46"/>
      <c r="LLS36" s="46"/>
      <c r="LLT36" s="46"/>
      <c r="LLU36" s="46"/>
      <c r="LLV36" s="46"/>
      <c r="LLW36" s="46"/>
      <c r="LLX36" s="46"/>
      <c r="LLY36" s="46"/>
      <c r="LLZ36" s="46"/>
      <c r="LMA36" s="46"/>
      <c r="LMB36" s="46"/>
      <c r="LMC36" s="46"/>
      <c r="LMD36" s="46"/>
      <c r="LME36" s="46"/>
      <c r="LMF36" s="46"/>
      <c r="LMG36" s="46"/>
      <c r="LMH36" s="46"/>
      <c r="LMI36" s="46"/>
      <c r="LMJ36" s="46"/>
      <c r="LMK36" s="46"/>
      <c r="LML36" s="46"/>
      <c r="LMM36" s="46"/>
      <c r="LMN36" s="46"/>
      <c r="LMO36" s="46"/>
      <c r="LMP36" s="46"/>
      <c r="LMQ36" s="46"/>
      <c r="LMR36" s="46"/>
      <c r="LMS36" s="46"/>
      <c r="LMT36" s="46"/>
      <c r="LMU36" s="46"/>
      <c r="LMV36" s="46"/>
      <c r="LMW36" s="46"/>
      <c r="LMX36" s="46"/>
      <c r="LMY36" s="46"/>
      <c r="LMZ36" s="46"/>
      <c r="LNA36" s="46"/>
      <c r="LNB36" s="46"/>
      <c r="LNC36" s="46"/>
      <c r="LND36" s="46"/>
      <c r="LNE36" s="46"/>
      <c r="LNF36" s="46"/>
      <c r="LNG36" s="46"/>
      <c r="LNH36" s="46"/>
      <c r="LNI36" s="46"/>
      <c r="LNJ36" s="46"/>
      <c r="LNK36" s="46"/>
      <c r="LNL36" s="46"/>
      <c r="LNM36" s="46"/>
      <c r="LNN36" s="46"/>
      <c r="LNO36" s="46"/>
      <c r="LNP36" s="46"/>
      <c r="LNQ36" s="46"/>
      <c r="LNR36" s="46"/>
      <c r="LNS36" s="46"/>
      <c r="LNT36" s="46"/>
      <c r="LNU36" s="46"/>
      <c r="LNV36" s="46"/>
      <c r="LNW36" s="46"/>
      <c r="LNX36" s="46"/>
      <c r="LNY36" s="46"/>
      <c r="LNZ36" s="46"/>
      <c r="LOA36" s="46"/>
      <c r="LOB36" s="46"/>
      <c r="LOC36" s="46"/>
      <c r="LOD36" s="46"/>
      <c r="LOE36" s="46"/>
      <c r="LOF36" s="46"/>
      <c r="LOG36" s="46"/>
      <c r="LOH36" s="46"/>
      <c r="LOI36" s="46"/>
      <c r="LOJ36" s="46"/>
      <c r="LOK36" s="46"/>
      <c r="LOL36" s="46"/>
      <c r="LOM36" s="46"/>
      <c r="LON36" s="46"/>
      <c r="LOO36" s="46"/>
      <c r="LOP36" s="46"/>
      <c r="LOQ36" s="46"/>
      <c r="LOR36" s="46"/>
      <c r="LOS36" s="46"/>
      <c r="LOT36" s="46"/>
      <c r="LOU36" s="46"/>
      <c r="LOV36" s="46"/>
      <c r="LOW36" s="46"/>
      <c r="LOX36" s="46"/>
      <c r="LOY36" s="46"/>
      <c r="LOZ36" s="46"/>
      <c r="LPA36" s="46"/>
      <c r="LPB36" s="46"/>
      <c r="LPC36" s="46"/>
      <c r="LPD36" s="46"/>
      <c r="LPE36" s="46"/>
      <c r="LPF36" s="46"/>
      <c r="LPG36" s="46"/>
      <c r="LPH36" s="46"/>
      <c r="LPI36" s="46"/>
      <c r="LPJ36" s="46"/>
      <c r="LPK36" s="46"/>
      <c r="LPL36" s="46"/>
      <c r="LPM36" s="46"/>
      <c r="LPN36" s="46"/>
      <c r="LPO36" s="46"/>
      <c r="LPP36" s="46"/>
      <c r="LPQ36" s="46"/>
      <c r="LPR36" s="46"/>
      <c r="LPS36" s="46"/>
      <c r="LPT36" s="46"/>
      <c r="LPU36" s="46"/>
      <c r="LPV36" s="46"/>
      <c r="LPW36" s="46"/>
      <c r="LPX36" s="46"/>
      <c r="LPY36" s="46"/>
      <c r="LPZ36" s="46"/>
      <c r="LQA36" s="46"/>
      <c r="LQB36" s="46"/>
      <c r="LQC36" s="46"/>
      <c r="LQD36" s="46"/>
      <c r="LQE36" s="46"/>
      <c r="LQF36" s="46"/>
      <c r="LQG36" s="46"/>
      <c r="LQH36" s="46"/>
      <c r="LQI36" s="46"/>
      <c r="LQJ36" s="46"/>
      <c r="LQK36" s="46"/>
      <c r="LQL36" s="46"/>
      <c r="LQM36" s="46"/>
      <c r="LQN36" s="46"/>
      <c r="LQO36" s="46"/>
      <c r="LQP36" s="46"/>
      <c r="LQQ36" s="46"/>
      <c r="LQR36" s="46"/>
      <c r="LQS36" s="46"/>
      <c r="LQT36" s="46"/>
      <c r="LQU36" s="46"/>
      <c r="LQV36" s="46"/>
      <c r="LQW36" s="46"/>
      <c r="LQX36" s="46"/>
      <c r="LQY36" s="46"/>
      <c r="LQZ36" s="46"/>
      <c r="LRA36" s="46"/>
      <c r="LRB36" s="46"/>
      <c r="LRC36" s="46"/>
      <c r="LRD36" s="46"/>
      <c r="LRE36" s="46"/>
      <c r="LRF36" s="46"/>
      <c r="LRG36" s="46"/>
      <c r="LRH36" s="46"/>
      <c r="LRI36" s="46"/>
      <c r="LRJ36" s="46"/>
      <c r="LRK36" s="46"/>
      <c r="LRL36" s="46"/>
      <c r="LRM36" s="46"/>
      <c r="LRN36" s="46"/>
      <c r="LRO36" s="46"/>
      <c r="LRP36" s="46"/>
      <c r="LRQ36" s="46"/>
      <c r="LRR36" s="46"/>
      <c r="LRS36" s="46"/>
      <c r="LRT36" s="46"/>
      <c r="LRU36" s="46"/>
      <c r="LRV36" s="46"/>
      <c r="LRW36" s="46"/>
      <c r="LRX36" s="46"/>
      <c r="LRY36" s="46"/>
      <c r="LRZ36" s="46"/>
      <c r="LSA36" s="46"/>
      <c r="LSB36" s="46"/>
      <c r="LSC36" s="46"/>
      <c r="LSD36" s="46"/>
      <c r="LSE36" s="46"/>
      <c r="LSF36" s="46"/>
      <c r="LSG36" s="46"/>
      <c r="LSH36" s="46"/>
      <c r="LSI36" s="46"/>
      <c r="LSJ36" s="46"/>
      <c r="LSK36" s="46"/>
      <c r="LSL36" s="46"/>
      <c r="LSM36" s="46"/>
      <c r="LSN36" s="46"/>
      <c r="LSO36" s="46"/>
      <c r="LSP36" s="46"/>
      <c r="LSQ36" s="46"/>
      <c r="LSR36" s="46"/>
      <c r="LSS36" s="46"/>
      <c r="LST36" s="46"/>
      <c r="LSU36" s="46"/>
      <c r="LSV36" s="46"/>
      <c r="LSW36" s="46"/>
      <c r="LSX36" s="46"/>
      <c r="LSY36" s="46"/>
      <c r="LSZ36" s="46"/>
      <c r="LTA36" s="46"/>
      <c r="LTB36" s="46"/>
      <c r="LTC36" s="46"/>
      <c r="LTD36" s="46"/>
      <c r="LTE36" s="46"/>
      <c r="LTF36" s="46"/>
      <c r="LTG36" s="46"/>
      <c r="LTH36" s="46"/>
      <c r="LTI36" s="46"/>
      <c r="LTJ36" s="46"/>
      <c r="LTK36" s="46"/>
      <c r="LTL36" s="46"/>
      <c r="LTM36" s="46"/>
      <c r="LTN36" s="46"/>
      <c r="LTO36" s="46"/>
      <c r="LTP36" s="46"/>
      <c r="LTQ36" s="46"/>
      <c r="LTR36" s="46"/>
      <c r="LTS36" s="46"/>
      <c r="LTT36" s="46"/>
      <c r="LTU36" s="46"/>
      <c r="LTV36" s="46"/>
      <c r="LTW36" s="46"/>
      <c r="LTX36" s="46"/>
      <c r="LTY36" s="46"/>
      <c r="LTZ36" s="46"/>
      <c r="LUA36" s="46"/>
      <c r="LUB36" s="46"/>
      <c r="LUC36" s="46"/>
      <c r="LUD36" s="46"/>
      <c r="LUE36" s="46"/>
      <c r="LUF36" s="46"/>
      <c r="LUG36" s="46"/>
      <c r="LUH36" s="46"/>
      <c r="LUI36" s="46"/>
      <c r="LUJ36" s="46"/>
      <c r="LUK36" s="46"/>
      <c r="LUL36" s="46"/>
      <c r="LUM36" s="46"/>
      <c r="LUN36" s="46"/>
      <c r="LUO36" s="46"/>
      <c r="LUP36" s="46"/>
      <c r="LUQ36" s="46"/>
      <c r="LUR36" s="46"/>
      <c r="LUS36" s="46"/>
      <c r="LUT36" s="46"/>
      <c r="LUU36" s="46"/>
      <c r="LUV36" s="46"/>
      <c r="LUW36" s="46"/>
      <c r="LUX36" s="46"/>
      <c r="LUY36" s="46"/>
      <c r="LUZ36" s="46"/>
      <c r="LVA36" s="46"/>
      <c r="LVB36" s="46"/>
      <c r="LVC36" s="46"/>
      <c r="LVD36" s="46"/>
      <c r="LVE36" s="46"/>
      <c r="LVF36" s="46"/>
      <c r="LVG36" s="46"/>
      <c r="LVH36" s="46"/>
      <c r="LVI36" s="46"/>
      <c r="LVJ36" s="46"/>
      <c r="LVK36" s="46"/>
      <c r="LVL36" s="46"/>
      <c r="LVM36" s="46"/>
      <c r="LVN36" s="46"/>
      <c r="LVO36" s="46"/>
      <c r="LVP36" s="46"/>
      <c r="LVQ36" s="46"/>
      <c r="LVR36" s="46"/>
      <c r="LVS36" s="46"/>
      <c r="LVT36" s="46"/>
      <c r="LVU36" s="46"/>
      <c r="LVV36" s="46"/>
      <c r="LVW36" s="46"/>
      <c r="LVX36" s="46"/>
      <c r="LVY36" s="46"/>
      <c r="LVZ36" s="46"/>
      <c r="LWA36" s="46"/>
      <c r="LWB36" s="46"/>
      <c r="LWC36" s="46"/>
      <c r="LWD36" s="46"/>
      <c r="LWE36" s="46"/>
      <c r="LWF36" s="46"/>
      <c r="LWG36" s="46"/>
      <c r="LWH36" s="46"/>
      <c r="LWI36" s="46"/>
      <c r="LWJ36" s="46"/>
      <c r="LWK36" s="46"/>
      <c r="LWL36" s="46"/>
      <c r="LWM36" s="46"/>
      <c r="LWN36" s="46"/>
      <c r="LWO36" s="46"/>
      <c r="LWP36" s="46"/>
      <c r="LWQ36" s="46"/>
      <c r="LWR36" s="46"/>
      <c r="LWS36" s="46"/>
      <c r="LWT36" s="46"/>
      <c r="LWU36" s="46"/>
      <c r="LWV36" s="46"/>
      <c r="LWW36" s="46"/>
      <c r="LWX36" s="46"/>
      <c r="LWY36" s="46"/>
      <c r="LWZ36" s="46"/>
      <c r="LXA36" s="46"/>
      <c r="LXB36" s="46"/>
      <c r="LXC36" s="46"/>
      <c r="LXD36" s="46"/>
      <c r="LXE36" s="46"/>
      <c r="LXF36" s="46"/>
      <c r="LXG36" s="46"/>
      <c r="LXH36" s="46"/>
      <c r="LXI36" s="46"/>
      <c r="LXJ36" s="46"/>
      <c r="LXK36" s="46"/>
      <c r="LXL36" s="46"/>
      <c r="LXM36" s="46"/>
      <c r="LXN36" s="46"/>
      <c r="LXO36" s="46"/>
      <c r="LXP36" s="46"/>
      <c r="LXQ36" s="46"/>
      <c r="LXR36" s="46"/>
      <c r="LXS36" s="46"/>
      <c r="LXT36" s="46"/>
      <c r="LXU36" s="46"/>
      <c r="LXV36" s="46"/>
      <c r="LXW36" s="46"/>
      <c r="LXX36" s="46"/>
      <c r="LXY36" s="46"/>
      <c r="LXZ36" s="46"/>
      <c r="LYA36" s="46"/>
      <c r="LYB36" s="46"/>
      <c r="LYC36" s="46"/>
      <c r="LYD36" s="46"/>
      <c r="LYE36" s="46"/>
      <c r="LYF36" s="46"/>
      <c r="LYG36" s="46"/>
      <c r="LYH36" s="46"/>
      <c r="LYI36" s="46"/>
      <c r="LYJ36" s="46"/>
      <c r="LYK36" s="46"/>
      <c r="LYL36" s="46"/>
      <c r="LYM36" s="46"/>
      <c r="LYN36" s="46"/>
      <c r="LYO36" s="46"/>
      <c r="LYP36" s="46"/>
      <c r="LYQ36" s="46"/>
      <c r="LYR36" s="46"/>
      <c r="LYS36" s="46"/>
      <c r="LYT36" s="46"/>
      <c r="LYU36" s="46"/>
      <c r="LYV36" s="46"/>
      <c r="LYW36" s="46"/>
      <c r="LYX36" s="46"/>
      <c r="LYY36" s="46"/>
      <c r="LYZ36" s="46"/>
      <c r="LZA36" s="46"/>
      <c r="LZB36" s="46"/>
      <c r="LZC36" s="46"/>
      <c r="LZD36" s="46"/>
      <c r="LZE36" s="46"/>
      <c r="LZF36" s="46"/>
      <c r="LZG36" s="46"/>
      <c r="LZH36" s="46"/>
      <c r="LZI36" s="46"/>
      <c r="LZJ36" s="46"/>
      <c r="LZK36" s="46"/>
      <c r="LZL36" s="46"/>
      <c r="LZM36" s="46"/>
      <c r="LZN36" s="46"/>
      <c r="LZO36" s="46"/>
      <c r="LZP36" s="46"/>
      <c r="LZQ36" s="46"/>
      <c r="LZR36" s="46"/>
      <c r="LZS36" s="46"/>
      <c r="LZT36" s="46"/>
      <c r="LZU36" s="46"/>
      <c r="LZV36" s="46"/>
      <c r="LZW36" s="46"/>
      <c r="LZX36" s="46"/>
      <c r="LZY36" s="46"/>
      <c r="LZZ36" s="46"/>
      <c r="MAA36" s="46"/>
      <c r="MAB36" s="46"/>
      <c r="MAC36" s="46"/>
      <c r="MAD36" s="46"/>
      <c r="MAE36" s="46"/>
      <c r="MAF36" s="46"/>
      <c r="MAG36" s="46"/>
      <c r="MAH36" s="46"/>
      <c r="MAI36" s="46"/>
      <c r="MAJ36" s="46"/>
      <c r="MAK36" s="46"/>
      <c r="MAL36" s="46"/>
      <c r="MAM36" s="46"/>
      <c r="MAN36" s="46"/>
      <c r="MAO36" s="46"/>
      <c r="MAP36" s="46"/>
      <c r="MAQ36" s="46"/>
      <c r="MAR36" s="46"/>
      <c r="MAS36" s="46"/>
      <c r="MAT36" s="46"/>
      <c r="MAU36" s="46"/>
      <c r="MAV36" s="46"/>
      <c r="MAW36" s="46"/>
      <c r="MAX36" s="46"/>
      <c r="MAY36" s="46"/>
      <c r="MAZ36" s="46"/>
      <c r="MBA36" s="46"/>
      <c r="MBB36" s="46"/>
      <c r="MBC36" s="46"/>
      <c r="MBD36" s="46"/>
      <c r="MBE36" s="46"/>
      <c r="MBF36" s="46"/>
      <c r="MBG36" s="46"/>
      <c r="MBH36" s="46"/>
      <c r="MBI36" s="46"/>
      <c r="MBJ36" s="46"/>
      <c r="MBK36" s="46"/>
      <c r="MBL36" s="46"/>
      <c r="MBM36" s="46"/>
      <c r="MBN36" s="46"/>
      <c r="MBO36" s="46"/>
      <c r="MBP36" s="46"/>
      <c r="MBQ36" s="46"/>
      <c r="MBR36" s="46"/>
      <c r="MBS36" s="46"/>
      <c r="MBT36" s="46"/>
      <c r="MBU36" s="46"/>
      <c r="MBV36" s="46"/>
      <c r="MBW36" s="46"/>
      <c r="MBX36" s="46"/>
      <c r="MBY36" s="46"/>
      <c r="MBZ36" s="46"/>
      <c r="MCA36" s="46"/>
      <c r="MCB36" s="46"/>
      <c r="MCC36" s="46"/>
      <c r="MCD36" s="46"/>
      <c r="MCE36" s="46"/>
      <c r="MCF36" s="46"/>
      <c r="MCG36" s="46"/>
      <c r="MCH36" s="46"/>
      <c r="MCI36" s="46"/>
      <c r="MCJ36" s="46"/>
      <c r="MCK36" s="46"/>
      <c r="MCL36" s="46"/>
      <c r="MCM36" s="46"/>
      <c r="MCN36" s="46"/>
      <c r="MCO36" s="46"/>
      <c r="MCP36" s="46"/>
      <c r="MCQ36" s="46"/>
      <c r="MCR36" s="46"/>
      <c r="MCS36" s="46"/>
      <c r="MCT36" s="46"/>
      <c r="MCU36" s="46"/>
      <c r="MCV36" s="46"/>
      <c r="MCW36" s="46"/>
      <c r="MCX36" s="46"/>
      <c r="MCY36" s="46"/>
      <c r="MCZ36" s="46"/>
      <c r="MDA36" s="46"/>
      <c r="MDB36" s="46"/>
      <c r="MDC36" s="46"/>
      <c r="MDD36" s="46"/>
      <c r="MDE36" s="46"/>
      <c r="MDF36" s="46"/>
      <c r="MDG36" s="46"/>
      <c r="MDH36" s="46"/>
      <c r="MDI36" s="46"/>
      <c r="MDJ36" s="46"/>
      <c r="MDK36" s="46"/>
      <c r="MDL36" s="46"/>
      <c r="MDM36" s="46"/>
      <c r="MDN36" s="46"/>
      <c r="MDO36" s="46"/>
      <c r="MDP36" s="46"/>
      <c r="MDQ36" s="46"/>
      <c r="MDR36" s="46"/>
      <c r="MDS36" s="46"/>
      <c r="MDT36" s="46"/>
      <c r="MDU36" s="46"/>
      <c r="MDV36" s="46"/>
      <c r="MDW36" s="46"/>
      <c r="MDX36" s="46"/>
      <c r="MDY36" s="46"/>
      <c r="MDZ36" s="46"/>
      <c r="MEA36" s="46"/>
      <c r="MEB36" s="46"/>
      <c r="MEC36" s="46"/>
      <c r="MED36" s="46"/>
      <c r="MEE36" s="46"/>
      <c r="MEF36" s="46"/>
      <c r="MEG36" s="46"/>
      <c r="MEH36" s="46"/>
      <c r="MEI36" s="46"/>
      <c r="MEJ36" s="46"/>
      <c r="MEK36" s="46"/>
      <c r="MEL36" s="46"/>
      <c r="MEM36" s="46"/>
      <c r="MEN36" s="46"/>
      <c r="MEO36" s="46"/>
      <c r="MEP36" s="46"/>
      <c r="MEQ36" s="46"/>
      <c r="MER36" s="46"/>
      <c r="MES36" s="46"/>
      <c r="MET36" s="46"/>
      <c r="MEU36" s="46"/>
      <c r="MEV36" s="46"/>
      <c r="MEW36" s="46"/>
      <c r="MEX36" s="46"/>
      <c r="MEY36" s="46"/>
      <c r="MEZ36" s="46"/>
      <c r="MFA36" s="46"/>
      <c r="MFB36" s="46"/>
      <c r="MFC36" s="46"/>
      <c r="MFD36" s="46"/>
      <c r="MFE36" s="46"/>
      <c r="MFF36" s="46"/>
      <c r="MFG36" s="46"/>
      <c r="MFH36" s="46"/>
      <c r="MFI36" s="46"/>
      <c r="MFJ36" s="46"/>
      <c r="MFK36" s="46"/>
      <c r="MFL36" s="46"/>
      <c r="MFM36" s="46"/>
      <c r="MFN36" s="46"/>
      <c r="MFO36" s="46"/>
      <c r="MFP36" s="46"/>
      <c r="MFQ36" s="46"/>
      <c r="MFR36" s="46"/>
      <c r="MFS36" s="46"/>
      <c r="MFT36" s="46"/>
      <c r="MFU36" s="46"/>
      <c r="MFV36" s="46"/>
      <c r="MFW36" s="46"/>
      <c r="MFX36" s="46"/>
      <c r="MFY36" s="46"/>
      <c r="MFZ36" s="46"/>
      <c r="MGA36" s="46"/>
      <c r="MGB36" s="46"/>
      <c r="MGC36" s="46"/>
      <c r="MGD36" s="46"/>
      <c r="MGE36" s="46"/>
      <c r="MGF36" s="46"/>
      <c r="MGG36" s="46"/>
      <c r="MGH36" s="46"/>
      <c r="MGI36" s="46"/>
      <c r="MGJ36" s="46"/>
      <c r="MGK36" s="46"/>
      <c r="MGL36" s="46"/>
      <c r="MGM36" s="46"/>
      <c r="MGN36" s="46"/>
      <c r="MGO36" s="46"/>
      <c r="MGP36" s="46"/>
      <c r="MGQ36" s="46"/>
      <c r="MGR36" s="46"/>
      <c r="MGS36" s="46"/>
      <c r="MGT36" s="46"/>
      <c r="MGU36" s="46"/>
      <c r="MGV36" s="46"/>
      <c r="MGW36" s="46"/>
      <c r="MGX36" s="46"/>
      <c r="MGY36" s="46"/>
      <c r="MGZ36" s="46"/>
      <c r="MHA36" s="46"/>
      <c r="MHB36" s="46"/>
      <c r="MHC36" s="46"/>
      <c r="MHD36" s="46"/>
      <c r="MHE36" s="46"/>
      <c r="MHF36" s="46"/>
      <c r="MHG36" s="46"/>
      <c r="MHH36" s="46"/>
      <c r="MHI36" s="46"/>
      <c r="MHJ36" s="46"/>
      <c r="MHK36" s="46"/>
      <c r="MHL36" s="46"/>
      <c r="MHM36" s="46"/>
      <c r="MHN36" s="46"/>
      <c r="MHO36" s="46"/>
      <c r="MHP36" s="46"/>
      <c r="MHQ36" s="46"/>
      <c r="MHR36" s="46"/>
      <c r="MHS36" s="46"/>
      <c r="MHT36" s="46"/>
      <c r="MHU36" s="46"/>
      <c r="MHV36" s="46"/>
      <c r="MHW36" s="46"/>
      <c r="MHX36" s="46"/>
      <c r="MHY36" s="46"/>
      <c r="MHZ36" s="46"/>
      <c r="MIA36" s="46"/>
      <c r="MIB36" s="46"/>
      <c r="MIC36" s="46"/>
      <c r="MID36" s="46"/>
      <c r="MIE36" s="46"/>
      <c r="MIF36" s="46"/>
      <c r="MIG36" s="46"/>
      <c r="MIH36" s="46"/>
      <c r="MII36" s="46"/>
      <c r="MIJ36" s="46"/>
      <c r="MIK36" s="46"/>
      <c r="MIL36" s="46"/>
      <c r="MIM36" s="46"/>
      <c r="MIN36" s="46"/>
      <c r="MIO36" s="46"/>
      <c r="MIP36" s="46"/>
      <c r="MIQ36" s="46"/>
      <c r="MIR36" s="46"/>
      <c r="MIS36" s="46"/>
      <c r="MIT36" s="46"/>
      <c r="MIU36" s="46"/>
      <c r="MIV36" s="46"/>
      <c r="MIW36" s="46"/>
      <c r="MIX36" s="46"/>
      <c r="MIY36" s="46"/>
      <c r="MIZ36" s="46"/>
      <c r="MJA36" s="46"/>
      <c r="MJB36" s="46"/>
      <c r="MJC36" s="46"/>
      <c r="MJD36" s="46"/>
      <c r="MJE36" s="46"/>
      <c r="MJF36" s="46"/>
      <c r="MJG36" s="46"/>
      <c r="MJH36" s="46"/>
      <c r="MJI36" s="46"/>
      <c r="MJJ36" s="46"/>
      <c r="MJK36" s="46"/>
      <c r="MJL36" s="46"/>
      <c r="MJM36" s="46"/>
      <c r="MJN36" s="46"/>
      <c r="MJO36" s="46"/>
      <c r="MJP36" s="46"/>
      <c r="MJQ36" s="46"/>
      <c r="MJR36" s="46"/>
      <c r="MJS36" s="46"/>
      <c r="MJT36" s="46"/>
      <c r="MJU36" s="46"/>
      <c r="MJV36" s="46"/>
      <c r="MJW36" s="46"/>
      <c r="MJX36" s="46"/>
      <c r="MJY36" s="46"/>
      <c r="MJZ36" s="46"/>
      <c r="MKA36" s="46"/>
      <c r="MKB36" s="46"/>
      <c r="MKC36" s="46"/>
      <c r="MKD36" s="46"/>
      <c r="MKE36" s="46"/>
      <c r="MKF36" s="46"/>
      <c r="MKG36" s="46"/>
      <c r="MKH36" s="46"/>
      <c r="MKI36" s="46"/>
      <c r="MKJ36" s="46"/>
      <c r="MKK36" s="46"/>
      <c r="MKL36" s="46"/>
      <c r="MKM36" s="46"/>
      <c r="MKN36" s="46"/>
      <c r="MKO36" s="46"/>
      <c r="MKP36" s="46"/>
      <c r="MKQ36" s="46"/>
      <c r="MKR36" s="46"/>
      <c r="MKS36" s="46"/>
      <c r="MKT36" s="46"/>
      <c r="MKU36" s="46"/>
      <c r="MKV36" s="46"/>
      <c r="MKW36" s="46"/>
      <c r="MKX36" s="46"/>
      <c r="MKY36" s="46"/>
      <c r="MKZ36" s="46"/>
      <c r="MLA36" s="46"/>
      <c r="MLB36" s="46"/>
      <c r="MLC36" s="46"/>
      <c r="MLD36" s="46"/>
      <c r="MLE36" s="46"/>
      <c r="MLF36" s="46"/>
      <c r="MLG36" s="46"/>
      <c r="MLH36" s="46"/>
      <c r="MLI36" s="46"/>
      <c r="MLJ36" s="46"/>
      <c r="MLK36" s="46"/>
      <c r="MLL36" s="46"/>
      <c r="MLM36" s="46"/>
      <c r="MLN36" s="46"/>
      <c r="MLO36" s="46"/>
      <c r="MLP36" s="46"/>
      <c r="MLQ36" s="46"/>
      <c r="MLR36" s="46"/>
      <c r="MLS36" s="46"/>
      <c r="MLT36" s="46"/>
      <c r="MLU36" s="46"/>
      <c r="MLV36" s="46"/>
      <c r="MLW36" s="46"/>
      <c r="MLX36" s="46"/>
      <c r="MLY36" s="46"/>
      <c r="MLZ36" s="46"/>
      <c r="MMA36" s="46"/>
      <c r="MMB36" s="46"/>
      <c r="MMC36" s="46"/>
      <c r="MMD36" s="46"/>
      <c r="MME36" s="46"/>
      <c r="MMF36" s="46"/>
      <c r="MMG36" s="46"/>
      <c r="MMH36" s="46"/>
      <c r="MMI36" s="46"/>
      <c r="MMJ36" s="46"/>
      <c r="MMK36" s="46"/>
      <c r="MML36" s="46"/>
      <c r="MMM36" s="46"/>
      <c r="MMN36" s="46"/>
      <c r="MMO36" s="46"/>
      <c r="MMP36" s="46"/>
      <c r="MMQ36" s="46"/>
      <c r="MMR36" s="46"/>
      <c r="MMS36" s="46"/>
      <c r="MMT36" s="46"/>
      <c r="MMU36" s="46"/>
      <c r="MMV36" s="46"/>
      <c r="MMW36" s="46"/>
      <c r="MMX36" s="46"/>
      <c r="MMY36" s="46"/>
      <c r="MMZ36" s="46"/>
      <c r="MNA36" s="46"/>
      <c r="MNB36" s="46"/>
      <c r="MNC36" s="46"/>
      <c r="MND36" s="46"/>
      <c r="MNE36" s="46"/>
      <c r="MNF36" s="46"/>
      <c r="MNG36" s="46"/>
      <c r="MNH36" s="46"/>
      <c r="MNI36" s="46"/>
      <c r="MNJ36" s="46"/>
      <c r="MNK36" s="46"/>
      <c r="MNL36" s="46"/>
      <c r="MNM36" s="46"/>
      <c r="MNN36" s="46"/>
      <c r="MNO36" s="46"/>
      <c r="MNP36" s="46"/>
      <c r="MNQ36" s="46"/>
      <c r="MNR36" s="46"/>
      <c r="MNS36" s="46"/>
      <c r="MNT36" s="46"/>
      <c r="MNU36" s="46"/>
      <c r="MNV36" s="46"/>
      <c r="MNW36" s="46"/>
      <c r="MNX36" s="46"/>
      <c r="MNY36" s="46"/>
      <c r="MNZ36" s="46"/>
      <c r="MOA36" s="46"/>
      <c r="MOB36" s="46"/>
      <c r="MOC36" s="46"/>
      <c r="MOD36" s="46"/>
      <c r="MOE36" s="46"/>
      <c r="MOF36" s="46"/>
      <c r="MOG36" s="46"/>
      <c r="MOH36" s="46"/>
      <c r="MOI36" s="46"/>
      <c r="MOJ36" s="46"/>
      <c r="MOK36" s="46"/>
      <c r="MOL36" s="46"/>
      <c r="MOM36" s="46"/>
      <c r="MON36" s="46"/>
      <c r="MOO36" s="46"/>
      <c r="MOP36" s="46"/>
      <c r="MOQ36" s="46"/>
      <c r="MOR36" s="46"/>
      <c r="MOS36" s="46"/>
      <c r="MOT36" s="46"/>
      <c r="MOU36" s="46"/>
      <c r="MOV36" s="46"/>
      <c r="MOW36" s="46"/>
      <c r="MOX36" s="46"/>
      <c r="MOY36" s="46"/>
      <c r="MOZ36" s="46"/>
      <c r="MPA36" s="46"/>
      <c r="MPB36" s="46"/>
      <c r="MPC36" s="46"/>
      <c r="MPD36" s="46"/>
      <c r="MPE36" s="46"/>
      <c r="MPF36" s="46"/>
      <c r="MPG36" s="46"/>
      <c r="MPH36" s="46"/>
      <c r="MPI36" s="46"/>
      <c r="MPJ36" s="46"/>
      <c r="MPK36" s="46"/>
      <c r="MPL36" s="46"/>
      <c r="MPM36" s="46"/>
      <c r="MPN36" s="46"/>
      <c r="MPO36" s="46"/>
      <c r="MPP36" s="46"/>
      <c r="MPQ36" s="46"/>
      <c r="MPR36" s="46"/>
      <c r="MPS36" s="46"/>
      <c r="MPT36" s="46"/>
      <c r="MPU36" s="46"/>
      <c r="MPV36" s="46"/>
      <c r="MPW36" s="46"/>
      <c r="MPX36" s="46"/>
      <c r="MPY36" s="46"/>
      <c r="MPZ36" s="46"/>
      <c r="MQA36" s="46"/>
      <c r="MQB36" s="46"/>
      <c r="MQC36" s="46"/>
      <c r="MQD36" s="46"/>
      <c r="MQE36" s="46"/>
      <c r="MQF36" s="46"/>
      <c r="MQG36" s="46"/>
      <c r="MQH36" s="46"/>
      <c r="MQI36" s="46"/>
      <c r="MQJ36" s="46"/>
      <c r="MQK36" s="46"/>
      <c r="MQL36" s="46"/>
      <c r="MQM36" s="46"/>
      <c r="MQN36" s="46"/>
      <c r="MQO36" s="46"/>
      <c r="MQP36" s="46"/>
      <c r="MQQ36" s="46"/>
      <c r="MQR36" s="46"/>
      <c r="MQS36" s="46"/>
      <c r="MQT36" s="46"/>
      <c r="MQU36" s="46"/>
      <c r="MQV36" s="46"/>
      <c r="MQW36" s="46"/>
      <c r="MQX36" s="46"/>
      <c r="MQY36" s="46"/>
      <c r="MQZ36" s="46"/>
      <c r="MRA36" s="46"/>
      <c r="MRB36" s="46"/>
      <c r="MRC36" s="46"/>
      <c r="MRD36" s="46"/>
      <c r="MRE36" s="46"/>
      <c r="MRF36" s="46"/>
      <c r="MRG36" s="46"/>
      <c r="MRH36" s="46"/>
      <c r="MRI36" s="46"/>
      <c r="MRJ36" s="46"/>
      <c r="MRK36" s="46"/>
      <c r="MRL36" s="46"/>
      <c r="MRM36" s="46"/>
      <c r="MRN36" s="46"/>
      <c r="MRO36" s="46"/>
      <c r="MRP36" s="46"/>
      <c r="MRQ36" s="46"/>
      <c r="MRR36" s="46"/>
      <c r="MRS36" s="46"/>
      <c r="MRT36" s="46"/>
      <c r="MRU36" s="46"/>
      <c r="MRV36" s="46"/>
      <c r="MRW36" s="46"/>
      <c r="MRX36" s="46"/>
      <c r="MRY36" s="46"/>
      <c r="MRZ36" s="46"/>
      <c r="MSA36" s="46"/>
      <c r="MSB36" s="46"/>
      <c r="MSC36" s="46"/>
      <c r="MSD36" s="46"/>
      <c r="MSE36" s="46"/>
      <c r="MSF36" s="46"/>
      <c r="MSG36" s="46"/>
      <c r="MSH36" s="46"/>
      <c r="MSI36" s="46"/>
      <c r="MSJ36" s="46"/>
      <c r="MSK36" s="46"/>
      <c r="MSL36" s="46"/>
      <c r="MSM36" s="46"/>
      <c r="MSN36" s="46"/>
      <c r="MSO36" s="46"/>
      <c r="MSP36" s="46"/>
      <c r="MSQ36" s="46"/>
      <c r="MSR36" s="46"/>
      <c r="MSS36" s="46"/>
      <c r="MST36" s="46"/>
      <c r="MSU36" s="46"/>
      <c r="MSV36" s="46"/>
      <c r="MSW36" s="46"/>
      <c r="MSX36" s="46"/>
      <c r="MSY36" s="46"/>
      <c r="MSZ36" s="46"/>
      <c r="MTA36" s="46"/>
      <c r="MTB36" s="46"/>
      <c r="MTC36" s="46"/>
      <c r="MTD36" s="46"/>
      <c r="MTE36" s="46"/>
      <c r="MTF36" s="46"/>
      <c r="MTG36" s="46"/>
      <c r="MTH36" s="46"/>
      <c r="MTI36" s="46"/>
      <c r="MTJ36" s="46"/>
      <c r="MTK36" s="46"/>
      <c r="MTL36" s="46"/>
      <c r="MTM36" s="46"/>
      <c r="MTN36" s="46"/>
      <c r="MTO36" s="46"/>
      <c r="MTP36" s="46"/>
      <c r="MTQ36" s="46"/>
      <c r="MTR36" s="46"/>
      <c r="MTS36" s="46"/>
      <c r="MTT36" s="46"/>
      <c r="MTU36" s="46"/>
      <c r="MTV36" s="46"/>
      <c r="MTW36" s="46"/>
      <c r="MTX36" s="46"/>
      <c r="MTY36" s="46"/>
      <c r="MTZ36" s="46"/>
      <c r="MUA36" s="46"/>
      <c r="MUB36" s="46"/>
      <c r="MUC36" s="46"/>
      <c r="MUD36" s="46"/>
      <c r="MUE36" s="46"/>
      <c r="MUF36" s="46"/>
      <c r="MUG36" s="46"/>
      <c r="MUH36" s="46"/>
      <c r="MUI36" s="46"/>
      <c r="MUJ36" s="46"/>
      <c r="MUK36" s="46"/>
      <c r="MUL36" s="46"/>
      <c r="MUM36" s="46"/>
      <c r="MUN36" s="46"/>
      <c r="MUO36" s="46"/>
      <c r="MUP36" s="46"/>
      <c r="MUQ36" s="46"/>
      <c r="MUR36" s="46"/>
      <c r="MUS36" s="46"/>
      <c r="MUT36" s="46"/>
      <c r="MUU36" s="46"/>
      <c r="MUV36" s="46"/>
      <c r="MUW36" s="46"/>
      <c r="MUX36" s="46"/>
      <c r="MUY36" s="46"/>
      <c r="MUZ36" s="46"/>
      <c r="MVA36" s="46"/>
      <c r="MVB36" s="46"/>
      <c r="MVC36" s="46"/>
      <c r="MVD36" s="46"/>
      <c r="MVE36" s="46"/>
      <c r="MVF36" s="46"/>
      <c r="MVG36" s="46"/>
      <c r="MVH36" s="46"/>
      <c r="MVI36" s="46"/>
      <c r="MVJ36" s="46"/>
      <c r="MVK36" s="46"/>
      <c r="MVL36" s="46"/>
      <c r="MVM36" s="46"/>
      <c r="MVN36" s="46"/>
      <c r="MVO36" s="46"/>
      <c r="MVP36" s="46"/>
      <c r="MVQ36" s="46"/>
      <c r="MVR36" s="46"/>
      <c r="MVS36" s="46"/>
      <c r="MVT36" s="46"/>
      <c r="MVU36" s="46"/>
      <c r="MVV36" s="46"/>
      <c r="MVW36" s="46"/>
      <c r="MVX36" s="46"/>
      <c r="MVY36" s="46"/>
      <c r="MVZ36" s="46"/>
      <c r="MWA36" s="46"/>
      <c r="MWB36" s="46"/>
      <c r="MWC36" s="46"/>
      <c r="MWD36" s="46"/>
      <c r="MWE36" s="46"/>
      <c r="MWF36" s="46"/>
      <c r="MWG36" s="46"/>
      <c r="MWH36" s="46"/>
      <c r="MWI36" s="46"/>
      <c r="MWJ36" s="46"/>
      <c r="MWK36" s="46"/>
      <c r="MWL36" s="46"/>
      <c r="MWM36" s="46"/>
      <c r="MWN36" s="46"/>
      <c r="MWO36" s="46"/>
      <c r="MWP36" s="46"/>
      <c r="MWQ36" s="46"/>
      <c r="MWR36" s="46"/>
      <c r="MWS36" s="46"/>
      <c r="MWT36" s="46"/>
      <c r="MWU36" s="46"/>
      <c r="MWV36" s="46"/>
      <c r="MWW36" s="46"/>
      <c r="MWX36" s="46"/>
      <c r="MWY36" s="46"/>
      <c r="MWZ36" s="46"/>
      <c r="MXA36" s="46"/>
      <c r="MXB36" s="46"/>
      <c r="MXC36" s="46"/>
      <c r="MXD36" s="46"/>
      <c r="MXE36" s="46"/>
      <c r="MXF36" s="46"/>
      <c r="MXG36" s="46"/>
      <c r="MXH36" s="46"/>
      <c r="MXI36" s="46"/>
      <c r="MXJ36" s="46"/>
      <c r="MXK36" s="46"/>
      <c r="MXL36" s="46"/>
      <c r="MXM36" s="46"/>
      <c r="MXN36" s="46"/>
      <c r="MXO36" s="46"/>
      <c r="MXP36" s="46"/>
      <c r="MXQ36" s="46"/>
      <c r="MXR36" s="46"/>
      <c r="MXS36" s="46"/>
      <c r="MXT36" s="46"/>
      <c r="MXU36" s="46"/>
      <c r="MXV36" s="46"/>
      <c r="MXW36" s="46"/>
      <c r="MXX36" s="46"/>
      <c r="MXY36" s="46"/>
      <c r="MXZ36" s="46"/>
      <c r="MYA36" s="46"/>
      <c r="MYB36" s="46"/>
      <c r="MYC36" s="46"/>
      <c r="MYD36" s="46"/>
      <c r="MYE36" s="46"/>
      <c r="MYF36" s="46"/>
      <c r="MYG36" s="46"/>
      <c r="MYH36" s="46"/>
      <c r="MYI36" s="46"/>
      <c r="MYJ36" s="46"/>
      <c r="MYK36" s="46"/>
      <c r="MYL36" s="46"/>
      <c r="MYM36" s="46"/>
      <c r="MYN36" s="46"/>
      <c r="MYO36" s="46"/>
      <c r="MYP36" s="46"/>
      <c r="MYQ36" s="46"/>
      <c r="MYR36" s="46"/>
      <c r="MYS36" s="46"/>
      <c r="MYT36" s="46"/>
      <c r="MYU36" s="46"/>
      <c r="MYV36" s="46"/>
      <c r="MYW36" s="46"/>
      <c r="MYX36" s="46"/>
      <c r="MYY36" s="46"/>
      <c r="MYZ36" s="46"/>
      <c r="MZA36" s="46"/>
      <c r="MZB36" s="46"/>
      <c r="MZC36" s="46"/>
      <c r="MZD36" s="46"/>
      <c r="MZE36" s="46"/>
      <c r="MZF36" s="46"/>
      <c r="MZG36" s="46"/>
      <c r="MZH36" s="46"/>
      <c r="MZI36" s="46"/>
      <c r="MZJ36" s="46"/>
      <c r="MZK36" s="46"/>
      <c r="MZL36" s="46"/>
      <c r="MZM36" s="46"/>
      <c r="MZN36" s="46"/>
      <c r="MZO36" s="46"/>
      <c r="MZP36" s="46"/>
      <c r="MZQ36" s="46"/>
      <c r="MZR36" s="46"/>
      <c r="MZS36" s="46"/>
      <c r="MZT36" s="46"/>
      <c r="MZU36" s="46"/>
      <c r="MZV36" s="46"/>
      <c r="MZW36" s="46"/>
      <c r="MZX36" s="46"/>
      <c r="MZY36" s="46"/>
      <c r="MZZ36" s="46"/>
      <c r="NAA36" s="46"/>
      <c r="NAB36" s="46"/>
      <c r="NAC36" s="46"/>
      <c r="NAD36" s="46"/>
      <c r="NAE36" s="46"/>
      <c r="NAF36" s="46"/>
      <c r="NAG36" s="46"/>
      <c r="NAH36" s="46"/>
      <c r="NAI36" s="46"/>
      <c r="NAJ36" s="46"/>
      <c r="NAK36" s="46"/>
      <c r="NAL36" s="46"/>
      <c r="NAM36" s="46"/>
      <c r="NAN36" s="46"/>
      <c r="NAO36" s="46"/>
      <c r="NAP36" s="46"/>
      <c r="NAQ36" s="46"/>
      <c r="NAR36" s="46"/>
      <c r="NAS36" s="46"/>
      <c r="NAT36" s="46"/>
      <c r="NAU36" s="46"/>
      <c r="NAV36" s="46"/>
      <c r="NAW36" s="46"/>
      <c r="NAX36" s="46"/>
      <c r="NAY36" s="46"/>
      <c r="NAZ36" s="46"/>
      <c r="NBA36" s="46"/>
      <c r="NBB36" s="46"/>
      <c r="NBC36" s="46"/>
      <c r="NBD36" s="46"/>
      <c r="NBE36" s="46"/>
      <c r="NBF36" s="46"/>
      <c r="NBG36" s="46"/>
      <c r="NBH36" s="46"/>
      <c r="NBI36" s="46"/>
      <c r="NBJ36" s="46"/>
      <c r="NBK36" s="46"/>
      <c r="NBL36" s="46"/>
      <c r="NBM36" s="46"/>
      <c r="NBN36" s="46"/>
      <c r="NBO36" s="46"/>
      <c r="NBP36" s="46"/>
      <c r="NBQ36" s="46"/>
      <c r="NBR36" s="46"/>
      <c r="NBS36" s="46"/>
      <c r="NBT36" s="46"/>
      <c r="NBU36" s="46"/>
      <c r="NBV36" s="46"/>
      <c r="NBW36" s="46"/>
      <c r="NBX36" s="46"/>
      <c r="NBY36" s="46"/>
      <c r="NBZ36" s="46"/>
      <c r="NCA36" s="46"/>
      <c r="NCB36" s="46"/>
      <c r="NCC36" s="46"/>
      <c r="NCD36" s="46"/>
      <c r="NCE36" s="46"/>
      <c r="NCF36" s="46"/>
      <c r="NCG36" s="46"/>
      <c r="NCH36" s="46"/>
      <c r="NCI36" s="46"/>
      <c r="NCJ36" s="46"/>
      <c r="NCK36" s="46"/>
      <c r="NCL36" s="46"/>
      <c r="NCM36" s="46"/>
      <c r="NCN36" s="46"/>
      <c r="NCO36" s="46"/>
      <c r="NCP36" s="46"/>
      <c r="NCQ36" s="46"/>
      <c r="NCR36" s="46"/>
      <c r="NCS36" s="46"/>
      <c r="NCT36" s="46"/>
      <c r="NCU36" s="46"/>
      <c r="NCV36" s="46"/>
      <c r="NCW36" s="46"/>
      <c r="NCX36" s="46"/>
      <c r="NCY36" s="46"/>
      <c r="NCZ36" s="46"/>
      <c r="NDA36" s="46"/>
      <c r="NDB36" s="46"/>
      <c r="NDC36" s="46"/>
      <c r="NDD36" s="46"/>
      <c r="NDE36" s="46"/>
      <c r="NDF36" s="46"/>
      <c r="NDG36" s="46"/>
      <c r="NDH36" s="46"/>
      <c r="NDI36" s="46"/>
      <c r="NDJ36" s="46"/>
      <c r="NDK36" s="46"/>
      <c r="NDL36" s="46"/>
      <c r="NDM36" s="46"/>
      <c r="NDN36" s="46"/>
      <c r="NDO36" s="46"/>
      <c r="NDP36" s="46"/>
      <c r="NDQ36" s="46"/>
      <c r="NDR36" s="46"/>
      <c r="NDS36" s="46"/>
      <c r="NDT36" s="46"/>
      <c r="NDU36" s="46"/>
      <c r="NDV36" s="46"/>
      <c r="NDW36" s="46"/>
      <c r="NDX36" s="46"/>
      <c r="NDY36" s="46"/>
      <c r="NDZ36" s="46"/>
      <c r="NEA36" s="46"/>
      <c r="NEB36" s="46"/>
      <c r="NEC36" s="46"/>
      <c r="NED36" s="46"/>
      <c r="NEE36" s="46"/>
      <c r="NEF36" s="46"/>
      <c r="NEG36" s="46"/>
      <c r="NEH36" s="46"/>
      <c r="NEI36" s="46"/>
      <c r="NEJ36" s="46"/>
      <c r="NEK36" s="46"/>
      <c r="NEL36" s="46"/>
      <c r="NEM36" s="46"/>
      <c r="NEN36" s="46"/>
      <c r="NEO36" s="46"/>
      <c r="NEP36" s="46"/>
      <c r="NEQ36" s="46"/>
      <c r="NER36" s="46"/>
      <c r="NES36" s="46"/>
      <c r="NET36" s="46"/>
      <c r="NEU36" s="46"/>
      <c r="NEV36" s="46"/>
      <c r="NEW36" s="46"/>
      <c r="NEX36" s="46"/>
      <c r="NEY36" s="46"/>
      <c r="NEZ36" s="46"/>
      <c r="NFA36" s="46"/>
      <c r="NFB36" s="46"/>
      <c r="NFC36" s="46"/>
      <c r="NFD36" s="46"/>
      <c r="NFE36" s="46"/>
      <c r="NFF36" s="46"/>
      <c r="NFG36" s="46"/>
      <c r="NFH36" s="46"/>
      <c r="NFI36" s="46"/>
      <c r="NFJ36" s="46"/>
      <c r="NFK36" s="46"/>
      <c r="NFL36" s="46"/>
      <c r="NFM36" s="46"/>
      <c r="NFN36" s="46"/>
      <c r="NFO36" s="46"/>
      <c r="NFP36" s="46"/>
      <c r="NFQ36" s="46"/>
      <c r="NFR36" s="46"/>
      <c r="NFS36" s="46"/>
      <c r="NFT36" s="46"/>
      <c r="NFU36" s="46"/>
      <c r="NFV36" s="46"/>
      <c r="NFW36" s="46"/>
      <c r="NFX36" s="46"/>
      <c r="NFY36" s="46"/>
      <c r="NFZ36" s="46"/>
      <c r="NGA36" s="46"/>
      <c r="NGB36" s="46"/>
      <c r="NGC36" s="46"/>
      <c r="NGD36" s="46"/>
      <c r="NGE36" s="46"/>
      <c r="NGF36" s="46"/>
      <c r="NGG36" s="46"/>
      <c r="NGH36" s="46"/>
      <c r="NGI36" s="46"/>
      <c r="NGJ36" s="46"/>
      <c r="NGK36" s="46"/>
      <c r="NGL36" s="46"/>
      <c r="NGM36" s="46"/>
      <c r="NGN36" s="46"/>
      <c r="NGO36" s="46"/>
      <c r="NGP36" s="46"/>
      <c r="NGQ36" s="46"/>
      <c r="NGR36" s="46"/>
      <c r="NGS36" s="46"/>
      <c r="NGT36" s="46"/>
      <c r="NGU36" s="46"/>
      <c r="NGV36" s="46"/>
      <c r="NGW36" s="46"/>
      <c r="NGX36" s="46"/>
      <c r="NGY36" s="46"/>
      <c r="NGZ36" s="46"/>
      <c r="NHA36" s="46"/>
      <c r="NHB36" s="46"/>
      <c r="NHC36" s="46"/>
      <c r="NHD36" s="46"/>
      <c r="NHE36" s="46"/>
      <c r="NHF36" s="46"/>
      <c r="NHG36" s="46"/>
      <c r="NHH36" s="46"/>
      <c r="NHI36" s="46"/>
      <c r="NHJ36" s="46"/>
      <c r="NHK36" s="46"/>
      <c r="NHL36" s="46"/>
      <c r="NHM36" s="46"/>
      <c r="NHN36" s="46"/>
      <c r="NHO36" s="46"/>
      <c r="NHP36" s="46"/>
      <c r="NHQ36" s="46"/>
      <c r="NHR36" s="46"/>
      <c r="NHS36" s="46"/>
      <c r="NHT36" s="46"/>
      <c r="NHU36" s="46"/>
      <c r="NHV36" s="46"/>
      <c r="NHW36" s="46"/>
      <c r="NHX36" s="46"/>
      <c r="NHY36" s="46"/>
      <c r="NHZ36" s="46"/>
      <c r="NIA36" s="46"/>
      <c r="NIB36" s="46"/>
      <c r="NIC36" s="46"/>
      <c r="NID36" s="46"/>
      <c r="NIE36" s="46"/>
      <c r="NIF36" s="46"/>
      <c r="NIG36" s="46"/>
      <c r="NIH36" s="46"/>
      <c r="NII36" s="46"/>
      <c r="NIJ36" s="46"/>
      <c r="NIK36" s="46"/>
      <c r="NIL36" s="46"/>
      <c r="NIM36" s="46"/>
      <c r="NIN36" s="46"/>
      <c r="NIO36" s="46"/>
      <c r="NIP36" s="46"/>
      <c r="NIQ36" s="46"/>
      <c r="NIR36" s="46"/>
      <c r="NIS36" s="46"/>
      <c r="NIT36" s="46"/>
      <c r="NIU36" s="46"/>
      <c r="NIV36" s="46"/>
      <c r="NIW36" s="46"/>
      <c r="NIX36" s="46"/>
      <c r="NIY36" s="46"/>
      <c r="NIZ36" s="46"/>
      <c r="NJA36" s="46"/>
      <c r="NJB36" s="46"/>
      <c r="NJC36" s="46"/>
      <c r="NJD36" s="46"/>
      <c r="NJE36" s="46"/>
      <c r="NJF36" s="46"/>
      <c r="NJG36" s="46"/>
      <c r="NJH36" s="46"/>
      <c r="NJI36" s="46"/>
      <c r="NJJ36" s="46"/>
      <c r="NJK36" s="46"/>
      <c r="NJL36" s="46"/>
      <c r="NJM36" s="46"/>
      <c r="NJN36" s="46"/>
      <c r="NJO36" s="46"/>
      <c r="NJP36" s="46"/>
      <c r="NJQ36" s="46"/>
      <c r="NJR36" s="46"/>
      <c r="NJS36" s="46"/>
      <c r="NJT36" s="46"/>
      <c r="NJU36" s="46"/>
      <c r="NJV36" s="46"/>
      <c r="NJW36" s="46"/>
      <c r="NJX36" s="46"/>
      <c r="NJY36" s="46"/>
      <c r="NJZ36" s="46"/>
      <c r="NKA36" s="46"/>
      <c r="NKB36" s="46"/>
      <c r="NKC36" s="46"/>
      <c r="NKD36" s="46"/>
      <c r="NKE36" s="46"/>
      <c r="NKF36" s="46"/>
      <c r="NKG36" s="46"/>
      <c r="NKH36" s="46"/>
      <c r="NKI36" s="46"/>
      <c r="NKJ36" s="46"/>
      <c r="NKK36" s="46"/>
      <c r="NKL36" s="46"/>
      <c r="NKM36" s="46"/>
      <c r="NKN36" s="46"/>
      <c r="NKO36" s="46"/>
      <c r="NKP36" s="46"/>
      <c r="NKQ36" s="46"/>
      <c r="NKR36" s="46"/>
      <c r="NKS36" s="46"/>
      <c r="NKT36" s="46"/>
      <c r="NKU36" s="46"/>
      <c r="NKV36" s="46"/>
      <c r="NKW36" s="46"/>
      <c r="NKX36" s="46"/>
      <c r="NKY36" s="46"/>
      <c r="NKZ36" s="46"/>
      <c r="NLA36" s="46"/>
      <c r="NLB36" s="46"/>
      <c r="NLC36" s="46"/>
      <c r="NLD36" s="46"/>
      <c r="NLE36" s="46"/>
      <c r="NLF36" s="46"/>
      <c r="NLG36" s="46"/>
      <c r="NLH36" s="46"/>
      <c r="NLI36" s="46"/>
      <c r="NLJ36" s="46"/>
      <c r="NLK36" s="46"/>
      <c r="NLL36" s="46"/>
      <c r="NLM36" s="46"/>
      <c r="NLN36" s="46"/>
      <c r="NLO36" s="46"/>
      <c r="NLP36" s="46"/>
      <c r="NLQ36" s="46"/>
      <c r="NLR36" s="46"/>
      <c r="NLS36" s="46"/>
      <c r="NLT36" s="46"/>
      <c r="NLU36" s="46"/>
      <c r="NLV36" s="46"/>
      <c r="NLW36" s="46"/>
      <c r="NLX36" s="46"/>
      <c r="NLY36" s="46"/>
      <c r="NLZ36" s="46"/>
      <c r="NMA36" s="46"/>
      <c r="NMB36" s="46"/>
      <c r="NMC36" s="46"/>
      <c r="NMD36" s="46"/>
      <c r="NME36" s="46"/>
      <c r="NMF36" s="46"/>
      <c r="NMG36" s="46"/>
      <c r="NMH36" s="46"/>
      <c r="NMI36" s="46"/>
      <c r="NMJ36" s="46"/>
      <c r="NMK36" s="46"/>
      <c r="NML36" s="46"/>
      <c r="NMM36" s="46"/>
      <c r="NMN36" s="46"/>
      <c r="NMO36" s="46"/>
      <c r="NMP36" s="46"/>
      <c r="NMQ36" s="46"/>
      <c r="NMR36" s="46"/>
      <c r="NMS36" s="46"/>
      <c r="NMT36" s="46"/>
      <c r="NMU36" s="46"/>
      <c r="NMV36" s="46"/>
      <c r="NMW36" s="46"/>
      <c r="NMX36" s="46"/>
      <c r="NMY36" s="46"/>
      <c r="NMZ36" s="46"/>
      <c r="NNA36" s="46"/>
      <c r="NNB36" s="46"/>
      <c r="NNC36" s="46"/>
      <c r="NND36" s="46"/>
      <c r="NNE36" s="46"/>
      <c r="NNF36" s="46"/>
      <c r="NNG36" s="46"/>
      <c r="NNH36" s="46"/>
      <c r="NNI36" s="46"/>
      <c r="NNJ36" s="46"/>
      <c r="NNK36" s="46"/>
      <c r="NNL36" s="46"/>
      <c r="NNM36" s="46"/>
      <c r="NNN36" s="46"/>
      <c r="NNO36" s="46"/>
      <c r="NNP36" s="46"/>
      <c r="NNQ36" s="46"/>
      <c r="NNR36" s="46"/>
      <c r="NNS36" s="46"/>
      <c r="NNT36" s="46"/>
      <c r="NNU36" s="46"/>
      <c r="NNV36" s="46"/>
      <c r="NNW36" s="46"/>
      <c r="NNX36" s="46"/>
      <c r="NNY36" s="46"/>
      <c r="NNZ36" s="46"/>
      <c r="NOA36" s="46"/>
      <c r="NOB36" s="46"/>
      <c r="NOC36" s="46"/>
      <c r="NOD36" s="46"/>
      <c r="NOE36" s="46"/>
      <c r="NOF36" s="46"/>
      <c r="NOG36" s="46"/>
      <c r="NOH36" s="46"/>
      <c r="NOI36" s="46"/>
      <c r="NOJ36" s="46"/>
      <c r="NOK36" s="46"/>
      <c r="NOL36" s="46"/>
      <c r="NOM36" s="46"/>
      <c r="NON36" s="46"/>
      <c r="NOO36" s="46"/>
      <c r="NOP36" s="46"/>
      <c r="NOQ36" s="46"/>
      <c r="NOR36" s="46"/>
      <c r="NOS36" s="46"/>
      <c r="NOT36" s="46"/>
      <c r="NOU36" s="46"/>
      <c r="NOV36" s="46"/>
      <c r="NOW36" s="46"/>
      <c r="NOX36" s="46"/>
      <c r="NOY36" s="46"/>
      <c r="NOZ36" s="46"/>
      <c r="NPA36" s="46"/>
      <c r="NPB36" s="46"/>
      <c r="NPC36" s="46"/>
      <c r="NPD36" s="46"/>
      <c r="NPE36" s="46"/>
      <c r="NPF36" s="46"/>
      <c r="NPG36" s="46"/>
      <c r="NPH36" s="46"/>
      <c r="NPI36" s="46"/>
      <c r="NPJ36" s="46"/>
      <c r="NPK36" s="46"/>
      <c r="NPL36" s="46"/>
      <c r="NPM36" s="46"/>
      <c r="NPN36" s="46"/>
      <c r="NPO36" s="46"/>
      <c r="NPP36" s="46"/>
      <c r="NPQ36" s="46"/>
      <c r="NPR36" s="46"/>
      <c r="NPS36" s="46"/>
      <c r="NPT36" s="46"/>
      <c r="NPU36" s="46"/>
      <c r="NPV36" s="46"/>
      <c r="NPW36" s="46"/>
      <c r="NPX36" s="46"/>
      <c r="NPY36" s="46"/>
      <c r="NPZ36" s="46"/>
      <c r="NQA36" s="46"/>
      <c r="NQB36" s="46"/>
      <c r="NQC36" s="46"/>
      <c r="NQD36" s="46"/>
      <c r="NQE36" s="46"/>
      <c r="NQF36" s="46"/>
      <c r="NQG36" s="46"/>
      <c r="NQH36" s="46"/>
      <c r="NQI36" s="46"/>
      <c r="NQJ36" s="46"/>
      <c r="NQK36" s="46"/>
      <c r="NQL36" s="46"/>
      <c r="NQM36" s="46"/>
      <c r="NQN36" s="46"/>
      <c r="NQO36" s="46"/>
      <c r="NQP36" s="46"/>
      <c r="NQQ36" s="46"/>
      <c r="NQR36" s="46"/>
      <c r="NQS36" s="46"/>
      <c r="NQT36" s="46"/>
      <c r="NQU36" s="46"/>
      <c r="NQV36" s="46"/>
      <c r="NQW36" s="46"/>
      <c r="NQX36" s="46"/>
      <c r="NQY36" s="46"/>
      <c r="NQZ36" s="46"/>
      <c r="NRA36" s="46"/>
      <c r="NRB36" s="46"/>
      <c r="NRC36" s="46"/>
      <c r="NRD36" s="46"/>
      <c r="NRE36" s="46"/>
      <c r="NRF36" s="46"/>
      <c r="NRG36" s="46"/>
      <c r="NRH36" s="46"/>
      <c r="NRI36" s="46"/>
      <c r="NRJ36" s="46"/>
      <c r="NRK36" s="46"/>
      <c r="NRL36" s="46"/>
      <c r="NRM36" s="46"/>
      <c r="NRN36" s="46"/>
      <c r="NRO36" s="46"/>
      <c r="NRP36" s="46"/>
      <c r="NRQ36" s="46"/>
      <c r="NRR36" s="46"/>
      <c r="NRS36" s="46"/>
      <c r="NRT36" s="46"/>
      <c r="NRU36" s="46"/>
      <c r="NRV36" s="46"/>
      <c r="NRW36" s="46"/>
      <c r="NRX36" s="46"/>
      <c r="NRY36" s="46"/>
      <c r="NRZ36" s="46"/>
      <c r="NSA36" s="46"/>
      <c r="NSB36" s="46"/>
      <c r="NSC36" s="46"/>
      <c r="NSD36" s="46"/>
      <c r="NSE36" s="46"/>
      <c r="NSF36" s="46"/>
      <c r="NSG36" s="46"/>
      <c r="NSH36" s="46"/>
      <c r="NSI36" s="46"/>
      <c r="NSJ36" s="46"/>
      <c r="NSK36" s="46"/>
      <c r="NSL36" s="46"/>
      <c r="NSM36" s="46"/>
      <c r="NSN36" s="46"/>
      <c r="NSO36" s="46"/>
      <c r="NSP36" s="46"/>
      <c r="NSQ36" s="46"/>
      <c r="NSR36" s="46"/>
      <c r="NSS36" s="46"/>
      <c r="NST36" s="46"/>
      <c r="NSU36" s="46"/>
      <c r="NSV36" s="46"/>
      <c r="NSW36" s="46"/>
      <c r="NSX36" s="46"/>
      <c r="NSY36" s="46"/>
      <c r="NSZ36" s="46"/>
      <c r="NTA36" s="46"/>
      <c r="NTB36" s="46"/>
      <c r="NTC36" s="46"/>
      <c r="NTD36" s="46"/>
      <c r="NTE36" s="46"/>
      <c r="NTF36" s="46"/>
      <c r="NTG36" s="46"/>
      <c r="NTH36" s="46"/>
      <c r="NTI36" s="46"/>
      <c r="NTJ36" s="46"/>
      <c r="NTK36" s="46"/>
      <c r="NTL36" s="46"/>
      <c r="NTM36" s="46"/>
      <c r="NTN36" s="46"/>
      <c r="NTO36" s="46"/>
      <c r="NTP36" s="46"/>
      <c r="NTQ36" s="46"/>
      <c r="NTR36" s="46"/>
      <c r="NTS36" s="46"/>
      <c r="NTT36" s="46"/>
      <c r="NTU36" s="46"/>
      <c r="NTV36" s="46"/>
      <c r="NTW36" s="46"/>
      <c r="NTX36" s="46"/>
      <c r="NTY36" s="46"/>
      <c r="NTZ36" s="46"/>
      <c r="NUA36" s="46"/>
      <c r="NUB36" s="46"/>
      <c r="NUC36" s="46"/>
      <c r="NUD36" s="46"/>
      <c r="NUE36" s="46"/>
      <c r="NUF36" s="46"/>
      <c r="NUG36" s="46"/>
      <c r="NUH36" s="46"/>
      <c r="NUI36" s="46"/>
      <c r="NUJ36" s="46"/>
      <c r="NUK36" s="46"/>
      <c r="NUL36" s="46"/>
      <c r="NUM36" s="46"/>
      <c r="NUN36" s="46"/>
      <c r="NUO36" s="46"/>
      <c r="NUP36" s="46"/>
      <c r="NUQ36" s="46"/>
      <c r="NUR36" s="46"/>
      <c r="NUS36" s="46"/>
      <c r="NUT36" s="46"/>
      <c r="NUU36" s="46"/>
      <c r="NUV36" s="46"/>
      <c r="NUW36" s="46"/>
      <c r="NUX36" s="46"/>
      <c r="NUY36" s="46"/>
      <c r="NUZ36" s="46"/>
      <c r="NVA36" s="46"/>
      <c r="NVB36" s="46"/>
      <c r="NVC36" s="46"/>
      <c r="NVD36" s="46"/>
      <c r="NVE36" s="46"/>
      <c r="NVF36" s="46"/>
      <c r="NVG36" s="46"/>
      <c r="NVH36" s="46"/>
      <c r="NVI36" s="46"/>
      <c r="NVJ36" s="46"/>
      <c r="NVK36" s="46"/>
      <c r="NVL36" s="46"/>
      <c r="NVM36" s="46"/>
      <c r="NVN36" s="46"/>
      <c r="NVO36" s="46"/>
      <c r="NVP36" s="46"/>
      <c r="NVQ36" s="46"/>
      <c r="NVR36" s="46"/>
      <c r="NVS36" s="46"/>
      <c r="NVT36" s="46"/>
      <c r="NVU36" s="46"/>
      <c r="NVV36" s="46"/>
      <c r="NVW36" s="46"/>
      <c r="NVX36" s="46"/>
      <c r="NVY36" s="46"/>
      <c r="NVZ36" s="46"/>
      <c r="NWA36" s="46"/>
      <c r="NWB36" s="46"/>
      <c r="NWC36" s="46"/>
      <c r="NWD36" s="46"/>
      <c r="NWE36" s="46"/>
      <c r="NWF36" s="46"/>
      <c r="NWG36" s="46"/>
      <c r="NWH36" s="46"/>
      <c r="NWI36" s="46"/>
      <c r="NWJ36" s="46"/>
      <c r="NWK36" s="46"/>
      <c r="NWL36" s="46"/>
      <c r="NWM36" s="46"/>
      <c r="NWN36" s="46"/>
      <c r="NWO36" s="46"/>
      <c r="NWP36" s="46"/>
      <c r="NWQ36" s="46"/>
      <c r="NWR36" s="46"/>
      <c r="NWS36" s="46"/>
      <c r="NWT36" s="46"/>
      <c r="NWU36" s="46"/>
      <c r="NWV36" s="46"/>
      <c r="NWW36" s="46"/>
      <c r="NWX36" s="46"/>
      <c r="NWY36" s="46"/>
      <c r="NWZ36" s="46"/>
      <c r="NXA36" s="46"/>
      <c r="NXB36" s="46"/>
      <c r="NXC36" s="46"/>
      <c r="NXD36" s="46"/>
      <c r="NXE36" s="46"/>
      <c r="NXF36" s="46"/>
      <c r="NXG36" s="46"/>
      <c r="NXH36" s="46"/>
      <c r="NXI36" s="46"/>
      <c r="NXJ36" s="46"/>
      <c r="NXK36" s="46"/>
      <c r="NXL36" s="46"/>
      <c r="NXM36" s="46"/>
      <c r="NXN36" s="46"/>
      <c r="NXO36" s="46"/>
      <c r="NXP36" s="46"/>
      <c r="NXQ36" s="46"/>
      <c r="NXR36" s="46"/>
      <c r="NXS36" s="46"/>
      <c r="NXT36" s="46"/>
      <c r="NXU36" s="46"/>
      <c r="NXV36" s="46"/>
      <c r="NXW36" s="46"/>
      <c r="NXX36" s="46"/>
      <c r="NXY36" s="46"/>
      <c r="NXZ36" s="46"/>
      <c r="NYA36" s="46"/>
      <c r="NYB36" s="46"/>
      <c r="NYC36" s="46"/>
      <c r="NYD36" s="46"/>
      <c r="NYE36" s="46"/>
      <c r="NYF36" s="46"/>
      <c r="NYG36" s="46"/>
      <c r="NYH36" s="46"/>
      <c r="NYI36" s="46"/>
      <c r="NYJ36" s="46"/>
      <c r="NYK36" s="46"/>
      <c r="NYL36" s="46"/>
      <c r="NYM36" s="46"/>
      <c r="NYN36" s="46"/>
      <c r="NYO36" s="46"/>
      <c r="NYP36" s="46"/>
      <c r="NYQ36" s="46"/>
      <c r="NYR36" s="46"/>
      <c r="NYS36" s="46"/>
      <c r="NYT36" s="46"/>
      <c r="NYU36" s="46"/>
      <c r="NYV36" s="46"/>
      <c r="NYW36" s="46"/>
      <c r="NYX36" s="46"/>
      <c r="NYY36" s="46"/>
      <c r="NYZ36" s="46"/>
      <c r="NZA36" s="46"/>
      <c r="NZB36" s="46"/>
      <c r="NZC36" s="46"/>
      <c r="NZD36" s="46"/>
      <c r="NZE36" s="46"/>
      <c r="NZF36" s="46"/>
      <c r="NZG36" s="46"/>
      <c r="NZH36" s="46"/>
      <c r="NZI36" s="46"/>
      <c r="NZJ36" s="46"/>
      <c r="NZK36" s="46"/>
      <c r="NZL36" s="46"/>
      <c r="NZM36" s="46"/>
      <c r="NZN36" s="46"/>
      <c r="NZO36" s="46"/>
      <c r="NZP36" s="46"/>
      <c r="NZQ36" s="46"/>
      <c r="NZR36" s="46"/>
      <c r="NZS36" s="46"/>
      <c r="NZT36" s="46"/>
      <c r="NZU36" s="46"/>
      <c r="NZV36" s="46"/>
      <c r="NZW36" s="46"/>
      <c r="NZX36" s="46"/>
      <c r="NZY36" s="46"/>
      <c r="NZZ36" s="46"/>
      <c r="OAA36" s="46"/>
      <c r="OAB36" s="46"/>
      <c r="OAC36" s="46"/>
      <c r="OAD36" s="46"/>
      <c r="OAE36" s="46"/>
      <c r="OAF36" s="46"/>
      <c r="OAG36" s="46"/>
      <c r="OAH36" s="46"/>
      <c r="OAI36" s="46"/>
      <c r="OAJ36" s="46"/>
      <c r="OAK36" s="46"/>
      <c r="OAL36" s="46"/>
      <c r="OAM36" s="46"/>
      <c r="OAN36" s="46"/>
      <c r="OAO36" s="46"/>
      <c r="OAP36" s="46"/>
      <c r="OAQ36" s="46"/>
      <c r="OAR36" s="46"/>
      <c r="OAS36" s="46"/>
      <c r="OAT36" s="46"/>
      <c r="OAU36" s="46"/>
      <c r="OAV36" s="46"/>
      <c r="OAW36" s="46"/>
      <c r="OAX36" s="46"/>
      <c r="OAY36" s="46"/>
      <c r="OAZ36" s="46"/>
      <c r="OBA36" s="46"/>
      <c r="OBB36" s="46"/>
      <c r="OBC36" s="46"/>
      <c r="OBD36" s="46"/>
      <c r="OBE36" s="46"/>
      <c r="OBF36" s="46"/>
      <c r="OBG36" s="46"/>
      <c r="OBH36" s="46"/>
      <c r="OBI36" s="46"/>
      <c r="OBJ36" s="46"/>
      <c r="OBK36" s="46"/>
      <c r="OBL36" s="46"/>
      <c r="OBM36" s="46"/>
      <c r="OBN36" s="46"/>
      <c r="OBO36" s="46"/>
      <c r="OBP36" s="46"/>
      <c r="OBQ36" s="46"/>
      <c r="OBR36" s="46"/>
      <c r="OBS36" s="46"/>
      <c r="OBT36" s="46"/>
      <c r="OBU36" s="46"/>
      <c r="OBV36" s="46"/>
      <c r="OBW36" s="46"/>
      <c r="OBX36" s="46"/>
      <c r="OBY36" s="46"/>
      <c r="OBZ36" s="46"/>
      <c r="OCA36" s="46"/>
      <c r="OCB36" s="46"/>
      <c r="OCC36" s="46"/>
      <c r="OCD36" s="46"/>
      <c r="OCE36" s="46"/>
      <c r="OCF36" s="46"/>
      <c r="OCG36" s="46"/>
      <c r="OCH36" s="46"/>
      <c r="OCI36" s="46"/>
      <c r="OCJ36" s="46"/>
      <c r="OCK36" s="46"/>
      <c r="OCL36" s="46"/>
      <c r="OCM36" s="46"/>
      <c r="OCN36" s="46"/>
      <c r="OCO36" s="46"/>
      <c r="OCP36" s="46"/>
      <c r="OCQ36" s="46"/>
      <c r="OCR36" s="46"/>
      <c r="OCS36" s="46"/>
      <c r="OCT36" s="46"/>
      <c r="OCU36" s="46"/>
      <c r="OCV36" s="46"/>
      <c r="OCW36" s="46"/>
      <c r="OCX36" s="46"/>
      <c r="OCY36" s="46"/>
      <c r="OCZ36" s="46"/>
      <c r="ODA36" s="46"/>
      <c r="ODB36" s="46"/>
      <c r="ODC36" s="46"/>
      <c r="ODD36" s="46"/>
      <c r="ODE36" s="46"/>
      <c r="ODF36" s="46"/>
      <c r="ODG36" s="46"/>
      <c r="ODH36" s="46"/>
      <c r="ODI36" s="46"/>
      <c r="ODJ36" s="46"/>
      <c r="ODK36" s="46"/>
      <c r="ODL36" s="46"/>
      <c r="ODM36" s="46"/>
      <c r="ODN36" s="46"/>
      <c r="ODO36" s="46"/>
      <c r="ODP36" s="46"/>
      <c r="ODQ36" s="46"/>
      <c r="ODR36" s="46"/>
      <c r="ODS36" s="46"/>
      <c r="ODT36" s="46"/>
      <c r="ODU36" s="46"/>
      <c r="ODV36" s="46"/>
      <c r="ODW36" s="46"/>
      <c r="ODX36" s="46"/>
      <c r="ODY36" s="46"/>
      <c r="ODZ36" s="46"/>
      <c r="OEA36" s="46"/>
      <c r="OEB36" s="46"/>
      <c r="OEC36" s="46"/>
      <c r="OED36" s="46"/>
      <c r="OEE36" s="46"/>
      <c r="OEF36" s="46"/>
      <c r="OEG36" s="46"/>
      <c r="OEH36" s="46"/>
      <c r="OEI36" s="46"/>
      <c r="OEJ36" s="46"/>
      <c r="OEK36" s="46"/>
      <c r="OEL36" s="46"/>
      <c r="OEM36" s="46"/>
      <c r="OEN36" s="46"/>
      <c r="OEO36" s="46"/>
      <c r="OEP36" s="46"/>
      <c r="OEQ36" s="46"/>
      <c r="OER36" s="46"/>
      <c r="OES36" s="46"/>
      <c r="OET36" s="46"/>
      <c r="OEU36" s="46"/>
      <c r="OEV36" s="46"/>
      <c r="OEW36" s="46"/>
      <c r="OEX36" s="46"/>
      <c r="OEY36" s="46"/>
      <c r="OEZ36" s="46"/>
      <c r="OFA36" s="46"/>
      <c r="OFB36" s="46"/>
      <c r="OFC36" s="46"/>
      <c r="OFD36" s="46"/>
      <c r="OFE36" s="46"/>
      <c r="OFF36" s="46"/>
      <c r="OFG36" s="46"/>
      <c r="OFH36" s="46"/>
      <c r="OFI36" s="46"/>
      <c r="OFJ36" s="46"/>
      <c r="OFK36" s="46"/>
      <c r="OFL36" s="46"/>
      <c r="OFM36" s="46"/>
      <c r="OFN36" s="46"/>
      <c r="OFO36" s="46"/>
      <c r="OFP36" s="46"/>
      <c r="OFQ36" s="46"/>
      <c r="OFR36" s="46"/>
      <c r="OFS36" s="46"/>
      <c r="OFT36" s="46"/>
      <c r="OFU36" s="46"/>
      <c r="OFV36" s="46"/>
      <c r="OFW36" s="46"/>
      <c r="OFX36" s="46"/>
      <c r="OFY36" s="46"/>
      <c r="OFZ36" s="46"/>
      <c r="OGA36" s="46"/>
      <c r="OGB36" s="46"/>
      <c r="OGC36" s="46"/>
      <c r="OGD36" s="46"/>
      <c r="OGE36" s="46"/>
      <c r="OGF36" s="46"/>
      <c r="OGG36" s="46"/>
      <c r="OGH36" s="46"/>
      <c r="OGI36" s="46"/>
      <c r="OGJ36" s="46"/>
      <c r="OGK36" s="46"/>
      <c r="OGL36" s="46"/>
      <c r="OGM36" s="46"/>
      <c r="OGN36" s="46"/>
      <c r="OGO36" s="46"/>
      <c r="OGP36" s="46"/>
      <c r="OGQ36" s="46"/>
      <c r="OGR36" s="46"/>
      <c r="OGS36" s="46"/>
      <c r="OGT36" s="46"/>
      <c r="OGU36" s="46"/>
      <c r="OGV36" s="46"/>
      <c r="OGW36" s="46"/>
      <c r="OGX36" s="46"/>
      <c r="OGY36" s="46"/>
      <c r="OGZ36" s="46"/>
      <c r="OHA36" s="46"/>
      <c r="OHB36" s="46"/>
      <c r="OHC36" s="46"/>
      <c r="OHD36" s="46"/>
      <c r="OHE36" s="46"/>
      <c r="OHF36" s="46"/>
      <c r="OHG36" s="46"/>
      <c r="OHH36" s="46"/>
      <c r="OHI36" s="46"/>
      <c r="OHJ36" s="46"/>
      <c r="OHK36" s="46"/>
      <c r="OHL36" s="46"/>
      <c r="OHM36" s="46"/>
      <c r="OHN36" s="46"/>
      <c r="OHO36" s="46"/>
      <c r="OHP36" s="46"/>
      <c r="OHQ36" s="46"/>
      <c r="OHR36" s="46"/>
      <c r="OHS36" s="46"/>
      <c r="OHT36" s="46"/>
      <c r="OHU36" s="46"/>
      <c r="OHV36" s="46"/>
      <c r="OHW36" s="46"/>
      <c r="OHX36" s="46"/>
      <c r="OHY36" s="46"/>
      <c r="OHZ36" s="46"/>
      <c r="OIA36" s="46"/>
      <c r="OIB36" s="46"/>
      <c r="OIC36" s="46"/>
      <c r="OID36" s="46"/>
      <c r="OIE36" s="46"/>
      <c r="OIF36" s="46"/>
      <c r="OIG36" s="46"/>
      <c r="OIH36" s="46"/>
      <c r="OII36" s="46"/>
      <c r="OIJ36" s="46"/>
      <c r="OIK36" s="46"/>
      <c r="OIL36" s="46"/>
      <c r="OIM36" s="46"/>
      <c r="OIN36" s="46"/>
      <c r="OIO36" s="46"/>
      <c r="OIP36" s="46"/>
      <c r="OIQ36" s="46"/>
      <c r="OIR36" s="46"/>
      <c r="OIS36" s="46"/>
      <c r="OIT36" s="46"/>
      <c r="OIU36" s="46"/>
      <c r="OIV36" s="46"/>
      <c r="OIW36" s="46"/>
      <c r="OIX36" s="46"/>
      <c r="OIY36" s="46"/>
      <c r="OIZ36" s="46"/>
      <c r="OJA36" s="46"/>
      <c r="OJB36" s="46"/>
      <c r="OJC36" s="46"/>
      <c r="OJD36" s="46"/>
      <c r="OJE36" s="46"/>
      <c r="OJF36" s="46"/>
      <c r="OJG36" s="46"/>
      <c r="OJH36" s="46"/>
      <c r="OJI36" s="46"/>
      <c r="OJJ36" s="46"/>
      <c r="OJK36" s="46"/>
      <c r="OJL36" s="46"/>
      <c r="OJM36" s="46"/>
      <c r="OJN36" s="46"/>
      <c r="OJO36" s="46"/>
      <c r="OJP36" s="46"/>
      <c r="OJQ36" s="46"/>
      <c r="OJR36" s="46"/>
      <c r="OJS36" s="46"/>
      <c r="OJT36" s="46"/>
      <c r="OJU36" s="46"/>
      <c r="OJV36" s="46"/>
      <c r="OJW36" s="46"/>
      <c r="OJX36" s="46"/>
      <c r="OJY36" s="46"/>
      <c r="OJZ36" s="46"/>
      <c r="OKA36" s="46"/>
      <c r="OKB36" s="46"/>
      <c r="OKC36" s="46"/>
      <c r="OKD36" s="46"/>
      <c r="OKE36" s="46"/>
      <c r="OKF36" s="46"/>
      <c r="OKG36" s="46"/>
      <c r="OKH36" s="46"/>
      <c r="OKI36" s="46"/>
      <c r="OKJ36" s="46"/>
      <c r="OKK36" s="46"/>
      <c r="OKL36" s="46"/>
      <c r="OKM36" s="46"/>
      <c r="OKN36" s="46"/>
      <c r="OKO36" s="46"/>
      <c r="OKP36" s="46"/>
      <c r="OKQ36" s="46"/>
      <c r="OKR36" s="46"/>
      <c r="OKS36" s="46"/>
      <c r="OKT36" s="46"/>
      <c r="OKU36" s="46"/>
      <c r="OKV36" s="46"/>
      <c r="OKW36" s="46"/>
      <c r="OKX36" s="46"/>
      <c r="OKY36" s="46"/>
      <c r="OKZ36" s="46"/>
      <c r="OLA36" s="46"/>
      <c r="OLB36" s="46"/>
      <c r="OLC36" s="46"/>
      <c r="OLD36" s="46"/>
      <c r="OLE36" s="46"/>
      <c r="OLF36" s="46"/>
      <c r="OLG36" s="46"/>
      <c r="OLH36" s="46"/>
      <c r="OLI36" s="46"/>
      <c r="OLJ36" s="46"/>
      <c r="OLK36" s="46"/>
      <c r="OLL36" s="46"/>
      <c r="OLM36" s="46"/>
      <c r="OLN36" s="46"/>
      <c r="OLO36" s="46"/>
      <c r="OLP36" s="46"/>
      <c r="OLQ36" s="46"/>
      <c r="OLR36" s="46"/>
      <c r="OLS36" s="46"/>
      <c r="OLT36" s="46"/>
      <c r="OLU36" s="46"/>
      <c r="OLV36" s="46"/>
      <c r="OLW36" s="46"/>
      <c r="OLX36" s="46"/>
      <c r="OLY36" s="46"/>
      <c r="OLZ36" s="46"/>
      <c r="OMA36" s="46"/>
      <c r="OMB36" s="46"/>
      <c r="OMC36" s="46"/>
      <c r="OMD36" s="46"/>
      <c r="OME36" s="46"/>
      <c r="OMF36" s="46"/>
      <c r="OMG36" s="46"/>
      <c r="OMH36" s="46"/>
      <c r="OMI36" s="46"/>
      <c r="OMJ36" s="46"/>
      <c r="OMK36" s="46"/>
      <c r="OML36" s="46"/>
      <c r="OMM36" s="46"/>
      <c r="OMN36" s="46"/>
      <c r="OMO36" s="46"/>
      <c r="OMP36" s="46"/>
      <c r="OMQ36" s="46"/>
      <c r="OMR36" s="46"/>
      <c r="OMS36" s="46"/>
      <c r="OMT36" s="46"/>
      <c r="OMU36" s="46"/>
      <c r="OMV36" s="46"/>
      <c r="OMW36" s="46"/>
      <c r="OMX36" s="46"/>
      <c r="OMY36" s="46"/>
      <c r="OMZ36" s="46"/>
      <c r="ONA36" s="46"/>
      <c r="ONB36" s="46"/>
      <c r="ONC36" s="46"/>
      <c r="OND36" s="46"/>
      <c r="ONE36" s="46"/>
      <c r="ONF36" s="46"/>
      <c r="ONG36" s="46"/>
      <c r="ONH36" s="46"/>
      <c r="ONI36" s="46"/>
      <c r="ONJ36" s="46"/>
      <c r="ONK36" s="46"/>
      <c r="ONL36" s="46"/>
      <c r="ONM36" s="46"/>
      <c r="ONN36" s="46"/>
      <c r="ONO36" s="46"/>
      <c r="ONP36" s="46"/>
      <c r="ONQ36" s="46"/>
      <c r="ONR36" s="46"/>
      <c r="ONS36" s="46"/>
      <c r="ONT36" s="46"/>
      <c r="ONU36" s="46"/>
      <c r="ONV36" s="46"/>
      <c r="ONW36" s="46"/>
      <c r="ONX36" s="46"/>
      <c r="ONY36" s="46"/>
      <c r="ONZ36" s="46"/>
      <c r="OOA36" s="46"/>
      <c r="OOB36" s="46"/>
      <c r="OOC36" s="46"/>
      <c r="OOD36" s="46"/>
      <c r="OOE36" s="46"/>
      <c r="OOF36" s="46"/>
      <c r="OOG36" s="46"/>
      <c r="OOH36" s="46"/>
      <c r="OOI36" s="46"/>
      <c r="OOJ36" s="46"/>
      <c r="OOK36" s="46"/>
      <c r="OOL36" s="46"/>
      <c r="OOM36" s="46"/>
      <c r="OON36" s="46"/>
      <c r="OOO36" s="46"/>
      <c r="OOP36" s="46"/>
      <c r="OOQ36" s="46"/>
      <c r="OOR36" s="46"/>
      <c r="OOS36" s="46"/>
      <c r="OOT36" s="46"/>
      <c r="OOU36" s="46"/>
      <c r="OOV36" s="46"/>
      <c r="OOW36" s="46"/>
      <c r="OOX36" s="46"/>
      <c r="OOY36" s="46"/>
      <c r="OOZ36" s="46"/>
      <c r="OPA36" s="46"/>
      <c r="OPB36" s="46"/>
      <c r="OPC36" s="46"/>
      <c r="OPD36" s="46"/>
      <c r="OPE36" s="46"/>
      <c r="OPF36" s="46"/>
      <c r="OPG36" s="46"/>
      <c r="OPH36" s="46"/>
      <c r="OPI36" s="46"/>
      <c r="OPJ36" s="46"/>
      <c r="OPK36" s="46"/>
      <c r="OPL36" s="46"/>
      <c r="OPM36" s="46"/>
      <c r="OPN36" s="46"/>
      <c r="OPO36" s="46"/>
      <c r="OPP36" s="46"/>
      <c r="OPQ36" s="46"/>
      <c r="OPR36" s="46"/>
      <c r="OPS36" s="46"/>
      <c r="OPT36" s="46"/>
      <c r="OPU36" s="46"/>
      <c r="OPV36" s="46"/>
      <c r="OPW36" s="46"/>
      <c r="OPX36" s="46"/>
      <c r="OPY36" s="46"/>
      <c r="OPZ36" s="46"/>
      <c r="OQA36" s="46"/>
      <c r="OQB36" s="46"/>
      <c r="OQC36" s="46"/>
      <c r="OQD36" s="46"/>
      <c r="OQE36" s="46"/>
      <c r="OQF36" s="46"/>
      <c r="OQG36" s="46"/>
      <c r="OQH36" s="46"/>
      <c r="OQI36" s="46"/>
      <c r="OQJ36" s="46"/>
      <c r="OQK36" s="46"/>
      <c r="OQL36" s="46"/>
      <c r="OQM36" s="46"/>
      <c r="OQN36" s="46"/>
      <c r="OQO36" s="46"/>
      <c r="OQP36" s="46"/>
      <c r="OQQ36" s="46"/>
      <c r="OQR36" s="46"/>
      <c r="OQS36" s="46"/>
      <c r="OQT36" s="46"/>
      <c r="OQU36" s="46"/>
      <c r="OQV36" s="46"/>
      <c r="OQW36" s="46"/>
      <c r="OQX36" s="46"/>
      <c r="OQY36" s="46"/>
      <c r="OQZ36" s="46"/>
      <c r="ORA36" s="46"/>
      <c r="ORB36" s="46"/>
      <c r="ORC36" s="46"/>
      <c r="ORD36" s="46"/>
      <c r="ORE36" s="46"/>
      <c r="ORF36" s="46"/>
      <c r="ORG36" s="46"/>
      <c r="ORH36" s="46"/>
      <c r="ORI36" s="46"/>
      <c r="ORJ36" s="46"/>
      <c r="ORK36" s="46"/>
      <c r="ORL36" s="46"/>
      <c r="ORM36" s="46"/>
      <c r="ORN36" s="46"/>
      <c r="ORO36" s="46"/>
      <c r="ORP36" s="46"/>
      <c r="ORQ36" s="46"/>
      <c r="ORR36" s="46"/>
      <c r="ORS36" s="46"/>
      <c r="ORT36" s="46"/>
      <c r="ORU36" s="46"/>
      <c r="ORV36" s="46"/>
      <c r="ORW36" s="46"/>
      <c r="ORX36" s="46"/>
      <c r="ORY36" s="46"/>
      <c r="ORZ36" s="46"/>
      <c r="OSA36" s="46"/>
      <c r="OSB36" s="46"/>
      <c r="OSC36" s="46"/>
      <c r="OSD36" s="46"/>
      <c r="OSE36" s="46"/>
      <c r="OSF36" s="46"/>
      <c r="OSG36" s="46"/>
      <c r="OSH36" s="46"/>
      <c r="OSI36" s="46"/>
      <c r="OSJ36" s="46"/>
      <c r="OSK36" s="46"/>
      <c r="OSL36" s="46"/>
      <c r="OSM36" s="46"/>
      <c r="OSN36" s="46"/>
      <c r="OSO36" s="46"/>
      <c r="OSP36" s="46"/>
      <c r="OSQ36" s="46"/>
      <c r="OSR36" s="46"/>
      <c r="OSS36" s="46"/>
      <c r="OST36" s="46"/>
      <c r="OSU36" s="46"/>
      <c r="OSV36" s="46"/>
      <c r="OSW36" s="46"/>
      <c r="OSX36" s="46"/>
      <c r="OSY36" s="46"/>
      <c r="OSZ36" s="46"/>
      <c r="OTA36" s="46"/>
      <c r="OTB36" s="46"/>
      <c r="OTC36" s="46"/>
      <c r="OTD36" s="46"/>
      <c r="OTE36" s="46"/>
      <c r="OTF36" s="46"/>
      <c r="OTG36" s="46"/>
      <c r="OTH36" s="46"/>
      <c r="OTI36" s="46"/>
      <c r="OTJ36" s="46"/>
      <c r="OTK36" s="46"/>
      <c r="OTL36" s="46"/>
      <c r="OTM36" s="46"/>
      <c r="OTN36" s="46"/>
      <c r="OTO36" s="46"/>
      <c r="OTP36" s="46"/>
      <c r="OTQ36" s="46"/>
      <c r="OTR36" s="46"/>
      <c r="OTS36" s="46"/>
      <c r="OTT36" s="46"/>
      <c r="OTU36" s="46"/>
      <c r="OTV36" s="46"/>
      <c r="OTW36" s="46"/>
      <c r="OTX36" s="46"/>
      <c r="OTY36" s="46"/>
      <c r="OTZ36" s="46"/>
      <c r="OUA36" s="46"/>
      <c r="OUB36" s="46"/>
      <c r="OUC36" s="46"/>
      <c r="OUD36" s="46"/>
      <c r="OUE36" s="46"/>
      <c r="OUF36" s="46"/>
      <c r="OUG36" s="46"/>
      <c r="OUH36" s="46"/>
      <c r="OUI36" s="46"/>
      <c r="OUJ36" s="46"/>
      <c r="OUK36" s="46"/>
      <c r="OUL36" s="46"/>
      <c r="OUM36" s="46"/>
      <c r="OUN36" s="46"/>
      <c r="OUO36" s="46"/>
      <c r="OUP36" s="46"/>
      <c r="OUQ36" s="46"/>
      <c r="OUR36" s="46"/>
      <c r="OUS36" s="46"/>
      <c r="OUT36" s="46"/>
      <c r="OUU36" s="46"/>
      <c r="OUV36" s="46"/>
      <c r="OUW36" s="46"/>
      <c r="OUX36" s="46"/>
      <c r="OUY36" s="46"/>
      <c r="OUZ36" s="46"/>
      <c r="OVA36" s="46"/>
      <c r="OVB36" s="46"/>
      <c r="OVC36" s="46"/>
      <c r="OVD36" s="46"/>
      <c r="OVE36" s="46"/>
      <c r="OVF36" s="46"/>
      <c r="OVG36" s="46"/>
      <c r="OVH36" s="46"/>
      <c r="OVI36" s="46"/>
      <c r="OVJ36" s="46"/>
      <c r="OVK36" s="46"/>
      <c r="OVL36" s="46"/>
      <c r="OVM36" s="46"/>
      <c r="OVN36" s="46"/>
      <c r="OVO36" s="46"/>
      <c r="OVP36" s="46"/>
      <c r="OVQ36" s="46"/>
      <c r="OVR36" s="46"/>
      <c r="OVS36" s="46"/>
      <c r="OVT36" s="46"/>
      <c r="OVU36" s="46"/>
      <c r="OVV36" s="46"/>
      <c r="OVW36" s="46"/>
      <c r="OVX36" s="46"/>
      <c r="OVY36" s="46"/>
      <c r="OVZ36" s="46"/>
      <c r="OWA36" s="46"/>
      <c r="OWB36" s="46"/>
      <c r="OWC36" s="46"/>
      <c r="OWD36" s="46"/>
      <c r="OWE36" s="46"/>
      <c r="OWF36" s="46"/>
      <c r="OWG36" s="46"/>
      <c r="OWH36" s="46"/>
      <c r="OWI36" s="46"/>
      <c r="OWJ36" s="46"/>
      <c r="OWK36" s="46"/>
      <c r="OWL36" s="46"/>
      <c r="OWM36" s="46"/>
      <c r="OWN36" s="46"/>
      <c r="OWO36" s="46"/>
      <c r="OWP36" s="46"/>
      <c r="OWQ36" s="46"/>
      <c r="OWR36" s="46"/>
      <c r="OWS36" s="46"/>
      <c r="OWT36" s="46"/>
      <c r="OWU36" s="46"/>
      <c r="OWV36" s="46"/>
      <c r="OWW36" s="46"/>
      <c r="OWX36" s="46"/>
      <c r="OWY36" s="46"/>
      <c r="OWZ36" s="46"/>
      <c r="OXA36" s="46"/>
      <c r="OXB36" s="46"/>
      <c r="OXC36" s="46"/>
      <c r="OXD36" s="46"/>
      <c r="OXE36" s="46"/>
      <c r="OXF36" s="46"/>
      <c r="OXG36" s="46"/>
      <c r="OXH36" s="46"/>
      <c r="OXI36" s="46"/>
      <c r="OXJ36" s="46"/>
      <c r="OXK36" s="46"/>
      <c r="OXL36" s="46"/>
      <c r="OXM36" s="46"/>
      <c r="OXN36" s="46"/>
      <c r="OXO36" s="46"/>
      <c r="OXP36" s="46"/>
      <c r="OXQ36" s="46"/>
      <c r="OXR36" s="46"/>
      <c r="OXS36" s="46"/>
      <c r="OXT36" s="46"/>
      <c r="OXU36" s="46"/>
      <c r="OXV36" s="46"/>
      <c r="OXW36" s="46"/>
      <c r="OXX36" s="46"/>
      <c r="OXY36" s="46"/>
      <c r="OXZ36" s="46"/>
      <c r="OYA36" s="46"/>
      <c r="OYB36" s="46"/>
      <c r="OYC36" s="46"/>
      <c r="OYD36" s="46"/>
      <c r="OYE36" s="46"/>
      <c r="OYF36" s="46"/>
      <c r="OYG36" s="46"/>
      <c r="OYH36" s="46"/>
      <c r="OYI36" s="46"/>
      <c r="OYJ36" s="46"/>
      <c r="OYK36" s="46"/>
      <c r="OYL36" s="46"/>
      <c r="OYM36" s="46"/>
      <c r="OYN36" s="46"/>
      <c r="OYO36" s="46"/>
      <c r="OYP36" s="46"/>
      <c r="OYQ36" s="46"/>
      <c r="OYR36" s="46"/>
      <c r="OYS36" s="46"/>
      <c r="OYT36" s="46"/>
      <c r="OYU36" s="46"/>
      <c r="OYV36" s="46"/>
      <c r="OYW36" s="46"/>
      <c r="OYX36" s="46"/>
      <c r="OYY36" s="46"/>
      <c r="OYZ36" s="46"/>
      <c r="OZA36" s="46"/>
      <c r="OZB36" s="46"/>
      <c r="OZC36" s="46"/>
      <c r="OZD36" s="46"/>
      <c r="OZE36" s="46"/>
      <c r="OZF36" s="46"/>
      <c r="OZG36" s="46"/>
      <c r="OZH36" s="46"/>
      <c r="OZI36" s="46"/>
      <c r="OZJ36" s="46"/>
      <c r="OZK36" s="46"/>
      <c r="OZL36" s="46"/>
      <c r="OZM36" s="46"/>
      <c r="OZN36" s="46"/>
      <c r="OZO36" s="46"/>
      <c r="OZP36" s="46"/>
      <c r="OZQ36" s="46"/>
      <c r="OZR36" s="46"/>
      <c r="OZS36" s="46"/>
      <c r="OZT36" s="46"/>
      <c r="OZU36" s="46"/>
      <c r="OZV36" s="46"/>
      <c r="OZW36" s="46"/>
      <c r="OZX36" s="46"/>
      <c r="OZY36" s="46"/>
      <c r="OZZ36" s="46"/>
      <c r="PAA36" s="46"/>
      <c r="PAB36" s="46"/>
      <c r="PAC36" s="46"/>
      <c r="PAD36" s="46"/>
      <c r="PAE36" s="46"/>
      <c r="PAF36" s="46"/>
      <c r="PAG36" s="46"/>
      <c r="PAH36" s="46"/>
      <c r="PAI36" s="46"/>
      <c r="PAJ36" s="46"/>
      <c r="PAK36" s="46"/>
      <c r="PAL36" s="46"/>
      <c r="PAM36" s="46"/>
      <c r="PAN36" s="46"/>
      <c r="PAO36" s="46"/>
      <c r="PAP36" s="46"/>
      <c r="PAQ36" s="46"/>
      <c r="PAR36" s="46"/>
      <c r="PAS36" s="46"/>
      <c r="PAT36" s="46"/>
      <c r="PAU36" s="46"/>
      <c r="PAV36" s="46"/>
      <c r="PAW36" s="46"/>
      <c r="PAX36" s="46"/>
      <c r="PAY36" s="46"/>
      <c r="PAZ36" s="46"/>
      <c r="PBA36" s="46"/>
      <c r="PBB36" s="46"/>
      <c r="PBC36" s="46"/>
      <c r="PBD36" s="46"/>
      <c r="PBE36" s="46"/>
      <c r="PBF36" s="46"/>
      <c r="PBG36" s="46"/>
      <c r="PBH36" s="46"/>
      <c r="PBI36" s="46"/>
      <c r="PBJ36" s="46"/>
      <c r="PBK36" s="46"/>
      <c r="PBL36" s="46"/>
      <c r="PBM36" s="46"/>
      <c r="PBN36" s="46"/>
      <c r="PBO36" s="46"/>
      <c r="PBP36" s="46"/>
      <c r="PBQ36" s="46"/>
      <c r="PBR36" s="46"/>
      <c r="PBS36" s="46"/>
      <c r="PBT36" s="46"/>
      <c r="PBU36" s="46"/>
      <c r="PBV36" s="46"/>
      <c r="PBW36" s="46"/>
      <c r="PBX36" s="46"/>
      <c r="PBY36" s="46"/>
      <c r="PBZ36" s="46"/>
      <c r="PCA36" s="46"/>
      <c r="PCB36" s="46"/>
      <c r="PCC36" s="46"/>
      <c r="PCD36" s="46"/>
      <c r="PCE36" s="46"/>
      <c r="PCF36" s="46"/>
      <c r="PCG36" s="46"/>
      <c r="PCH36" s="46"/>
      <c r="PCI36" s="46"/>
      <c r="PCJ36" s="46"/>
      <c r="PCK36" s="46"/>
      <c r="PCL36" s="46"/>
      <c r="PCM36" s="46"/>
      <c r="PCN36" s="46"/>
      <c r="PCO36" s="46"/>
      <c r="PCP36" s="46"/>
      <c r="PCQ36" s="46"/>
      <c r="PCR36" s="46"/>
      <c r="PCS36" s="46"/>
      <c r="PCT36" s="46"/>
      <c r="PCU36" s="46"/>
      <c r="PCV36" s="46"/>
      <c r="PCW36" s="46"/>
      <c r="PCX36" s="46"/>
      <c r="PCY36" s="46"/>
      <c r="PCZ36" s="46"/>
      <c r="PDA36" s="46"/>
      <c r="PDB36" s="46"/>
      <c r="PDC36" s="46"/>
      <c r="PDD36" s="46"/>
      <c r="PDE36" s="46"/>
      <c r="PDF36" s="46"/>
      <c r="PDG36" s="46"/>
      <c r="PDH36" s="46"/>
      <c r="PDI36" s="46"/>
      <c r="PDJ36" s="46"/>
      <c r="PDK36" s="46"/>
      <c r="PDL36" s="46"/>
      <c r="PDM36" s="46"/>
      <c r="PDN36" s="46"/>
      <c r="PDO36" s="46"/>
      <c r="PDP36" s="46"/>
      <c r="PDQ36" s="46"/>
      <c r="PDR36" s="46"/>
      <c r="PDS36" s="46"/>
      <c r="PDT36" s="46"/>
      <c r="PDU36" s="46"/>
      <c r="PDV36" s="46"/>
      <c r="PDW36" s="46"/>
      <c r="PDX36" s="46"/>
      <c r="PDY36" s="46"/>
      <c r="PDZ36" s="46"/>
      <c r="PEA36" s="46"/>
      <c r="PEB36" s="46"/>
      <c r="PEC36" s="46"/>
      <c r="PED36" s="46"/>
      <c r="PEE36" s="46"/>
      <c r="PEF36" s="46"/>
      <c r="PEG36" s="46"/>
      <c r="PEH36" s="46"/>
      <c r="PEI36" s="46"/>
      <c r="PEJ36" s="46"/>
      <c r="PEK36" s="46"/>
      <c r="PEL36" s="46"/>
      <c r="PEM36" s="46"/>
      <c r="PEN36" s="46"/>
      <c r="PEO36" s="46"/>
      <c r="PEP36" s="46"/>
      <c r="PEQ36" s="46"/>
      <c r="PER36" s="46"/>
      <c r="PES36" s="46"/>
      <c r="PET36" s="46"/>
      <c r="PEU36" s="46"/>
      <c r="PEV36" s="46"/>
      <c r="PEW36" s="46"/>
      <c r="PEX36" s="46"/>
      <c r="PEY36" s="46"/>
      <c r="PEZ36" s="46"/>
      <c r="PFA36" s="46"/>
      <c r="PFB36" s="46"/>
      <c r="PFC36" s="46"/>
      <c r="PFD36" s="46"/>
      <c r="PFE36" s="46"/>
      <c r="PFF36" s="46"/>
      <c r="PFG36" s="46"/>
      <c r="PFH36" s="46"/>
      <c r="PFI36" s="46"/>
      <c r="PFJ36" s="46"/>
      <c r="PFK36" s="46"/>
      <c r="PFL36" s="46"/>
      <c r="PFM36" s="46"/>
      <c r="PFN36" s="46"/>
      <c r="PFO36" s="46"/>
      <c r="PFP36" s="46"/>
      <c r="PFQ36" s="46"/>
      <c r="PFR36" s="46"/>
      <c r="PFS36" s="46"/>
      <c r="PFT36" s="46"/>
      <c r="PFU36" s="46"/>
      <c r="PFV36" s="46"/>
      <c r="PFW36" s="46"/>
      <c r="PFX36" s="46"/>
      <c r="PFY36" s="46"/>
      <c r="PFZ36" s="46"/>
      <c r="PGA36" s="46"/>
      <c r="PGB36" s="46"/>
      <c r="PGC36" s="46"/>
      <c r="PGD36" s="46"/>
      <c r="PGE36" s="46"/>
      <c r="PGF36" s="46"/>
      <c r="PGG36" s="46"/>
      <c r="PGH36" s="46"/>
      <c r="PGI36" s="46"/>
      <c r="PGJ36" s="46"/>
      <c r="PGK36" s="46"/>
      <c r="PGL36" s="46"/>
      <c r="PGM36" s="46"/>
      <c r="PGN36" s="46"/>
      <c r="PGO36" s="46"/>
      <c r="PGP36" s="46"/>
      <c r="PGQ36" s="46"/>
      <c r="PGR36" s="46"/>
      <c r="PGS36" s="46"/>
      <c r="PGT36" s="46"/>
      <c r="PGU36" s="46"/>
      <c r="PGV36" s="46"/>
      <c r="PGW36" s="46"/>
      <c r="PGX36" s="46"/>
      <c r="PGY36" s="46"/>
      <c r="PGZ36" s="46"/>
      <c r="PHA36" s="46"/>
      <c r="PHB36" s="46"/>
      <c r="PHC36" s="46"/>
      <c r="PHD36" s="46"/>
      <c r="PHE36" s="46"/>
      <c r="PHF36" s="46"/>
      <c r="PHG36" s="46"/>
      <c r="PHH36" s="46"/>
      <c r="PHI36" s="46"/>
      <c r="PHJ36" s="46"/>
      <c r="PHK36" s="46"/>
      <c r="PHL36" s="46"/>
      <c r="PHM36" s="46"/>
      <c r="PHN36" s="46"/>
      <c r="PHO36" s="46"/>
      <c r="PHP36" s="46"/>
      <c r="PHQ36" s="46"/>
      <c r="PHR36" s="46"/>
      <c r="PHS36" s="46"/>
      <c r="PHT36" s="46"/>
      <c r="PHU36" s="46"/>
      <c r="PHV36" s="46"/>
      <c r="PHW36" s="46"/>
      <c r="PHX36" s="46"/>
      <c r="PHY36" s="46"/>
      <c r="PHZ36" s="46"/>
      <c r="PIA36" s="46"/>
      <c r="PIB36" s="46"/>
      <c r="PIC36" s="46"/>
      <c r="PID36" s="46"/>
      <c r="PIE36" s="46"/>
      <c r="PIF36" s="46"/>
      <c r="PIG36" s="46"/>
      <c r="PIH36" s="46"/>
      <c r="PII36" s="46"/>
      <c r="PIJ36" s="46"/>
      <c r="PIK36" s="46"/>
      <c r="PIL36" s="46"/>
      <c r="PIM36" s="46"/>
      <c r="PIN36" s="46"/>
      <c r="PIO36" s="46"/>
      <c r="PIP36" s="46"/>
      <c r="PIQ36" s="46"/>
      <c r="PIR36" s="46"/>
      <c r="PIS36" s="46"/>
      <c r="PIT36" s="46"/>
      <c r="PIU36" s="46"/>
      <c r="PIV36" s="46"/>
      <c r="PIW36" s="46"/>
      <c r="PIX36" s="46"/>
      <c r="PIY36" s="46"/>
      <c r="PIZ36" s="46"/>
      <c r="PJA36" s="46"/>
      <c r="PJB36" s="46"/>
      <c r="PJC36" s="46"/>
      <c r="PJD36" s="46"/>
      <c r="PJE36" s="46"/>
      <c r="PJF36" s="46"/>
      <c r="PJG36" s="46"/>
      <c r="PJH36" s="46"/>
      <c r="PJI36" s="46"/>
      <c r="PJJ36" s="46"/>
      <c r="PJK36" s="46"/>
      <c r="PJL36" s="46"/>
      <c r="PJM36" s="46"/>
      <c r="PJN36" s="46"/>
      <c r="PJO36" s="46"/>
      <c r="PJP36" s="46"/>
      <c r="PJQ36" s="46"/>
      <c r="PJR36" s="46"/>
      <c r="PJS36" s="46"/>
      <c r="PJT36" s="46"/>
      <c r="PJU36" s="46"/>
      <c r="PJV36" s="46"/>
      <c r="PJW36" s="46"/>
      <c r="PJX36" s="46"/>
      <c r="PJY36" s="46"/>
      <c r="PJZ36" s="46"/>
      <c r="PKA36" s="46"/>
      <c r="PKB36" s="46"/>
      <c r="PKC36" s="46"/>
      <c r="PKD36" s="46"/>
      <c r="PKE36" s="46"/>
      <c r="PKF36" s="46"/>
      <c r="PKG36" s="46"/>
      <c r="PKH36" s="46"/>
      <c r="PKI36" s="46"/>
      <c r="PKJ36" s="46"/>
      <c r="PKK36" s="46"/>
      <c r="PKL36" s="46"/>
      <c r="PKM36" s="46"/>
      <c r="PKN36" s="46"/>
      <c r="PKO36" s="46"/>
      <c r="PKP36" s="46"/>
      <c r="PKQ36" s="46"/>
      <c r="PKR36" s="46"/>
      <c r="PKS36" s="46"/>
      <c r="PKT36" s="46"/>
      <c r="PKU36" s="46"/>
      <c r="PKV36" s="46"/>
      <c r="PKW36" s="46"/>
      <c r="PKX36" s="46"/>
      <c r="PKY36" s="46"/>
      <c r="PKZ36" s="46"/>
      <c r="PLA36" s="46"/>
      <c r="PLB36" s="46"/>
      <c r="PLC36" s="46"/>
      <c r="PLD36" s="46"/>
      <c r="PLE36" s="46"/>
      <c r="PLF36" s="46"/>
      <c r="PLG36" s="46"/>
      <c r="PLH36" s="46"/>
      <c r="PLI36" s="46"/>
      <c r="PLJ36" s="46"/>
      <c r="PLK36" s="46"/>
      <c r="PLL36" s="46"/>
      <c r="PLM36" s="46"/>
      <c r="PLN36" s="46"/>
      <c r="PLO36" s="46"/>
      <c r="PLP36" s="46"/>
      <c r="PLQ36" s="46"/>
      <c r="PLR36" s="46"/>
      <c r="PLS36" s="46"/>
      <c r="PLT36" s="46"/>
      <c r="PLU36" s="46"/>
      <c r="PLV36" s="46"/>
      <c r="PLW36" s="46"/>
      <c r="PLX36" s="46"/>
      <c r="PLY36" s="46"/>
      <c r="PLZ36" s="46"/>
      <c r="PMA36" s="46"/>
      <c r="PMB36" s="46"/>
      <c r="PMC36" s="46"/>
      <c r="PMD36" s="46"/>
      <c r="PME36" s="46"/>
      <c r="PMF36" s="46"/>
      <c r="PMG36" s="46"/>
      <c r="PMH36" s="46"/>
      <c r="PMI36" s="46"/>
      <c r="PMJ36" s="46"/>
      <c r="PMK36" s="46"/>
      <c r="PML36" s="46"/>
      <c r="PMM36" s="46"/>
      <c r="PMN36" s="46"/>
      <c r="PMO36" s="46"/>
      <c r="PMP36" s="46"/>
      <c r="PMQ36" s="46"/>
      <c r="PMR36" s="46"/>
      <c r="PMS36" s="46"/>
      <c r="PMT36" s="46"/>
      <c r="PMU36" s="46"/>
      <c r="PMV36" s="46"/>
      <c r="PMW36" s="46"/>
      <c r="PMX36" s="46"/>
      <c r="PMY36" s="46"/>
      <c r="PMZ36" s="46"/>
      <c r="PNA36" s="46"/>
      <c r="PNB36" s="46"/>
      <c r="PNC36" s="46"/>
      <c r="PND36" s="46"/>
      <c r="PNE36" s="46"/>
      <c r="PNF36" s="46"/>
      <c r="PNG36" s="46"/>
      <c r="PNH36" s="46"/>
      <c r="PNI36" s="46"/>
      <c r="PNJ36" s="46"/>
      <c r="PNK36" s="46"/>
      <c r="PNL36" s="46"/>
      <c r="PNM36" s="46"/>
      <c r="PNN36" s="46"/>
      <c r="PNO36" s="46"/>
      <c r="PNP36" s="46"/>
      <c r="PNQ36" s="46"/>
      <c r="PNR36" s="46"/>
      <c r="PNS36" s="46"/>
      <c r="PNT36" s="46"/>
      <c r="PNU36" s="46"/>
      <c r="PNV36" s="46"/>
      <c r="PNW36" s="46"/>
      <c r="PNX36" s="46"/>
      <c r="PNY36" s="46"/>
      <c r="PNZ36" s="46"/>
      <c r="POA36" s="46"/>
      <c r="POB36" s="46"/>
      <c r="POC36" s="46"/>
      <c r="POD36" s="46"/>
      <c r="POE36" s="46"/>
      <c r="POF36" s="46"/>
      <c r="POG36" s="46"/>
      <c r="POH36" s="46"/>
      <c r="POI36" s="46"/>
      <c r="POJ36" s="46"/>
      <c r="POK36" s="46"/>
      <c r="POL36" s="46"/>
      <c r="POM36" s="46"/>
      <c r="PON36" s="46"/>
      <c r="POO36" s="46"/>
      <c r="POP36" s="46"/>
      <c r="POQ36" s="46"/>
      <c r="POR36" s="46"/>
      <c r="POS36" s="46"/>
      <c r="POT36" s="46"/>
      <c r="POU36" s="46"/>
      <c r="POV36" s="46"/>
      <c r="POW36" s="46"/>
      <c r="POX36" s="46"/>
      <c r="POY36" s="46"/>
      <c r="POZ36" s="46"/>
      <c r="PPA36" s="46"/>
      <c r="PPB36" s="46"/>
      <c r="PPC36" s="46"/>
      <c r="PPD36" s="46"/>
      <c r="PPE36" s="46"/>
      <c r="PPF36" s="46"/>
      <c r="PPG36" s="46"/>
      <c r="PPH36" s="46"/>
      <c r="PPI36" s="46"/>
      <c r="PPJ36" s="46"/>
      <c r="PPK36" s="46"/>
      <c r="PPL36" s="46"/>
      <c r="PPM36" s="46"/>
      <c r="PPN36" s="46"/>
      <c r="PPO36" s="46"/>
      <c r="PPP36" s="46"/>
      <c r="PPQ36" s="46"/>
      <c r="PPR36" s="46"/>
      <c r="PPS36" s="46"/>
      <c r="PPT36" s="46"/>
      <c r="PPU36" s="46"/>
      <c r="PPV36" s="46"/>
      <c r="PPW36" s="46"/>
      <c r="PPX36" s="46"/>
      <c r="PPY36" s="46"/>
      <c r="PPZ36" s="46"/>
      <c r="PQA36" s="46"/>
      <c r="PQB36" s="46"/>
      <c r="PQC36" s="46"/>
      <c r="PQD36" s="46"/>
      <c r="PQE36" s="46"/>
      <c r="PQF36" s="46"/>
      <c r="PQG36" s="46"/>
      <c r="PQH36" s="46"/>
      <c r="PQI36" s="46"/>
      <c r="PQJ36" s="46"/>
      <c r="PQK36" s="46"/>
      <c r="PQL36" s="46"/>
      <c r="PQM36" s="46"/>
      <c r="PQN36" s="46"/>
      <c r="PQO36" s="46"/>
      <c r="PQP36" s="46"/>
      <c r="PQQ36" s="46"/>
      <c r="PQR36" s="46"/>
      <c r="PQS36" s="46"/>
      <c r="PQT36" s="46"/>
      <c r="PQU36" s="46"/>
      <c r="PQV36" s="46"/>
      <c r="PQW36" s="46"/>
      <c r="PQX36" s="46"/>
      <c r="PQY36" s="46"/>
      <c r="PQZ36" s="46"/>
      <c r="PRA36" s="46"/>
      <c r="PRB36" s="46"/>
      <c r="PRC36" s="46"/>
      <c r="PRD36" s="46"/>
      <c r="PRE36" s="46"/>
      <c r="PRF36" s="46"/>
      <c r="PRG36" s="46"/>
      <c r="PRH36" s="46"/>
      <c r="PRI36" s="46"/>
      <c r="PRJ36" s="46"/>
      <c r="PRK36" s="46"/>
      <c r="PRL36" s="46"/>
      <c r="PRM36" s="46"/>
      <c r="PRN36" s="46"/>
      <c r="PRO36" s="46"/>
      <c r="PRP36" s="46"/>
      <c r="PRQ36" s="46"/>
      <c r="PRR36" s="46"/>
      <c r="PRS36" s="46"/>
      <c r="PRT36" s="46"/>
      <c r="PRU36" s="46"/>
      <c r="PRV36" s="46"/>
      <c r="PRW36" s="46"/>
      <c r="PRX36" s="46"/>
      <c r="PRY36" s="46"/>
      <c r="PRZ36" s="46"/>
      <c r="PSA36" s="46"/>
      <c r="PSB36" s="46"/>
      <c r="PSC36" s="46"/>
      <c r="PSD36" s="46"/>
      <c r="PSE36" s="46"/>
      <c r="PSF36" s="46"/>
      <c r="PSG36" s="46"/>
      <c r="PSH36" s="46"/>
      <c r="PSI36" s="46"/>
      <c r="PSJ36" s="46"/>
      <c r="PSK36" s="46"/>
      <c r="PSL36" s="46"/>
      <c r="PSM36" s="46"/>
      <c r="PSN36" s="46"/>
      <c r="PSO36" s="46"/>
      <c r="PSP36" s="46"/>
      <c r="PSQ36" s="46"/>
      <c r="PSR36" s="46"/>
      <c r="PSS36" s="46"/>
      <c r="PST36" s="46"/>
      <c r="PSU36" s="46"/>
      <c r="PSV36" s="46"/>
      <c r="PSW36" s="46"/>
      <c r="PSX36" s="46"/>
      <c r="PSY36" s="46"/>
      <c r="PSZ36" s="46"/>
      <c r="PTA36" s="46"/>
      <c r="PTB36" s="46"/>
      <c r="PTC36" s="46"/>
      <c r="PTD36" s="46"/>
      <c r="PTE36" s="46"/>
      <c r="PTF36" s="46"/>
      <c r="PTG36" s="46"/>
      <c r="PTH36" s="46"/>
      <c r="PTI36" s="46"/>
      <c r="PTJ36" s="46"/>
      <c r="PTK36" s="46"/>
      <c r="PTL36" s="46"/>
      <c r="PTM36" s="46"/>
      <c r="PTN36" s="46"/>
      <c r="PTO36" s="46"/>
      <c r="PTP36" s="46"/>
      <c r="PTQ36" s="46"/>
      <c r="PTR36" s="46"/>
      <c r="PTS36" s="46"/>
      <c r="PTT36" s="46"/>
      <c r="PTU36" s="46"/>
      <c r="PTV36" s="46"/>
      <c r="PTW36" s="46"/>
      <c r="PTX36" s="46"/>
      <c r="PTY36" s="46"/>
      <c r="PTZ36" s="46"/>
      <c r="PUA36" s="46"/>
      <c r="PUB36" s="46"/>
      <c r="PUC36" s="46"/>
      <c r="PUD36" s="46"/>
      <c r="PUE36" s="46"/>
      <c r="PUF36" s="46"/>
      <c r="PUG36" s="46"/>
      <c r="PUH36" s="46"/>
      <c r="PUI36" s="46"/>
      <c r="PUJ36" s="46"/>
      <c r="PUK36" s="46"/>
      <c r="PUL36" s="46"/>
      <c r="PUM36" s="46"/>
      <c r="PUN36" s="46"/>
      <c r="PUO36" s="46"/>
      <c r="PUP36" s="46"/>
      <c r="PUQ36" s="46"/>
      <c r="PUR36" s="46"/>
      <c r="PUS36" s="46"/>
      <c r="PUT36" s="46"/>
      <c r="PUU36" s="46"/>
      <c r="PUV36" s="46"/>
      <c r="PUW36" s="46"/>
      <c r="PUX36" s="46"/>
      <c r="PUY36" s="46"/>
      <c r="PUZ36" s="46"/>
      <c r="PVA36" s="46"/>
      <c r="PVB36" s="46"/>
      <c r="PVC36" s="46"/>
      <c r="PVD36" s="46"/>
      <c r="PVE36" s="46"/>
      <c r="PVF36" s="46"/>
      <c r="PVG36" s="46"/>
      <c r="PVH36" s="46"/>
      <c r="PVI36" s="46"/>
      <c r="PVJ36" s="46"/>
      <c r="PVK36" s="46"/>
      <c r="PVL36" s="46"/>
      <c r="PVM36" s="46"/>
      <c r="PVN36" s="46"/>
      <c r="PVO36" s="46"/>
      <c r="PVP36" s="46"/>
      <c r="PVQ36" s="46"/>
      <c r="PVR36" s="46"/>
      <c r="PVS36" s="46"/>
      <c r="PVT36" s="46"/>
      <c r="PVU36" s="46"/>
      <c r="PVV36" s="46"/>
      <c r="PVW36" s="46"/>
      <c r="PVX36" s="46"/>
      <c r="PVY36" s="46"/>
      <c r="PVZ36" s="46"/>
      <c r="PWA36" s="46"/>
      <c r="PWB36" s="46"/>
      <c r="PWC36" s="46"/>
      <c r="PWD36" s="46"/>
      <c r="PWE36" s="46"/>
      <c r="PWF36" s="46"/>
      <c r="PWG36" s="46"/>
      <c r="PWH36" s="46"/>
      <c r="PWI36" s="46"/>
      <c r="PWJ36" s="46"/>
      <c r="PWK36" s="46"/>
      <c r="PWL36" s="46"/>
      <c r="PWM36" s="46"/>
      <c r="PWN36" s="46"/>
      <c r="PWO36" s="46"/>
      <c r="PWP36" s="46"/>
      <c r="PWQ36" s="46"/>
      <c r="PWR36" s="46"/>
      <c r="PWS36" s="46"/>
      <c r="PWT36" s="46"/>
      <c r="PWU36" s="46"/>
      <c r="PWV36" s="46"/>
      <c r="PWW36" s="46"/>
      <c r="PWX36" s="46"/>
      <c r="PWY36" s="46"/>
      <c r="PWZ36" s="46"/>
      <c r="PXA36" s="46"/>
      <c r="PXB36" s="46"/>
      <c r="PXC36" s="46"/>
      <c r="PXD36" s="46"/>
      <c r="PXE36" s="46"/>
      <c r="PXF36" s="46"/>
      <c r="PXG36" s="46"/>
      <c r="PXH36" s="46"/>
      <c r="PXI36" s="46"/>
      <c r="PXJ36" s="46"/>
      <c r="PXK36" s="46"/>
      <c r="PXL36" s="46"/>
      <c r="PXM36" s="46"/>
      <c r="PXN36" s="46"/>
      <c r="PXO36" s="46"/>
      <c r="PXP36" s="46"/>
      <c r="PXQ36" s="46"/>
      <c r="PXR36" s="46"/>
      <c r="PXS36" s="46"/>
      <c r="PXT36" s="46"/>
      <c r="PXU36" s="46"/>
      <c r="PXV36" s="46"/>
      <c r="PXW36" s="46"/>
      <c r="PXX36" s="46"/>
      <c r="PXY36" s="46"/>
      <c r="PXZ36" s="46"/>
      <c r="PYA36" s="46"/>
      <c r="PYB36" s="46"/>
      <c r="PYC36" s="46"/>
      <c r="PYD36" s="46"/>
      <c r="PYE36" s="46"/>
      <c r="PYF36" s="46"/>
      <c r="PYG36" s="46"/>
      <c r="PYH36" s="46"/>
      <c r="PYI36" s="46"/>
      <c r="PYJ36" s="46"/>
      <c r="PYK36" s="46"/>
      <c r="PYL36" s="46"/>
      <c r="PYM36" s="46"/>
      <c r="PYN36" s="46"/>
      <c r="PYO36" s="46"/>
      <c r="PYP36" s="46"/>
      <c r="PYQ36" s="46"/>
      <c r="PYR36" s="46"/>
      <c r="PYS36" s="46"/>
      <c r="PYT36" s="46"/>
      <c r="PYU36" s="46"/>
      <c r="PYV36" s="46"/>
      <c r="PYW36" s="46"/>
      <c r="PYX36" s="46"/>
      <c r="PYY36" s="46"/>
      <c r="PYZ36" s="46"/>
      <c r="PZA36" s="46"/>
      <c r="PZB36" s="46"/>
      <c r="PZC36" s="46"/>
      <c r="PZD36" s="46"/>
      <c r="PZE36" s="46"/>
      <c r="PZF36" s="46"/>
      <c r="PZG36" s="46"/>
      <c r="PZH36" s="46"/>
      <c r="PZI36" s="46"/>
      <c r="PZJ36" s="46"/>
      <c r="PZK36" s="46"/>
      <c r="PZL36" s="46"/>
      <c r="PZM36" s="46"/>
      <c r="PZN36" s="46"/>
      <c r="PZO36" s="46"/>
      <c r="PZP36" s="46"/>
      <c r="PZQ36" s="46"/>
      <c r="PZR36" s="46"/>
      <c r="PZS36" s="46"/>
      <c r="PZT36" s="46"/>
      <c r="PZU36" s="46"/>
      <c r="PZV36" s="46"/>
      <c r="PZW36" s="46"/>
      <c r="PZX36" s="46"/>
      <c r="PZY36" s="46"/>
      <c r="PZZ36" s="46"/>
      <c r="QAA36" s="46"/>
      <c r="QAB36" s="46"/>
      <c r="QAC36" s="46"/>
      <c r="QAD36" s="46"/>
      <c r="QAE36" s="46"/>
      <c r="QAF36" s="46"/>
      <c r="QAG36" s="46"/>
      <c r="QAH36" s="46"/>
      <c r="QAI36" s="46"/>
      <c r="QAJ36" s="46"/>
      <c r="QAK36" s="46"/>
      <c r="QAL36" s="46"/>
      <c r="QAM36" s="46"/>
      <c r="QAN36" s="46"/>
      <c r="QAO36" s="46"/>
      <c r="QAP36" s="46"/>
      <c r="QAQ36" s="46"/>
      <c r="QAR36" s="46"/>
      <c r="QAS36" s="46"/>
      <c r="QAT36" s="46"/>
      <c r="QAU36" s="46"/>
      <c r="QAV36" s="46"/>
      <c r="QAW36" s="46"/>
      <c r="QAX36" s="46"/>
      <c r="QAY36" s="46"/>
      <c r="QAZ36" s="46"/>
      <c r="QBA36" s="46"/>
      <c r="QBB36" s="46"/>
      <c r="QBC36" s="46"/>
      <c r="QBD36" s="46"/>
      <c r="QBE36" s="46"/>
      <c r="QBF36" s="46"/>
      <c r="QBG36" s="46"/>
      <c r="QBH36" s="46"/>
      <c r="QBI36" s="46"/>
      <c r="QBJ36" s="46"/>
      <c r="QBK36" s="46"/>
      <c r="QBL36" s="46"/>
      <c r="QBM36" s="46"/>
      <c r="QBN36" s="46"/>
      <c r="QBO36" s="46"/>
      <c r="QBP36" s="46"/>
      <c r="QBQ36" s="46"/>
      <c r="QBR36" s="46"/>
      <c r="QBS36" s="46"/>
      <c r="QBT36" s="46"/>
      <c r="QBU36" s="46"/>
      <c r="QBV36" s="46"/>
      <c r="QBW36" s="46"/>
      <c r="QBX36" s="46"/>
      <c r="QBY36" s="46"/>
      <c r="QBZ36" s="46"/>
      <c r="QCA36" s="46"/>
      <c r="QCB36" s="46"/>
      <c r="QCC36" s="46"/>
      <c r="QCD36" s="46"/>
      <c r="QCE36" s="46"/>
      <c r="QCF36" s="46"/>
      <c r="QCG36" s="46"/>
      <c r="QCH36" s="46"/>
      <c r="QCI36" s="46"/>
      <c r="QCJ36" s="46"/>
      <c r="QCK36" s="46"/>
      <c r="QCL36" s="46"/>
      <c r="QCM36" s="46"/>
      <c r="QCN36" s="46"/>
      <c r="QCO36" s="46"/>
      <c r="QCP36" s="46"/>
      <c r="QCQ36" s="46"/>
      <c r="QCR36" s="46"/>
      <c r="QCS36" s="46"/>
      <c r="QCT36" s="46"/>
      <c r="QCU36" s="46"/>
      <c r="QCV36" s="46"/>
      <c r="QCW36" s="46"/>
      <c r="QCX36" s="46"/>
      <c r="QCY36" s="46"/>
      <c r="QCZ36" s="46"/>
      <c r="QDA36" s="46"/>
      <c r="QDB36" s="46"/>
      <c r="QDC36" s="46"/>
      <c r="QDD36" s="46"/>
      <c r="QDE36" s="46"/>
      <c r="QDF36" s="46"/>
      <c r="QDG36" s="46"/>
      <c r="QDH36" s="46"/>
      <c r="QDI36" s="46"/>
      <c r="QDJ36" s="46"/>
      <c r="QDK36" s="46"/>
      <c r="QDL36" s="46"/>
      <c r="QDM36" s="46"/>
      <c r="QDN36" s="46"/>
      <c r="QDO36" s="46"/>
      <c r="QDP36" s="46"/>
      <c r="QDQ36" s="46"/>
      <c r="QDR36" s="46"/>
      <c r="QDS36" s="46"/>
      <c r="QDT36" s="46"/>
      <c r="QDU36" s="46"/>
      <c r="QDV36" s="46"/>
      <c r="QDW36" s="46"/>
      <c r="QDX36" s="46"/>
      <c r="QDY36" s="46"/>
      <c r="QDZ36" s="46"/>
      <c r="QEA36" s="46"/>
      <c r="QEB36" s="46"/>
      <c r="QEC36" s="46"/>
      <c r="QED36" s="46"/>
      <c r="QEE36" s="46"/>
      <c r="QEF36" s="46"/>
      <c r="QEG36" s="46"/>
      <c r="QEH36" s="46"/>
      <c r="QEI36" s="46"/>
      <c r="QEJ36" s="46"/>
      <c r="QEK36" s="46"/>
      <c r="QEL36" s="46"/>
      <c r="QEM36" s="46"/>
      <c r="QEN36" s="46"/>
      <c r="QEO36" s="46"/>
      <c r="QEP36" s="46"/>
      <c r="QEQ36" s="46"/>
      <c r="QER36" s="46"/>
      <c r="QES36" s="46"/>
      <c r="QET36" s="46"/>
      <c r="QEU36" s="46"/>
      <c r="QEV36" s="46"/>
      <c r="QEW36" s="46"/>
      <c r="QEX36" s="46"/>
      <c r="QEY36" s="46"/>
      <c r="QEZ36" s="46"/>
      <c r="QFA36" s="46"/>
      <c r="QFB36" s="46"/>
      <c r="QFC36" s="46"/>
      <c r="QFD36" s="46"/>
      <c r="QFE36" s="46"/>
      <c r="QFF36" s="46"/>
      <c r="QFG36" s="46"/>
      <c r="QFH36" s="46"/>
      <c r="QFI36" s="46"/>
      <c r="QFJ36" s="46"/>
      <c r="QFK36" s="46"/>
      <c r="QFL36" s="46"/>
      <c r="QFM36" s="46"/>
      <c r="QFN36" s="46"/>
      <c r="QFO36" s="46"/>
      <c r="QFP36" s="46"/>
      <c r="QFQ36" s="46"/>
      <c r="QFR36" s="46"/>
      <c r="QFS36" s="46"/>
      <c r="QFT36" s="46"/>
      <c r="QFU36" s="46"/>
      <c r="QFV36" s="46"/>
      <c r="QFW36" s="46"/>
      <c r="QFX36" s="46"/>
      <c r="QFY36" s="46"/>
      <c r="QFZ36" s="46"/>
      <c r="QGA36" s="46"/>
      <c r="QGB36" s="46"/>
      <c r="QGC36" s="46"/>
      <c r="QGD36" s="46"/>
      <c r="QGE36" s="46"/>
      <c r="QGF36" s="46"/>
      <c r="QGG36" s="46"/>
      <c r="QGH36" s="46"/>
      <c r="QGI36" s="46"/>
      <c r="QGJ36" s="46"/>
      <c r="QGK36" s="46"/>
      <c r="QGL36" s="46"/>
      <c r="QGM36" s="46"/>
      <c r="QGN36" s="46"/>
      <c r="QGO36" s="46"/>
      <c r="QGP36" s="46"/>
      <c r="QGQ36" s="46"/>
      <c r="QGR36" s="46"/>
      <c r="QGS36" s="46"/>
      <c r="QGT36" s="46"/>
      <c r="QGU36" s="46"/>
      <c r="QGV36" s="46"/>
      <c r="QGW36" s="46"/>
      <c r="QGX36" s="46"/>
      <c r="QGY36" s="46"/>
      <c r="QGZ36" s="46"/>
      <c r="QHA36" s="46"/>
      <c r="QHB36" s="46"/>
      <c r="QHC36" s="46"/>
      <c r="QHD36" s="46"/>
      <c r="QHE36" s="46"/>
      <c r="QHF36" s="46"/>
      <c r="QHG36" s="46"/>
      <c r="QHH36" s="46"/>
      <c r="QHI36" s="46"/>
      <c r="QHJ36" s="46"/>
      <c r="QHK36" s="46"/>
      <c r="QHL36" s="46"/>
      <c r="QHM36" s="46"/>
      <c r="QHN36" s="46"/>
      <c r="QHO36" s="46"/>
      <c r="QHP36" s="46"/>
      <c r="QHQ36" s="46"/>
      <c r="QHR36" s="46"/>
      <c r="QHS36" s="46"/>
      <c r="QHT36" s="46"/>
      <c r="QHU36" s="46"/>
      <c r="QHV36" s="46"/>
      <c r="QHW36" s="46"/>
      <c r="QHX36" s="46"/>
      <c r="QHY36" s="46"/>
      <c r="QHZ36" s="46"/>
      <c r="QIA36" s="46"/>
      <c r="QIB36" s="46"/>
      <c r="QIC36" s="46"/>
      <c r="QID36" s="46"/>
      <c r="QIE36" s="46"/>
      <c r="QIF36" s="46"/>
      <c r="QIG36" s="46"/>
      <c r="QIH36" s="46"/>
      <c r="QII36" s="46"/>
      <c r="QIJ36" s="46"/>
      <c r="QIK36" s="46"/>
      <c r="QIL36" s="46"/>
      <c r="QIM36" s="46"/>
      <c r="QIN36" s="46"/>
      <c r="QIO36" s="46"/>
      <c r="QIP36" s="46"/>
      <c r="QIQ36" s="46"/>
      <c r="QIR36" s="46"/>
      <c r="QIS36" s="46"/>
      <c r="QIT36" s="46"/>
      <c r="QIU36" s="46"/>
      <c r="QIV36" s="46"/>
      <c r="QIW36" s="46"/>
      <c r="QIX36" s="46"/>
      <c r="QIY36" s="46"/>
      <c r="QIZ36" s="46"/>
      <c r="QJA36" s="46"/>
      <c r="QJB36" s="46"/>
      <c r="QJC36" s="46"/>
      <c r="QJD36" s="46"/>
      <c r="QJE36" s="46"/>
      <c r="QJF36" s="46"/>
      <c r="QJG36" s="46"/>
      <c r="QJH36" s="46"/>
      <c r="QJI36" s="46"/>
      <c r="QJJ36" s="46"/>
      <c r="QJK36" s="46"/>
      <c r="QJL36" s="46"/>
      <c r="QJM36" s="46"/>
      <c r="QJN36" s="46"/>
      <c r="QJO36" s="46"/>
      <c r="QJP36" s="46"/>
      <c r="QJQ36" s="46"/>
      <c r="QJR36" s="46"/>
      <c r="QJS36" s="46"/>
      <c r="QJT36" s="46"/>
      <c r="QJU36" s="46"/>
      <c r="QJV36" s="46"/>
      <c r="QJW36" s="46"/>
      <c r="QJX36" s="46"/>
      <c r="QJY36" s="46"/>
      <c r="QJZ36" s="46"/>
      <c r="QKA36" s="46"/>
      <c r="QKB36" s="46"/>
      <c r="QKC36" s="46"/>
      <c r="QKD36" s="46"/>
      <c r="QKE36" s="46"/>
      <c r="QKF36" s="46"/>
      <c r="QKG36" s="46"/>
      <c r="QKH36" s="46"/>
      <c r="QKI36" s="46"/>
      <c r="QKJ36" s="46"/>
      <c r="QKK36" s="46"/>
      <c r="QKL36" s="46"/>
      <c r="QKM36" s="46"/>
      <c r="QKN36" s="46"/>
      <c r="QKO36" s="46"/>
      <c r="QKP36" s="46"/>
      <c r="QKQ36" s="46"/>
      <c r="QKR36" s="46"/>
      <c r="QKS36" s="46"/>
      <c r="QKT36" s="46"/>
      <c r="QKU36" s="46"/>
      <c r="QKV36" s="46"/>
      <c r="QKW36" s="46"/>
      <c r="QKX36" s="46"/>
      <c r="QKY36" s="46"/>
      <c r="QKZ36" s="46"/>
      <c r="QLA36" s="46"/>
      <c r="QLB36" s="46"/>
      <c r="QLC36" s="46"/>
      <c r="QLD36" s="46"/>
      <c r="QLE36" s="46"/>
      <c r="QLF36" s="46"/>
      <c r="QLG36" s="46"/>
      <c r="QLH36" s="46"/>
      <c r="QLI36" s="46"/>
      <c r="QLJ36" s="46"/>
      <c r="QLK36" s="46"/>
      <c r="QLL36" s="46"/>
      <c r="QLM36" s="46"/>
      <c r="QLN36" s="46"/>
      <c r="QLO36" s="46"/>
      <c r="QLP36" s="46"/>
      <c r="QLQ36" s="46"/>
      <c r="QLR36" s="46"/>
      <c r="QLS36" s="46"/>
      <c r="QLT36" s="46"/>
      <c r="QLU36" s="46"/>
      <c r="QLV36" s="46"/>
      <c r="QLW36" s="46"/>
      <c r="QLX36" s="46"/>
      <c r="QLY36" s="46"/>
      <c r="QLZ36" s="46"/>
      <c r="QMA36" s="46"/>
      <c r="QMB36" s="46"/>
      <c r="QMC36" s="46"/>
      <c r="QMD36" s="46"/>
      <c r="QME36" s="46"/>
      <c r="QMF36" s="46"/>
      <c r="QMG36" s="46"/>
      <c r="QMH36" s="46"/>
      <c r="QMI36" s="46"/>
      <c r="QMJ36" s="46"/>
      <c r="QMK36" s="46"/>
      <c r="QML36" s="46"/>
      <c r="QMM36" s="46"/>
      <c r="QMN36" s="46"/>
      <c r="QMO36" s="46"/>
      <c r="QMP36" s="46"/>
      <c r="QMQ36" s="46"/>
      <c r="QMR36" s="46"/>
      <c r="QMS36" s="46"/>
      <c r="QMT36" s="46"/>
      <c r="QMU36" s="46"/>
      <c r="QMV36" s="46"/>
      <c r="QMW36" s="46"/>
      <c r="QMX36" s="46"/>
      <c r="QMY36" s="46"/>
      <c r="QMZ36" s="46"/>
      <c r="QNA36" s="46"/>
      <c r="QNB36" s="46"/>
      <c r="QNC36" s="46"/>
      <c r="QND36" s="46"/>
      <c r="QNE36" s="46"/>
      <c r="QNF36" s="46"/>
      <c r="QNG36" s="46"/>
      <c r="QNH36" s="46"/>
      <c r="QNI36" s="46"/>
      <c r="QNJ36" s="46"/>
      <c r="QNK36" s="46"/>
      <c r="QNL36" s="46"/>
      <c r="QNM36" s="46"/>
      <c r="QNN36" s="46"/>
      <c r="QNO36" s="46"/>
      <c r="QNP36" s="46"/>
      <c r="QNQ36" s="46"/>
      <c r="QNR36" s="46"/>
      <c r="QNS36" s="46"/>
      <c r="QNT36" s="46"/>
      <c r="QNU36" s="46"/>
      <c r="QNV36" s="46"/>
      <c r="QNW36" s="46"/>
      <c r="QNX36" s="46"/>
      <c r="QNY36" s="46"/>
      <c r="QNZ36" s="46"/>
      <c r="QOA36" s="46"/>
      <c r="QOB36" s="46"/>
      <c r="QOC36" s="46"/>
      <c r="QOD36" s="46"/>
      <c r="QOE36" s="46"/>
      <c r="QOF36" s="46"/>
      <c r="QOG36" s="46"/>
      <c r="QOH36" s="46"/>
      <c r="QOI36" s="46"/>
      <c r="QOJ36" s="46"/>
      <c r="QOK36" s="46"/>
      <c r="QOL36" s="46"/>
      <c r="QOM36" s="46"/>
      <c r="QON36" s="46"/>
      <c r="QOO36" s="46"/>
      <c r="QOP36" s="46"/>
      <c r="QOQ36" s="46"/>
      <c r="QOR36" s="46"/>
      <c r="QOS36" s="46"/>
      <c r="QOT36" s="46"/>
      <c r="QOU36" s="46"/>
      <c r="QOV36" s="46"/>
      <c r="QOW36" s="46"/>
      <c r="QOX36" s="46"/>
      <c r="QOY36" s="46"/>
      <c r="QOZ36" s="46"/>
      <c r="QPA36" s="46"/>
      <c r="QPB36" s="46"/>
      <c r="QPC36" s="46"/>
      <c r="QPD36" s="46"/>
      <c r="QPE36" s="46"/>
      <c r="QPF36" s="46"/>
      <c r="QPG36" s="46"/>
      <c r="QPH36" s="46"/>
      <c r="QPI36" s="46"/>
      <c r="QPJ36" s="46"/>
      <c r="QPK36" s="46"/>
      <c r="QPL36" s="46"/>
      <c r="QPM36" s="46"/>
      <c r="QPN36" s="46"/>
      <c r="QPO36" s="46"/>
      <c r="QPP36" s="46"/>
      <c r="QPQ36" s="46"/>
      <c r="QPR36" s="46"/>
      <c r="QPS36" s="46"/>
      <c r="QPT36" s="46"/>
      <c r="QPU36" s="46"/>
      <c r="QPV36" s="46"/>
      <c r="QPW36" s="46"/>
      <c r="QPX36" s="46"/>
      <c r="QPY36" s="46"/>
      <c r="QPZ36" s="46"/>
      <c r="QQA36" s="46"/>
      <c r="QQB36" s="46"/>
      <c r="QQC36" s="46"/>
      <c r="QQD36" s="46"/>
      <c r="QQE36" s="46"/>
      <c r="QQF36" s="46"/>
      <c r="QQG36" s="46"/>
      <c r="QQH36" s="46"/>
      <c r="QQI36" s="46"/>
      <c r="QQJ36" s="46"/>
      <c r="QQK36" s="46"/>
      <c r="QQL36" s="46"/>
      <c r="QQM36" s="46"/>
      <c r="QQN36" s="46"/>
      <c r="QQO36" s="46"/>
      <c r="QQP36" s="46"/>
      <c r="QQQ36" s="46"/>
      <c r="QQR36" s="46"/>
      <c r="QQS36" s="46"/>
      <c r="QQT36" s="46"/>
      <c r="QQU36" s="46"/>
      <c r="QQV36" s="46"/>
      <c r="QQW36" s="46"/>
      <c r="QQX36" s="46"/>
      <c r="QQY36" s="46"/>
      <c r="QQZ36" s="46"/>
      <c r="QRA36" s="46"/>
      <c r="QRB36" s="46"/>
      <c r="QRC36" s="46"/>
      <c r="QRD36" s="46"/>
      <c r="QRE36" s="46"/>
      <c r="QRF36" s="46"/>
      <c r="QRG36" s="46"/>
      <c r="QRH36" s="46"/>
      <c r="QRI36" s="46"/>
      <c r="QRJ36" s="46"/>
      <c r="QRK36" s="46"/>
      <c r="QRL36" s="46"/>
      <c r="QRM36" s="46"/>
      <c r="QRN36" s="46"/>
      <c r="QRO36" s="46"/>
      <c r="QRP36" s="46"/>
      <c r="QRQ36" s="46"/>
      <c r="QRR36" s="46"/>
      <c r="QRS36" s="46"/>
      <c r="QRT36" s="46"/>
      <c r="QRU36" s="46"/>
      <c r="QRV36" s="46"/>
      <c r="QRW36" s="46"/>
      <c r="QRX36" s="46"/>
      <c r="QRY36" s="46"/>
      <c r="QRZ36" s="46"/>
      <c r="QSA36" s="46"/>
      <c r="QSB36" s="46"/>
      <c r="QSC36" s="46"/>
      <c r="QSD36" s="46"/>
      <c r="QSE36" s="46"/>
      <c r="QSF36" s="46"/>
      <c r="QSG36" s="46"/>
      <c r="QSH36" s="46"/>
      <c r="QSI36" s="46"/>
      <c r="QSJ36" s="46"/>
      <c r="QSK36" s="46"/>
      <c r="QSL36" s="46"/>
      <c r="QSM36" s="46"/>
      <c r="QSN36" s="46"/>
      <c r="QSO36" s="46"/>
      <c r="QSP36" s="46"/>
      <c r="QSQ36" s="46"/>
      <c r="QSR36" s="46"/>
      <c r="QSS36" s="46"/>
      <c r="QST36" s="46"/>
      <c r="QSU36" s="46"/>
      <c r="QSV36" s="46"/>
      <c r="QSW36" s="46"/>
      <c r="QSX36" s="46"/>
      <c r="QSY36" s="46"/>
      <c r="QSZ36" s="46"/>
      <c r="QTA36" s="46"/>
      <c r="QTB36" s="46"/>
      <c r="QTC36" s="46"/>
      <c r="QTD36" s="46"/>
      <c r="QTE36" s="46"/>
      <c r="QTF36" s="46"/>
      <c r="QTG36" s="46"/>
      <c r="QTH36" s="46"/>
      <c r="QTI36" s="46"/>
      <c r="QTJ36" s="46"/>
      <c r="QTK36" s="46"/>
      <c r="QTL36" s="46"/>
      <c r="QTM36" s="46"/>
      <c r="QTN36" s="46"/>
      <c r="QTO36" s="46"/>
      <c r="QTP36" s="46"/>
      <c r="QTQ36" s="46"/>
      <c r="QTR36" s="46"/>
      <c r="QTS36" s="46"/>
      <c r="QTT36" s="46"/>
      <c r="QTU36" s="46"/>
      <c r="QTV36" s="46"/>
      <c r="QTW36" s="46"/>
      <c r="QTX36" s="46"/>
      <c r="QTY36" s="46"/>
      <c r="QTZ36" s="46"/>
      <c r="QUA36" s="46"/>
      <c r="QUB36" s="46"/>
      <c r="QUC36" s="46"/>
      <c r="QUD36" s="46"/>
      <c r="QUE36" s="46"/>
      <c r="QUF36" s="46"/>
      <c r="QUG36" s="46"/>
      <c r="QUH36" s="46"/>
      <c r="QUI36" s="46"/>
      <c r="QUJ36" s="46"/>
      <c r="QUK36" s="46"/>
      <c r="QUL36" s="46"/>
      <c r="QUM36" s="46"/>
      <c r="QUN36" s="46"/>
      <c r="QUO36" s="46"/>
      <c r="QUP36" s="46"/>
      <c r="QUQ36" s="46"/>
      <c r="QUR36" s="46"/>
      <c r="QUS36" s="46"/>
      <c r="QUT36" s="46"/>
      <c r="QUU36" s="46"/>
      <c r="QUV36" s="46"/>
      <c r="QUW36" s="46"/>
      <c r="QUX36" s="46"/>
      <c r="QUY36" s="46"/>
      <c r="QUZ36" s="46"/>
      <c r="QVA36" s="46"/>
      <c r="QVB36" s="46"/>
      <c r="QVC36" s="46"/>
      <c r="QVD36" s="46"/>
      <c r="QVE36" s="46"/>
      <c r="QVF36" s="46"/>
      <c r="QVG36" s="46"/>
      <c r="QVH36" s="46"/>
      <c r="QVI36" s="46"/>
      <c r="QVJ36" s="46"/>
      <c r="QVK36" s="46"/>
      <c r="QVL36" s="46"/>
      <c r="QVM36" s="46"/>
      <c r="QVN36" s="46"/>
      <c r="QVO36" s="46"/>
      <c r="QVP36" s="46"/>
      <c r="QVQ36" s="46"/>
      <c r="QVR36" s="46"/>
      <c r="QVS36" s="46"/>
      <c r="QVT36" s="46"/>
      <c r="QVU36" s="46"/>
      <c r="QVV36" s="46"/>
      <c r="QVW36" s="46"/>
      <c r="QVX36" s="46"/>
      <c r="QVY36" s="46"/>
      <c r="QVZ36" s="46"/>
      <c r="QWA36" s="46"/>
      <c r="QWB36" s="46"/>
      <c r="QWC36" s="46"/>
      <c r="QWD36" s="46"/>
      <c r="QWE36" s="46"/>
      <c r="QWF36" s="46"/>
      <c r="QWG36" s="46"/>
      <c r="QWH36" s="46"/>
      <c r="QWI36" s="46"/>
      <c r="QWJ36" s="46"/>
      <c r="QWK36" s="46"/>
      <c r="QWL36" s="46"/>
      <c r="QWM36" s="46"/>
      <c r="QWN36" s="46"/>
      <c r="QWO36" s="46"/>
      <c r="QWP36" s="46"/>
      <c r="QWQ36" s="46"/>
      <c r="QWR36" s="46"/>
      <c r="QWS36" s="46"/>
      <c r="QWT36" s="46"/>
      <c r="QWU36" s="46"/>
      <c r="QWV36" s="46"/>
      <c r="QWW36" s="46"/>
      <c r="QWX36" s="46"/>
      <c r="QWY36" s="46"/>
      <c r="QWZ36" s="46"/>
      <c r="QXA36" s="46"/>
      <c r="QXB36" s="46"/>
      <c r="QXC36" s="46"/>
      <c r="QXD36" s="46"/>
      <c r="QXE36" s="46"/>
      <c r="QXF36" s="46"/>
      <c r="QXG36" s="46"/>
      <c r="QXH36" s="46"/>
      <c r="QXI36" s="46"/>
      <c r="QXJ36" s="46"/>
      <c r="QXK36" s="46"/>
      <c r="QXL36" s="46"/>
      <c r="QXM36" s="46"/>
      <c r="QXN36" s="46"/>
      <c r="QXO36" s="46"/>
      <c r="QXP36" s="46"/>
      <c r="QXQ36" s="46"/>
      <c r="QXR36" s="46"/>
      <c r="QXS36" s="46"/>
      <c r="QXT36" s="46"/>
      <c r="QXU36" s="46"/>
      <c r="QXV36" s="46"/>
      <c r="QXW36" s="46"/>
      <c r="QXX36" s="46"/>
      <c r="QXY36" s="46"/>
      <c r="QXZ36" s="46"/>
      <c r="QYA36" s="46"/>
      <c r="QYB36" s="46"/>
      <c r="QYC36" s="46"/>
      <c r="QYD36" s="46"/>
      <c r="QYE36" s="46"/>
      <c r="QYF36" s="46"/>
      <c r="QYG36" s="46"/>
      <c r="QYH36" s="46"/>
      <c r="QYI36" s="46"/>
      <c r="QYJ36" s="46"/>
      <c r="QYK36" s="46"/>
      <c r="QYL36" s="46"/>
      <c r="QYM36" s="46"/>
      <c r="QYN36" s="46"/>
      <c r="QYO36" s="46"/>
      <c r="QYP36" s="46"/>
      <c r="QYQ36" s="46"/>
      <c r="QYR36" s="46"/>
      <c r="QYS36" s="46"/>
      <c r="QYT36" s="46"/>
      <c r="QYU36" s="46"/>
      <c r="QYV36" s="46"/>
      <c r="QYW36" s="46"/>
      <c r="QYX36" s="46"/>
      <c r="QYY36" s="46"/>
      <c r="QYZ36" s="46"/>
      <c r="QZA36" s="46"/>
      <c r="QZB36" s="46"/>
      <c r="QZC36" s="46"/>
      <c r="QZD36" s="46"/>
      <c r="QZE36" s="46"/>
      <c r="QZF36" s="46"/>
      <c r="QZG36" s="46"/>
      <c r="QZH36" s="46"/>
      <c r="QZI36" s="46"/>
      <c r="QZJ36" s="46"/>
      <c r="QZK36" s="46"/>
      <c r="QZL36" s="46"/>
      <c r="QZM36" s="46"/>
      <c r="QZN36" s="46"/>
      <c r="QZO36" s="46"/>
      <c r="QZP36" s="46"/>
      <c r="QZQ36" s="46"/>
      <c r="QZR36" s="46"/>
      <c r="QZS36" s="46"/>
      <c r="QZT36" s="46"/>
      <c r="QZU36" s="46"/>
      <c r="QZV36" s="46"/>
      <c r="QZW36" s="46"/>
      <c r="QZX36" s="46"/>
      <c r="QZY36" s="46"/>
      <c r="QZZ36" s="46"/>
      <c r="RAA36" s="46"/>
      <c r="RAB36" s="46"/>
      <c r="RAC36" s="46"/>
      <c r="RAD36" s="46"/>
      <c r="RAE36" s="46"/>
      <c r="RAF36" s="46"/>
      <c r="RAG36" s="46"/>
      <c r="RAH36" s="46"/>
      <c r="RAI36" s="46"/>
      <c r="RAJ36" s="46"/>
      <c r="RAK36" s="46"/>
      <c r="RAL36" s="46"/>
      <c r="RAM36" s="46"/>
      <c r="RAN36" s="46"/>
      <c r="RAO36" s="46"/>
      <c r="RAP36" s="46"/>
      <c r="RAQ36" s="46"/>
      <c r="RAR36" s="46"/>
      <c r="RAS36" s="46"/>
      <c r="RAT36" s="46"/>
      <c r="RAU36" s="46"/>
      <c r="RAV36" s="46"/>
      <c r="RAW36" s="46"/>
      <c r="RAX36" s="46"/>
      <c r="RAY36" s="46"/>
      <c r="RAZ36" s="46"/>
      <c r="RBA36" s="46"/>
      <c r="RBB36" s="46"/>
      <c r="RBC36" s="46"/>
      <c r="RBD36" s="46"/>
      <c r="RBE36" s="46"/>
      <c r="RBF36" s="46"/>
      <c r="RBG36" s="46"/>
      <c r="RBH36" s="46"/>
      <c r="RBI36" s="46"/>
      <c r="RBJ36" s="46"/>
      <c r="RBK36" s="46"/>
      <c r="RBL36" s="46"/>
      <c r="RBM36" s="46"/>
      <c r="RBN36" s="46"/>
      <c r="RBO36" s="46"/>
      <c r="RBP36" s="46"/>
      <c r="RBQ36" s="46"/>
      <c r="RBR36" s="46"/>
      <c r="RBS36" s="46"/>
      <c r="RBT36" s="46"/>
      <c r="RBU36" s="46"/>
      <c r="RBV36" s="46"/>
      <c r="RBW36" s="46"/>
      <c r="RBX36" s="46"/>
      <c r="RBY36" s="46"/>
      <c r="RBZ36" s="46"/>
      <c r="RCA36" s="46"/>
      <c r="RCB36" s="46"/>
      <c r="RCC36" s="46"/>
      <c r="RCD36" s="46"/>
      <c r="RCE36" s="46"/>
      <c r="RCF36" s="46"/>
      <c r="RCG36" s="46"/>
      <c r="RCH36" s="46"/>
      <c r="RCI36" s="46"/>
      <c r="RCJ36" s="46"/>
      <c r="RCK36" s="46"/>
      <c r="RCL36" s="46"/>
      <c r="RCM36" s="46"/>
      <c r="RCN36" s="46"/>
      <c r="RCO36" s="46"/>
      <c r="RCP36" s="46"/>
      <c r="RCQ36" s="46"/>
      <c r="RCR36" s="46"/>
      <c r="RCS36" s="46"/>
      <c r="RCT36" s="46"/>
      <c r="RCU36" s="46"/>
      <c r="RCV36" s="46"/>
      <c r="RCW36" s="46"/>
      <c r="RCX36" s="46"/>
      <c r="RCY36" s="46"/>
      <c r="RCZ36" s="46"/>
      <c r="RDA36" s="46"/>
      <c r="RDB36" s="46"/>
      <c r="RDC36" s="46"/>
      <c r="RDD36" s="46"/>
      <c r="RDE36" s="46"/>
      <c r="RDF36" s="46"/>
      <c r="RDG36" s="46"/>
      <c r="RDH36" s="46"/>
      <c r="RDI36" s="46"/>
      <c r="RDJ36" s="46"/>
      <c r="RDK36" s="46"/>
      <c r="RDL36" s="46"/>
      <c r="RDM36" s="46"/>
      <c r="RDN36" s="46"/>
      <c r="RDO36" s="46"/>
      <c r="RDP36" s="46"/>
      <c r="RDQ36" s="46"/>
      <c r="RDR36" s="46"/>
      <c r="RDS36" s="46"/>
      <c r="RDT36" s="46"/>
      <c r="RDU36" s="46"/>
      <c r="RDV36" s="46"/>
      <c r="RDW36" s="46"/>
      <c r="RDX36" s="46"/>
      <c r="RDY36" s="46"/>
      <c r="RDZ36" s="46"/>
      <c r="REA36" s="46"/>
      <c r="REB36" s="46"/>
      <c r="REC36" s="46"/>
      <c r="RED36" s="46"/>
      <c r="REE36" s="46"/>
      <c r="REF36" s="46"/>
      <c r="REG36" s="46"/>
      <c r="REH36" s="46"/>
      <c r="REI36" s="46"/>
      <c r="REJ36" s="46"/>
      <c r="REK36" s="46"/>
      <c r="REL36" s="46"/>
      <c r="REM36" s="46"/>
      <c r="REN36" s="46"/>
      <c r="REO36" s="46"/>
      <c r="REP36" s="46"/>
      <c r="REQ36" s="46"/>
      <c r="RER36" s="46"/>
      <c r="RES36" s="46"/>
      <c r="RET36" s="46"/>
      <c r="REU36" s="46"/>
      <c r="REV36" s="46"/>
      <c r="REW36" s="46"/>
      <c r="REX36" s="46"/>
      <c r="REY36" s="46"/>
      <c r="REZ36" s="46"/>
      <c r="RFA36" s="46"/>
      <c r="RFB36" s="46"/>
      <c r="RFC36" s="46"/>
      <c r="RFD36" s="46"/>
      <c r="RFE36" s="46"/>
      <c r="RFF36" s="46"/>
      <c r="RFG36" s="46"/>
      <c r="RFH36" s="46"/>
      <c r="RFI36" s="46"/>
      <c r="RFJ36" s="46"/>
      <c r="RFK36" s="46"/>
      <c r="RFL36" s="46"/>
      <c r="RFM36" s="46"/>
      <c r="RFN36" s="46"/>
      <c r="RFO36" s="46"/>
      <c r="RFP36" s="46"/>
      <c r="RFQ36" s="46"/>
      <c r="RFR36" s="46"/>
      <c r="RFS36" s="46"/>
      <c r="RFT36" s="46"/>
      <c r="RFU36" s="46"/>
      <c r="RFV36" s="46"/>
      <c r="RFW36" s="46"/>
      <c r="RFX36" s="46"/>
      <c r="RFY36" s="46"/>
      <c r="RFZ36" s="46"/>
      <c r="RGA36" s="46"/>
      <c r="RGB36" s="46"/>
      <c r="RGC36" s="46"/>
      <c r="RGD36" s="46"/>
      <c r="RGE36" s="46"/>
      <c r="RGF36" s="46"/>
      <c r="RGG36" s="46"/>
      <c r="RGH36" s="46"/>
      <c r="RGI36" s="46"/>
      <c r="RGJ36" s="46"/>
      <c r="RGK36" s="46"/>
      <c r="RGL36" s="46"/>
      <c r="RGM36" s="46"/>
      <c r="RGN36" s="46"/>
      <c r="RGO36" s="46"/>
      <c r="RGP36" s="46"/>
      <c r="RGQ36" s="46"/>
      <c r="RGR36" s="46"/>
      <c r="RGS36" s="46"/>
      <c r="RGT36" s="46"/>
      <c r="RGU36" s="46"/>
      <c r="RGV36" s="46"/>
      <c r="RGW36" s="46"/>
      <c r="RGX36" s="46"/>
      <c r="RGY36" s="46"/>
      <c r="RGZ36" s="46"/>
      <c r="RHA36" s="46"/>
      <c r="RHB36" s="46"/>
      <c r="RHC36" s="46"/>
      <c r="RHD36" s="46"/>
      <c r="RHE36" s="46"/>
      <c r="RHF36" s="46"/>
      <c r="RHG36" s="46"/>
      <c r="RHH36" s="46"/>
      <c r="RHI36" s="46"/>
      <c r="RHJ36" s="46"/>
      <c r="RHK36" s="46"/>
      <c r="RHL36" s="46"/>
      <c r="RHM36" s="46"/>
      <c r="RHN36" s="46"/>
      <c r="RHO36" s="46"/>
      <c r="RHP36" s="46"/>
      <c r="RHQ36" s="46"/>
      <c r="RHR36" s="46"/>
      <c r="RHS36" s="46"/>
      <c r="RHT36" s="46"/>
      <c r="RHU36" s="46"/>
      <c r="RHV36" s="46"/>
      <c r="RHW36" s="46"/>
      <c r="RHX36" s="46"/>
      <c r="RHY36" s="46"/>
      <c r="RHZ36" s="46"/>
      <c r="RIA36" s="46"/>
      <c r="RIB36" s="46"/>
      <c r="RIC36" s="46"/>
      <c r="RID36" s="46"/>
      <c r="RIE36" s="46"/>
      <c r="RIF36" s="46"/>
      <c r="RIG36" s="46"/>
      <c r="RIH36" s="46"/>
      <c r="RII36" s="46"/>
      <c r="RIJ36" s="46"/>
      <c r="RIK36" s="46"/>
      <c r="RIL36" s="46"/>
      <c r="RIM36" s="46"/>
      <c r="RIN36" s="46"/>
      <c r="RIO36" s="46"/>
      <c r="RIP36" s="46"/>
      <c r="RIQ36" s="46"/>
      <c r="RIR36" s="46"/>
      <c r="RIS36" s="46"/>
      <c r="RIT36" s="46"/>
      <c r="RIU36" s="46"/>
      <c r="RIV36" s="46"/>
      <c r="RIW36" s="46"/>
      <c r="RIX36" s="46"/>
      <c r="RIY36" s="46"/>
      <c r="RIZ36" s="46"/>
      <c r="RJA36" s="46"/>
      <c r="RJB36" s="46"/>
      <c r="RJC36" s="46"/>
      <c r="RJD36" s="46"/>
      <c r="RJE36" s="46"/>
      <c r="RJF36" s="46"/>
      <c r="RJG36" s="46"/>
      <c r="RJH36" s="46"/>
      <c r="RJI36" s="46"/>
      <c r="RJJ36" s="46"/>
      <c r="RJK36" s="46"/>
      <c r="RJL36" s="46"/>
      <c r="RJM36" s="46"/>
      <c r="RJN36" s="46"/>
      <c r="RJO36" s="46"/>
      <c r="RJP36" s="46"/>
      <c r="RJQ36" s="46"/>
      <c r="RJR36" s="46"/>
      <c r="RJS36" s="46"/>
      <c r="RJT36" s="46"/>
      <c r="RJU36" s="46"/>
      <c r="RJV36" s="46"/>
      <c r="RJW36" s="46"/>
      <c r="RJX36" s="46"/>
      <c r="RJY36" s="46"/>
      <c r="RJZ36" s="46"/>
      <c r="RKA36" s="46"/>
      <c r="RKB36" s="46"/>
      <c r="RKC36" s="46"/>
      <c r="RKD36" s="46"/>
      <c r="RKE36" s="46"/>
      <c r="RKF36" s="46"/>
      <c r="RKG36" s="46"/>
      <c r="RKH36" s="46"/>
      <c r="RKI36" s="46"/>
      <c r="RKJ36" s="46"/>
      <c r="RKK36" s="46"/>
      <c r="RKL36" s="46"/>
      <c r="RKM36" s="46"/>
      <c r="RKN36" s="46"/>
      <c r="RKO36" s="46"/>
      <c r="RKP36" s="46"/>
      <c r="RKQ36" s="46"/>
      <c r="RKR36" s="46"/>
      <c r="RKS36" s="46"/>
      <c r="RKT36" s="46"/>
      <c r="RKU36" s="46"/>
      <c r="RKV36" s="46"/>
      <c r="RKW36" s="46"/>
      <c r="RKX36" s="46"/>
      <c r="RKY36" s="46"/>
      <c r="RKZ36" s="46"/>
      <c r="RLA36" s="46"/>
      <c r="RLB36" s="46"/>
      <c r="RLC36" s="46"/>
      <c r="RLD36" s="46"/>
      <c r="RLE36" s="46"/>
      <c r="RLF36" s="46"/>
      <c r="RLG36" s="46"/>
      <c r="RLH36" s="46"/>
      <c r="RLI36" s="46"/>
      <c r="RLJ36" s="46"/>
      <c r="RLK36" s="46"/>
      <c r="RLL36" s="46"/>
      <c r="RLM36" s="46"/>
      <c r="RLN36" s="46"/>
      <c r="RLO36" s="46"/>
      <c r="RLP36" s="46"/>
      <c r="RLQ36" s="46"/>
      <c r="RLR36" s="46"/>
      <c r="RLS36" s="46"/>
      <c r="RLT36" s="46"/>
      <c r="RLU36" s="46"/>
      <c r="RLV36" s="46"/>
      <c r="RLW36" s="46"/>
      <c r="RLX36" s="46"/>
      <c r="RLY36" s="46"/>
      <c r="RLZ36" s="46"/>
      <c r="RMA36" s="46"/>
      <c r="RMB36" s="46"/>
      <c r="RMC36" s="46"/>
      <c r="RMD36" s="46"/>
      <c r="RME36" s="46"/>
      <c r="RMF36" s="46"/>
      <c r="RMG36" s="46"/>
      <c r="RMH36" s="46"/>
      <c r="RMI36" s="46"/>
      <c r="RMJ36" s="46"/>
      <c r="RMK36" s="46"/>
      <c r="RML36" s="46"/>
      <c r="RMM36" s="46"/>
      <c r="RMN36" s="46"/>
      <c r="RMO36" s="46"/>
      <c r="RMP36" s="46"/>
      <c r="RMQ36" s="46"/>
      <c r="RMR36" s="46"/>
      <c r="RMS36" s="46"/>
      <c r="RMT36" s="46"/>
      <c r="RMU36" s="46"/>
      <c r="RMV36" s="46"/>
      <c r="RMW36" s="46"/>
      <c r="RMX36" s="46"/>
      <c r="RMY36" s="46"/>
      <c r="RMZ36" s="46"/>
      <c r="RNA36" s="46"/>
      <c r="RNB36" s="46"/>
      <c r="RNC36" s="46"/>
      <c r="RND36" s="46"/>
      <c r="RNE36" s="46"/>
      <c r="RNF36" s="46"/>
      <c r="RNG36" s="46"/>
      <c r="RNH36" s="46"/>
      <c r="RNI36" s="46"/>
      <c r="RNJ36" s="46"/>
      <c r="RNK36" s="46"/>
      <c r="RNL36" s="46"/>
      <c r="RNM36" s="46"/>
      <c r="RNN36" s="46"/>
      <c r="RNO36" s="46"/>
      <c r="RNP36" s="46"/>
      <c r="RNQ36" s="46"/>
      <c r="RNR36" s="46"/>
      <c r="RNS36" s="46"/>
      <c r="RNT36" s="46"/>
      <c r="RNU36" s="46"/>
      <c r="RNV36" s="46"/>
      <c r="RNW36" s="46"/>
      <c r="RNX36" s="46"/>
      <c r="RNY36" s="46"/>
      <c r="RNZ36" s="46"/>
      <c r="ROA36" s="46"/>
      <c r="ROB36" s="46"/>
      <c r="ROC36" s="46"/>
      <c r="ROD36" s="46"/>
      <c r="ROE36" s="46"/>
      <c r="ROF36" s="46"/>
      <c r="ROG36" s="46"/>
      <c r="ROH36" s="46"/>
      <c r="ROI36" s="46"/>
      <c r="ROJ36" s="46"/>
      <c r="ROK36" s="46"/>
      <c r="ROL36" s="46"/>
      <c r="ROM36" s="46"/>
      <c r="RON36" s="46"/>
      <c r="ROO36" s="46"/>
      <c r="ROP36" s="46"/>
      <c r="ROQ36" s="46"/>
      <c r="ROR36" s="46"/>
      <c r="ROS36" s="46"/>
      <c r="ROT36" s="46"/>
      <c r="ROU36" s="46"/>
      <c r="ROV36" s="46"/>
      <c r="ROW36" s="46"/>
      <c r="ROX36" s="46"/>
      <c r="ROY36" s="46"/>
      <c r="ROZ36" s="46"/>
      <c r="RPA36" s="46"/>
      <c r="RPB36" s="46"/>
      <c r="RPC36" s="46"/>
      <c r="RPD36" s="46"/>
      <c r="RPE36" s="46"/>
      <c r="RPF36" s="46"/>
      <c r="RPG36" s="46"/>
      <c r="RPH36" s="46"/>
      <c r="RPI36" s="46"/>
      <c r="RPJ36" s="46"/>
      <c r="RPK36" s="46"/>
      <c r="RPL36" s="46"/>
      <c r="RPM36" s="46"/>
      <c r="RPN36" s="46"/>
      <c r="RPO36" s="46"/>
      <c r="RPP36" s="46"/>
      <c r="RPQ36" s="46"/>
      <c r="RPR36" s="46"/>
      <c r="RPS36" s="46"/>
      <c r="RPT36" s="46"/>
      <c r="RPU36" s="46"/>
      <c r="RPV36" s="46"/>
      <c r="RPW36" s="46"/>
      <c r="RPX36" s="46"/>
      <c r="RPY36" s="46"/>
      <c r="RPZ36" s="46"/>
      <c r="RQA36" s="46"/>
      <c r="RQB36" s="46"/>
      <c r="RQC36" s="46"/>
      <c r="RQD36" s="46"/>
      <c r="RQE36" s="46"/>
      <c r="RQF36" s="46"/>
      <c r="RQG36" s="46"/>
      <c r="RQH36" s="46"/>
      <c r="RQI36" s="46"/>
      <c r="RQJ36" s="46"/>
      <c r="RQK36" s="46"/>
      <c r="RQL36" s="46"/>
      <c r="RQM36" s="46"/>
      <c r="RQN36" s="46"/>
      <c r="RQO36" s="46"/>
      <c r="RQP36" s="46"/>
      <c r="RQQ36" s="46"/>
      <c r="RQR36" s="46"/>
      <c r="RQS36" s="46"/>
      <c r="RQT36" s="46"/>
      <c r="RQU36" s="46"/>
      <c r="RQV36" s="46"/>
      <c r="RQW36" s="46"/>
      <c r="RQX36" s="46"/>
      <c r="RQY36" s="46"/>
      <c r="RQZ36" s="46"/>
      <c r="RRA36" s="46"/>
      <c r="RRB36" s="46"/>
      <c r="RRC36" s="46"/>
      <c r="RRD36" s="46"/>
      <c r="RRE36" s="46"/>
      <c r="RRF36" s="46"/>
      <c r="RRG36" s="46"/>
      <c r="RRH36" s="46"/>
      <c r="RRI36" s="46"/>
      <c r="RRJ36" s="46"/>
      <c r="RRK36" s="46"/>
      <c r="RRL36" s="46"/>
      <c r="RRM36" s="46"/>
      <c r="RRN36" s="46"/>
      <c r="RRO36" s="46"/>
      <c r="RRP36" s="46"/>
      <c r="RRQ36" s="46"/>
      <c r="RRR36" s="46"/>
      <c r="RRS36" s="46"/>
      <c r="RRT36" s="46"/>
      <c r="RRU36" s="46"/>
      <c r="RRV36" s="46"/>
      <c r="RRW36" s="46"/>
      <c r="RRX36" s="46"/>
      <c r="RRY36" s="46"/>
      <c r="RRZ36" s="46"/>
      <c r="RSA36" s="46"/>
      <c r="RSB36" s="46"/>
      <c r="RSC36" s="46"/>
      <c r="RSD36" s="46"/>
      <c r="RSE36" s="46"/>
      <c r="RSF36" s="46"/>
      <c r="RSG36" s="46"/>
      <c r="RSH36" s="46"/>
      <c r="RSI36" s="46"/>
      <c r="RSJ36" s="46"/>
      <c r="RSK36" s="46"/>
      <c r="RSL36" s="46"/>
      <c r="RSM36" s="46"/>
      <c r="RSN36" s="46"/>
      <c r="RSO36" s="46"/>
      <c r="RSP36" s="46"/>
      <c r="RSQ36" s="46"/>
      <c r="RSR36" s="46"/>
      <c r="RSS36" s="46"/>
      <c r="RST36" s="46"/>
      <c r="RSU36" s="46"/>
      <c r="RSV36" s="46"/>
      <c r="RSW36" s="46"/>
      <c r="RSX36" s="46"/>
      <c r="RSY36" s="46"/>
      <c r="RSZ36" s="46"/>
      <c r="RTA36" s="46"/>
      <c r="RTB36" s="46"/>
      <c r="RTC36" s="46"/>
      <c r="RTD36" s="46"/>
      <c r="RTE36" s="46"/>
      <c r="RTF36" s="46"/>
      <c r="RTG36" s="46"/>
      <c r="RTH36" s="46"/>
      <c r="RTI36" s="46"/>
      <c r="RTJ36" s="46"/>
      <c r="RTK36" s="46"/>
      <c r="RTL36" s="46"/>
      <c r="RTM36" s="46"/>
      <c r="RTN36" s="46"/>
      <c r="RTO36" s="46"/>
      <c r="RTP36" s="46"/>
      <c r="RTQ36" s="46"/>
      <c r="RTR36" s="46"/>
      <c r="RTS36" s="46"/>
      <c r="RTT36" s="46"/>
      <c r="RTU36" s="46"/>
      <c r="RTV36" s="46"/>
      <c r="RTW36" s="46"/>
      <c r="RTX36" s="46"/>
      <c r="RTY36" s="46"/>
      <c r="RTZ36" s="46"/>
      <c r="RUA36" s="46"/>
      <c r="RUB36" s="46"/>
      <c r="RUC36" s="46"/>
      <c r="RUD36" s="46"/>
      <c r="RUE36" s="46"/>
      <c r="RUF36" s="46"/>
      <c r="RUG36" s="46"/>
      <c r="RUH36" s="46"/>
      <c r="RUI36" s="46"/>
      <c r="RUJ36" s="46"/>
      <c r="RUK36" s="46"/>
      <c r="RUL36" s="46"/>
      <c r="RUM36" s="46"/>
      <c r="RUN36" s="46"/>
      <c r="RUO36" s="46"/>
      <c r="RUP36" s="46"/>
      <c r="RUQ36" s="46"/>
      <c r="RUR36" s="46"/>
      <c r="RUS36" s="46"/>
      <c r="RUT36" s="46"/>
      <c r="RUU36" s="46"/>
      <c r="RUV36" s="46"/>
      <c r="RUW36" s="46"/>
      <c r="RUX36" s="46"/>
      <c r="RUY36" s="46"/>
      <c r="RUZ36" s="46"/>
      <c r="RVA36" s="46"/>
      <c r="RVB36" s="46"/>
      <c r="RVC36" s="46"/>
      <c r="RVD36" s="46"/>
      <c r="RVE36" s="46"/>
      <c r="RVF36" s="46"/>
      <c r="RVG36" s="46"/>
      <c r="RVH36" s="46"/>
      <c r="RVI36" s="46"/>
      <c r="RVJ36" s="46"/>
      <c r="RVK36" s="46"/>
      <c r="RVL36" s="46"/>
      <c r="RVM36" s="46"/>
      <c r="RVN36" s="46"/>
      <c r="RVO36" s="46"/>
      <c r="RVP36" s="46"/>
      <c r="RVQ36" s="46"/>
      <c r="RVR36" s="46"/>
      <c r="RVS36" s="46"/>
      <c r="RVT36" s="46"/>
      <c r="RVU36" s="46"/>
      <c r="RVV36" s="46"/>
      <c r="RVW36" s="46"/>
      <c r="RVX36" s="46"/>
      <c r="RVY36" s="46"/>
      <c r="RVZ36" s="46"/>
      <c r="RWA36" s="46"/>
      <c r="RWB36" s="46"/>
      <c r="RWC36" s="46"/>
      <c r="RWD36" s="46"/>
      <c r="RWE36" s="46"/>
      <c r="RWF36" s="46"/>
      <c r="RWG36" s="46"/>
      <c r="RWH36" s="46"/>
      <c r="RWI36" s="46"/>
      <c r="RWJ36" s="46"/>
      <c r="RWK36" s="46"/>
      <c r="RWL36" s="46"/>
      <c r="RWM36" s="46"/>
      <c r="RWN36" s="46"/>
      <c r="RWO36" s="46"/>
      <c r="RWP36" s="46"/>
      <c r="RWQ36" s="46"/>
      <c r="RWR36" s="46"/>
      <c r="RWS36" s="46"/>
      <c r="RWT36" s="46"/>
      <c r="RWU36" s="46"/>
      <c r="RWV36" s="46"/>
      <c r="RWW36" s="46"/>
      <c r="RWX36" s="46"/>
      <c r="RWY36" s="46"/>
      <c r="RWZ36" s="46"/>
      <c r="RXA36" s="46"/>
      <c r="RXB36" s="46"/>
      <c r="RXC36" s="46"/>
      <c r="RXD36" s="46"/>
      <c r="RXE36" s="46"/>
      <c r="RXF36" s="46"/>
      <c r="RXG36" s="46"/>
      <c r="RXH36" s="46"/>
      <c r="RXI36" s="46"/>
      <c r="RXJ36" s="46"/>
      <c r="RXK36" s="46"/>
      <c r="RXL36" s="46"/>
      <c r="RXM36" s="46"/>
      <c r="RXN36" s="46"/>
      <c r="RXO36" s="46"/>
      <c r="RXP36" s="46"/>
      <c r="RXQ36" s="46"/>
      <c r="RXR36" s="46"/>
      <c r="RXS36" s="46"/>
      <c r="RXT36" s="46"/>
      <c r="RXU36" s="46"/>
      <c r="RXV36" s="46"/>
      <c r="RXW36" s="46"/>
      <c r="RXX36" s="46"/>
      <c r="RXY36" s="46"/>
      <c r="RXZ36" s="46"/>
      <c r="RYA36" s="46"/>
      <c r="RYB36" s="46"/>
      <c r="RYC36" s="46"/>
      <c r="RYD36" s="46"/>
      <c r="RYE36" s="46"/>
      <c r="RYF36" s="46"/>
      <c r="RYG36" s="46"/>
      <c r="RYH36" s="46"/>
      <c r="RYI36" s="46"/>
      <c r="RYJ36" s="46"/>
      <c r="RYK36" s="46"/>
      <c r="RYL36" s="46"/>
      <c r="RYM36" s="46"/>
      <c r="RYN36" s="46"/>
      <c r="RYO36" s="46"/>
      <c r="RYP36" s="46"/>
      <c r="RYQ36" s="46"/>
      <c r="RYR36" s="46"/>
      <c r="RYS36" s="46"/>
      <c r="RYT36" s="46"/>
      <c r="RYU36" s="46"/>
      <c r="RYV36" s="46"/>
      <c r="RYW36" s="46"/>
      <c r="RYX36" s="46"/>
      <c r="RYY36" s="46"/>
      <c r="RYZ36" s="46"/>
      <c r="RZA36" s="46"/>
      <c r="RZB36" s="46"/>
      <c r="RZC36" s="46"/>
      <c r="RZD36" s="46"/>
      <c r="RZE36" s="46"/>
      <c r="RZF36" s="46"/>
      <c r="RZG36" s="46"/>
      <c r="RZH36" s="46"/>
      <c r="RZI36" s="46"/>
      <c r="RZJ36" s="46"/>
      <c r="RZK36" s="46"/>
      <c r="RZL36" s="46"/>
      <c r="RZM36" s="46"/>
      <c r="RZN36" s="46"/>
      <c r="RZO36" s="46"/>
      <c r="RZP36" s="46"/>
      <c r="RZQ36" s="46"/>
      <c r="RZR36" s="46"/>
      <c r="RZS36" s="46"/>
      <c r="RZT36" s="46"/>
      <c r="RZU36" s="46"/>
      <c r="RZV36" s="46"/>
      <c r="RZW36" s="46"/>
      <c r="RZX36" s="46"/>
      <c r="RZY36" s="46"/>
      <c r="RZZ36" s="46"/>
      <c r="SAA36" s="46"/>
      <c r="SAB36" s="46"/>
      <c r="SAC36" s="46"/>
      <c r="SAD36" s="46"/>
      <c r="SAE36" s="46"/>
      <c r="SAF36" s="46"/>
      <c r="SAG36" s="46"/>
      <c r="SAH36" s="46"/>
      <c r="SAI36" s="46"/>
      <c r="SAJ36" s="46"/>
      <c r="SAK36" s="46"/>
      <c r="SAL36" s="46"/>
      <c r="SAM36" s="46"/>
      <c r="SAN36" s="46"/>
      <c r="SAO36" s="46"/>
      <c r="SAP36" s="46"/>
      <c r="SAQ36" s="46"/>
      <c r="SAR36" s="46"/>
      <c r="SAS36" s="46"/>
      <c r="SAT36" s="46"/>
      <c r="SAU36" s="46"/>
      <c r="SAV36" s="46"/>
      <c r="SAW36" s="46"/>
      <c r="SAX36" s="46"/>
      <c r="SAY36" s="46"/>
      <c r="SAZ36" s="46"/>
      <c r="SBA36" s="46"/>
      <c r="SBB36" s="46"/>
      <c r="SBC36" s="46"/>
      <c r="SBD36" s="46"/>
      <c r="SBE36" s="46"/>
      <c r="SBF36" s="46"/>
      <c r="SBG36" s="46"/>
      <c r="SBH36" s="46"/>
      <c r="SBI36" s="46"/>
      <c r="SBJ36" s="46"/>
      <c r="SBK36" s="46"/>
      <c r="SBL36" s="46"/>
      <c r="SBM36" s="46"/>
      <c r="SBN36" s="46"/>
      <c r="SBO36" s="46"/>
      <c r="SBP36" s="46"/>
      <c r="SBQ36" s="46"/>
      <c r="SBR36" s="46"/>
      <c r="SBS36" s="46"/>
      <c r="SBT36" s="46"/>
      <c r="SBU36" s="46"/>
      <c r="SBV36" s="46"/>
      <c r="SBW36" s="46"/>
      <c r="SBX36" s="46"/>
      <c r="SBY36" s="46"/>
      <c r="SBZ36" s="46"/>
      <c r="SCA36" s="46"/>
      <c r="SCB36" s="46"/>
      <c r="SCC36" s="46"/>
      <c r="SCD36" s="46"/>
      <c r="SCE36" s="46"/>
      <c r="SCF36" s="46"/>
      <c r="SCG36" s="46"/>
      <c r="SCH36" s="46"/>
      <c r="SCI36" s="46"/>
      <c r="SCJ36" s="46"/>
      <c r="SCK36" s="46"/>
      <c r="SCL36" s="46"/>
      <c r="SCM36" s="46"/>
      <c r="SCN36" s="46"/>
      <c r="SCO36" s="46"/>
      <c r="SCP36" s="46"/>
      <c r="SCQ36" s="46"/>
      <c r="SCR36" s="46"/>
      <c r="SCS36" s="46"/>
      <c r="SCT36" s="46"/>
      <c r="SCU36" s="46"/>
      <c r="SCV36" s="46"/>
      <c r="SCW36" s="46"/>
      <c r="SCX36" s="46"/>
      <c r="SCY36" s="46"/>
      <c r="SCZ36" s="46"/>
      <c r="SDA36" s="46"/>
      <c r="SDB36" s="46"/>
      <c r="SDC36" s="46"/>
      <c r="SDD36" s="46"/>
      <c r="SDE36" s="46"/>
      <c r="SDF36" s="46"/>
      <c r="SDG36" s="46"/>
      <c r="SDH36" s="46"/>
      <c r="SDI36" s="46"/>
      <c r="SDJ36" s="46"/>
      <c r="SDK36" s="46"/>
      <c r="SDL36" s="46"/>
      <c r="SDM36" s="46"/>
      <c r="SDN36" s="46"/>
      <c r="SDO36" s="46"/>
      <c r="SDP36" s="46"/>
      <c r="SDQ36" s="46"/>
      <c r="SDR36" s="46"/>
      <c r="SDS36" s="46"/>
      <c r="SDT36" s="46"/>
      <c r="SDU36" s="46"/>
      <c r="SDV36" s="46"/>
      <c r="SDW36" s="46"/>
      <c r="SDX36" s="46"/>
      <c r="SDY36" s="46"/>
      <c r="SDZ36" s="46"/>
      <c r="SEA36" s="46"/>
      <c r="SEB36" s="46"/>
      <c r="SEC36" s="46"/>
      <c r="SED36" s="46"/>
      <c r="SEE36" s="46"/>
      <c r="SEF36" s="46"/>
      <c r="SEG36" s="46"/>
      <c r="SEH36" s="46"/>
      <c r="SEI36" s="46"/>
      <c r="SEJ36" s="46"/>
      <c r="SEK36" s="46"/>
      <c r="SEL36" s="46"/>
      <c r="SEM36" s="46"/>
      <c r="SEN36" s="46"/>
      <c r="SEO36" s="46"/>
      <c r="SEP36" s="46"/>
      <c r="SEQ36" s="46"/>
      <c r="SER36" s="46"/>
      <c r="SES36" s="46"/>
      <c r="SET36" s="46"/>
      <c r="SEU36" s="46"/>
      <c r="SEV36" s="46"/>
      <c r="SEW36" s="46"/>
      <c r="SEX36" s="46"/>
      <c r="SEY36" s="46"/>
      <c r="SEZ36" s="46"/>
      <c r="SFA36" s="46"/>
      <c r="SFB36" s="46"/>
      <c r="SFC36" s="46"/>
      <c r="SFD36" s="46"/>
      <c r="SFE36" s="46"/>
      <c r="SFF36" s="46"/>
      <c r="SFG36" s="46"/>
      <c r="SFH36" s="46"/>
      <c r="SFI36" s="46"/>
      <c r="SFJ36" s="46"/>
      <c r="SFK36" s="46"/>
      <c r="SFL36" s="46"/>
      <c r="SFM36" s="46"/>
      <c r="SFN36" s="46"/>
      <c r="SFO36" s="46"/>
      <c r="SFP36" s="46"/>
      <c r="SFQ36" s="46"/>
      <c r="SFR36" s="46"/>
      <c r="SFS36" s="46"/>
      <c r="SFT36" s="46"/>
      <c r="SFU36" s="46"/>
      <c r="SFV36" s="46"/>
      <c r="SFW36" s="46"/>
      <c r="SFX36" s="46"/>
      <c r="SFY36" s="46"/>
      <c r="SFZ36" s="46"/>
      <c r="SGA36" s="46"/>
      <c r="SGB36" s="46"/>
      <c r="SGC36" s="46"/>
      <c r="SGD36" s="46"/>
      <c r="SGE36" s="46"/>
      <c r="SGF36" s="46"/>
      <c r="SGG36" s="46"/>
      <c r="SGH36" s="46"/>
      <c r="SGI36" s="46"/>
      <c r="SGJ36" s="46"/>
      <c r="SGK36" s="46"/>
      <c r="SGL36" s="46"/>
      <c r="SGM36" s="46"/>
      <c r="SGN36" s="46"/>
      <c r="SGO36" s="46"/>
      <c r="SGP36" s="46"/>
      <c r="SGQ36" s="46"/>
      <c r="SGR36" s="46"/>
      <c r="SGS36" s="46"/>
      <c r="SGT36" s="46"/>
      <c r="SGU36" s="46"/>
      <c r="SGV36" s="46"/>
      <c r="SGW36" s="46"/>
      <c r="SGX36" s="46"/>
      <c r="SGY36" s="46"/>
      <c r="SGZ36" s="46"/>
      <c r="SHA36" s="46"/>
      <c r="SHB36" s="46"/>
      <c r="SHC36" s="46"/>
      <c r="SHD36" s="46"/>
      <c r="SHE36" s="46"/>
      <c r="SHF36" s="46"/>
      <c r="SHG36" s="46"/>
      <c r="SHH36" s="46"/>
      <c r="SHI36" s="46"/>
      <c r="SHJ36" s="46"/>
      <c r="SHK36" s="46"/>
      <c r="SHL36" s="46"/>
      <c r="SHM36" s="46"/>
      <c r="SHN36" s="46"/>
      <c r="SHO36" s="46"/>
      <c r="SHP36" s="46"/>
      <c r="SHQ36" s="46"/>
      <c r="SHR36" s="46"/>
      <c r="SHS36" s="46"/>
      <c r="SHT36" s="46"/>
      <c r="SHU36" s="46"/>
      <c r="SHV36" s="46"/>
      <c r="SHW36" s="46"/>
      <c r="SHX36" s="46"/>
      <c r="SHY36" s="46"/>
      <c r="SHZ36" s="46"/>
      <c r="SIA36" s="46"/>
      <c r="SIB36" s="46"/>
      <c r="SIC36" s="46"/>
      <c r="SID36" s="46"/>
      <c r="SIE36" s="46"/>
      <c r="SIF36" s="46"/>
      <c r="SIG36" s="46"/>
      <c r="SIH36" s="46"/>
      <c r="SII36" s="46"/>
      <c r="SIJ36" s="46"/>
      <c r="SIK36" s="46"/>
      <c r="SIL36" s="46"/>
      <c r="SIM36" s="46"/>
      <c r="SIN36" s="46"/>
      <c r="SIO36" s="46"/>
      <c r="SIP36" s="46"/>
      <c r="SIQ36" s="46"/>
      <c r="SIR36" s="46"/>
      <c r="SIS36" s="46"/>
      <c r="SIT36" s="46"/>
      <c r="SIU36" s="46"/>
      <c r="SIV36" s="46"/>
      <c r="SIW36" s="46"/>
      <c r="SIX36" s="46"/>
      <c r="SIY36" s="46"/>
      <c r="SIZ36" s="46"/>
      <c r="SJA36" s="46"/>
      <c r="SJB36" s="46"/>
      <c r="SJC36" s="46"/>
      <c r="SJD36" s="46"/>
      <c r="SJE36" s="46"/>
      <c r="SJF36" s="46"/>
      <c r="SJG36" s="46"/>
      <c r="SJH36" s="46"/>
      <c r="SJI36" s="46"/>
      <c r="SJJ36" s="46"/>
      <c r="SJK36" s="46"/>
      <c r="SJL36" s="46"/>
      <c r="SJM36" s="46"/>
      <c r="SJN36" s="46"/>
      <c r="SJO36" s="46"/>
      <c r="SJP36" s="46"/>
      <c r="SJQ36" s="46"/>
      <c r="SJR36" s="46"/>
      <c r="SJS36" s="46"/>
      <c r="SJT36" s="46"/>
      <c r="SJU36" s="46"/>
      <c r="SJV36" s="46"/>
      <c r="SJW36" s="46"/>
      <c r="SJX36" s="46"/>
      <c r="SJY36" s="46"/>
      <c r="SJZ36" s="46"/>
      <c r="SKA36" s="46"/>
      <c r="SKB36" s="46"/>
      <c r="SKC36" s="46"/>
      <c r="SKD36" s="46"/>
      <c r="SKE36" s="46"/>
      <c r="SKF36" s="46"/>
      <c r="SKG36" s="46"/>
      <c r="SKH36" s="46"/>
      <c r="SKI36" s="46"/>
      <c r="SKJ36" s="46"/>
      <c r="SKK36" s="46"/>
      <c r="SKL36" s="46"/>
      <c r="SKM36" s="46"/>
      <c r="SKN36" s="46"/>
      <c r="SKO36" s="46"/>
      <c r="SKP36" s="46"/>
      <c r="SKQ36" s="46"/>
      <c r="SKR36" s="46"/>
      <c r="SKS36" s="46"/>
      <c r="SKT36" s="46"/>
      <c r="SKU36" s="46"/>
      <c r="SKV36" s="46"/>
      <c r="SKW36" s="46"/>
      <c r="SKX36" s="46"/>
      <c r="SKY36" s="46"/>
      <c r="SKZ36" s="46"/>
      <c r="SLA36" s="46"/>
      <c r="SLB36" s="46"/>
      <c r="SLC36" s="46"/>
      <c r="SLD36" s="46"/>
      <c r="SLE36" s="46"/>
      <c r="SLF36" s="46"/>
      <c r="SLG36" s="46"/>
      <c r="SLH36" s="46"/>
      <c r="SLI36" s="46"/>
      <c r="SLJ36" s="46"/>
      <c r="SLK36" s="46"/>
      <c r="SLL36" s="46"/>
      <c r="SLM36" s="46"/>
      <c r="SLN36" s="46"/>
      <c r="SLO36" s="46"/>
      <c r="SLP36" s="46"/>
      <c r="SLQ36" s="46"/>
      <c r="SLR36" s="46"/>
      <c r="SLS36" s="46"/>
      <c r="SLT36" s="46"/>
      <c r="SLU36" s="46"/>
      <c r="SLV36" s="46"/>
      <c r="SLW36" s="46"/>
      <c r="SLX36" s="46"/>
      <c r="SLY36" s="46"/>
      <c r="SLZ36" s="46"/>
      <c r="SMA36" s="46"/>
      <c r="SMB36" s="46"/>
      <c r="SMC36" s="46"/>
      <c r="SMD36" s="46"/>
      <c r="SME36" s="46"/>
      <c r="SMF36" s="46"/>
      <c r="SMG36" s="46"/>
      <c r="SMH36" s="46"/>
      <c r="SMI36" s="46"/>
      <c r="SMJ36" s="46"/>
      <c r="SMK36" s="46"/>
      <c r="SML36" s="46"/>
      <c r="SMM36" s="46"/>
      <c r="SMN36" s="46"/>
      <c r="SMO36" s="46"/>
      <c r="SMP36" s="46"/>
      <c r="SMQ36" s="46"/>
      <c r="SMR36" s="46"/>
      <c r="SMS36" s="46"/>
      <c r="SMT36" s="46"/>
      <c r="SMU36" s="46"/>
      <c r="SMV36" s="46"/>
      <c r="SMW36" s="46"/>
      <c r="SMX36" s="46"/>
      <c r="SMY36" s="46"/>
      <c r="SMZ36" s="46"/>
      <c r="SNA36" s="46"/>
      <c r="SNB36" s="46"/>
      <c r="SNC36" s="46"/>
      <c r="SND36" s="46"/>
      <c r="SNE36" s="46"/>
      <c r="SNF36" s="46"/>
      <c r="SNG36" s="46"/>
      <c r="SNH36" s="46"/>
      <c r="SNI36" s="46"/>
      <c r="SNJ36" s="46"/>
      <c r="SNK36" s="46"/>
      <c r="SNL36" s="46"/>
      <c r="SNM36" s="46"/>
      <c r="SNN36" s="46"/>
      <c r="SNO36" s="46"/>
      <c r="SNP36" s="46"/>
      <c r="SNQ36" s="46"/>
      <c r="SNR36" s="46"/>
      <c r="SNS36" s="46"/>
      <c r="SNT36" s="46"/>
      <c r="SNU36" s="46"/>
      <c r="SNV36" s="46"/>
      <c r="SNW36" s="46"/>
      <c r="SNX36" s="46"/>
      <c r="SNY36" s="46"/>
      <c r="SNZ36" s="46"/>
      <c r="SOA36" s="46"/>
      <c r="SOB36" s="46"/>
      <c r="SOC36" s="46"/>
      <c r="SOD36" s="46"/>
      <c r="SOE36" s="46"/>
      <c r="SOF36" s="46"/>
      <c r="SOG36" s="46"/>
      <c r="SOH36" s="46"/>
      <c r="SOI36" s="46"/>
      <c r="SOJ36" s="46"/>
      <c r="SOK36" s="46"/>
      <c r="SOL36" s="46"/>
      <c r="SOM36" s="46"/>
      <c r="SON36" s="46"/>
      <c r="SOO36" s="46"/>
      <c r="SOP36" s="46"/>
      <c r="SOQ36" s="46"/>
      <c r="SOR36" s="46"/>
      <c r="SOS36" s="46"/>
      <c r="SOT36" s="46"/>
      <c r="SOU36" s="46"/>
      <c r="SOV36" s="46"/>
      <c r="SOW36" s="46"/>
      <c r="SOX36" s="46"/>
      <c r="SOY36" s="46"/>
      <c r="SOZ36" s="46"/>
      <c r="SPA36" s="46"/>
      <c r="SPB36" s="46"/>
      <c r="SPC36" s="46"/>
      <c r="SPD36" s="46"/>
      <c r="SPE36" s="46"/>
      <c r="SPF36" s="46"/>
      <c r="SPG36" s="46"/>
      <c r="SPH36" s="46"/>
      <c r="SPI36" s="46"/>
      <c r="SPJ36" s="46"/>
      <c r="SPK36" s="46"/>
      <c r="SPL36" s="46"/>
      <c r="SPM36" s="46"/>
      <c r="SPN36" s="46"/>
      <c r="SPO36" s="46"/>
      <c r="SPP36" s="46"/>
      <c r="SPQ36" s="46"/>
      <c r="SPR36" s="46"/>
      <c r="SPS36" s="46"/>
      <c r="SPT36" s="46"/>
      <c r="SPU36" s="46"/>
      <c r="SPV36" s="46"/>
      <c r="SPW36" s="46"/>
      <c r="SPX36" s="46"/>
      <c r="SPY36" s="46"/>
      <c r="SPZ36" s="46"/>
      <c r="SQA36" s="46"/>
      <c r="SQB36" s="46"/>
      <c r="SQC36" s="46"/>
      <c r="SQD36" s="46"/>
      <c r="SQE36" s="46"/>
      <c r="SQF36" s="46"/>
      <c r="SQG36" s="46"/>
      <c r="SQH36" s="46"/>
      <c r="SQI36" s="46"/>
      <c r="SQJ36" s="46"/>
      <c r="SQK36" s="46"/>
      <c r="SQL36" s="46"/>
      <c r="SQM36" s="46"/>
      <c r="SQN36" s="46"/>
      <c r="SQO36" s="46"/>
      <c r="SQP36" s="46"/>
      <c r="SQQ36" s="46"/>
      <c r="SQR36" s="46"/>
      <c r="SQS36" s="46"/>
      <c r="SQT36" s="46"/>
      <c r="SQU36" s="46"/>
      <c r="SQV36" s="46"/>
      <c r="SQW36" s="46"/>
      <c r="SQX36" s="46"/>
      <c r="SQY36" s="46"/>
      <c r="SQZ36" s="46"/>
      <c r="SRA36" s="46"/>
      <c r="SRB36" s="46"/>
      <c r="SRC36" s="46"/>
      <c r="SRD36" s="46"/>
      <c r="SRE36" s="46"/>
      <c r="SRF36" s="46"/>
      <c r="SRG36" s="46"/>
      <c r="SRH36" s="46"/>
      <c r="SRI36" s="46"/>
      <c r="SRJ36" s="46"/>
      <c r="SRK36" s="46"/>
      <c r="SRL36" s="46"/>
      <c r="SRM36" s="46"/>
      <c r="SRN36" s="46"/>
      <c r="SRO36" s="46"/>
      <c r="SRP36" s="46"/>
      <c r="SRQ36" s="46"/>
      <c r="SRR36" s="46"/>
      <c r="SRS36" s="46"/>
      <c r="SRT36" s="46"/>
      <c r="SRU36" s="46"/>
      <c r="SRV36" s="46"/>
      <c r="SRW36" s="46"/>
      <c r="SRX36" s="46"/>
      <c r="SRY36" s="46"/>
      <c r="SRZ36" s="46"/>
      <c r="SSA36" s="46"/>
      <c r="SSB36" s="46"/>
      <c r="SSC36" s="46"/>
      <c r="SSD36" s="46"/>
      <c r="SSE36" s="46"/>
      <c r="SSF36" s="46"/>
      <c r="SSG36" s="46"/>
      <c r="SSH36" s="46"/>
      <c r="SSI36" s="46"/>
      <c r="SSJ36" s="46"/>
      <c r="SSK36" s="46"/>
      <c r="SSL36" s="46"/>
      <c r="SSM36" s="46"/>
      <c r="SSN36" s="46"/>
      <c r="SSO36" s="46"/>
      <c r="SSP36" s="46"/>
      <c r="SSQ36" s="46"/>
      <c r="SSR36" s="46"/>
      <c r="SSS36" s="46"/>
      <c r="SST36" s="46"/>
      <c r="SSU36" s="46"/>
      <c r="SSV36" s="46"/>
      <c r="SSW36" s="46"/>
      <c r="SSX36" s="46"/>
      <c r="SSY36" s="46"/>
      <c r="SSZ36" s="46"/>
      <c r="STA36" s="46"/>
      <c r="STB36" s="46"/>
      <c r="STC36" s="46"/>
      <c r="STD36" s="46"/>
      <c r="STE36" s="46"/>
      <c r="STF36" s="46"/>
      <c r="STG36" s="46"/>
      <c r="STH36" s="46"/>
      <c r="STI36" s="46"/>
      <c r="STJ36" s="46"/>
      <c r="STK36" s="46"/>
      <c r="STL36" s="46"/>
      <c r="STM36" s="46"/>
      <c r="STN36" s="46"/>
      <c r="STO36" s="46"/>
      <c r="STP36" s="46"/>
      <c r="STQ36" s="46"/>
      <c r="STR36" s="46"/>
      <c r="STS36" s="46"/>
      <c r="STT36" s="46"/>
      <c r="STU36" s="46"/>
      <c r="STV36" s="46"/>
      <c r="STW36" s="46"/>
      <c r="STX36" s="46"/>
      <c r="STY36" s="46"/>
      <c r="STZ36" s="46"/>
      <c r="SUA36" s="46"/>
      <c r="SUB36" s="46"/>
      <c r="SUC36" s="46"/>
      <c r="SUD36" s="46"/>
      <c r="SUE36" s="46"/>
      <c r="SUF36" s="46"/>
      <c r="SUG36" s="46"/>
      <c r="SUH36" s="46"/>
      <c r="SUI36" s="46"/>
      <c r="SUJ36" s="46"/>
      <c r="SUK36" s="46"/>
      <c r="SUL36" s="46"/>
      <c r="SUM36" s="46"/>
      <c r="SUN36" s="46"/>
      <c r="SUO36" s="46"/>
      <c r="SUP36" s="46"/>
      <c r="SUQ36" s="46"/>
      <c r="SUR36" s="46"/>
      <c r="SUS36" s="46"/>
      <c r="SUT36" s="46"/>
      <c r="SUU36" s="46"/>
      <c r="SUV36" s="46"/>
      <c r="SUW36" s="46"/>
      <c r="SUX36" s="46"/>
      <c r="SUY36" s="46"/>
      <c r="SUZ36" s="46"/>
      <c r="SVA36" s="46"/>
      <c r="SVB36" s="46"/>
      <c r="SVC36" s="46"/>
      <c r="SVD36" s="46"/>
      <c r="SVE36" s="46"/>
      <c r="SVF36" s="46"/>
      <c r="SVG36" s="46"/>
      <c r="SVH36" s="46"/>
      <c r="SVI36" s="46"/>
      <c r="SVJ36" s="46"/>
      <c r="SVK36" s="46"/>
      <c r="SVL36" s="46"/>
      <c r="SVM36" s="46"/>
      <c r="SVN36" s="46"/>
      <c r="SVO36" s="46"/>
      <c r="SVP36" s="46"/>
      <c r="SVQ36" s="46"/>
      <c r="SVR36" s="46"/>
      <c r="SVS36" s="46"/>
      <c r="SVT36" s="46"/>
      <c r="SVU36" s="46"/>
      <c r="SVV36" s="46"/>
      <c r="SVW36" s="46"/>
      <c r="SVX36" s="46"/>
      <c r="SVY36" s="46"/>
      <c r="SVZ36" s="46"/>
      <c r="SWA36" s="46"/>
      <c r="SWB36" s="46"/>
      <c r="SWC36" s="46"/>
      <c r="SWD36" s="46"/>
      <c r="SWE36" s="46"/>
      <c r="SWF36" s="46"/>
      <c r="SWG36" s="46"/>
      <c r="SWH36" s="46"/>
      <c r="SWI36" s="46"/>
      <c r="SWJ36" s="46"/>
      <c r="SWK36" s="46"/>
      <c r="SWL36" s="46"/>
      <c r="SWM36" s="46"/>
      <c r="SWN36" s="46"/>
      <c r="SWO36" s="46"/>
      <c r="SWP36" s="46"/>
      <c r="SWQ36" s="46"/>
      <c r="SWR36" s="46"/>
      <c r="SWS36" s="46"/>
      <c r="SWT36" s="46"/>
      <c r="SWU36" s="46"/>
      <c r="SWV36" s="46"/>
      <c r="SWW36" s="46"/>
      <c r="SWX36" s="46"/>
      <c r="SWY36" s="46"/>
      <c r="SWZ36" s="46"/>
      <c r="SXA36" s="46"/>
      <c r="SXB36" s="46"/>
      <c r="SXC36" s="46"/>
      <c r="SXD36" s="46"/>
      <c r="SXE36" s="46"/>
      <c r="SXF36" s="46"/>
      <c r="SXG36" s="46"/>
      <c r="SXH36" s="46"/>
      <c r="SXI36" s="46"/>
      <c r="SXJ36" s="46"/>
      <c r="SXK36" s="46"/>
      <c r="SXL36" s="46"/>
      <c r="SXM36" s="46"/>
      <c r="SXN36" s="46"/>
      <c r="SXO36" s="46"/>
      <c r="SXP36" s="46"/>
      <c r="SXQ36" s="46"/>
      <c r="SXR36" s="46"/>
      <c r="SXS36" s="46"/>
      <c r="SXT36" s="46"/>
      <c r="SXU36" s="46"/>
      <c r="SXV36" s="46"/>
      <c r="SXW36" s="46"/>
      <c r="SXX36" s="46"/>
      <c r="SXY36" s="46"/>
      <c r="SXZ36" s="46"/>
      <c r="SYA36" s="46"/>
      <c r="SYB36" s="46"/>
      <c r="SYC36" s="46"/>
      <c r="SYD36" s="46"/>
      <c r="SYE36" s="46"/>
      <c r="SYF36" s="46"/>
      <c r="SYG36" s="46"/>
      <c r="SYH36" s="46"/>
      <c r="SYI36" s="46"/>
      <c r="SYJ36" s="46"/>
      <c r="SYK36" s="46"/>
      <c r="SYL36" s="46"/>
      <c r="SYM36" s="46"/>
      <c r="SYN36" s="46"/>
      <c r="SYO36" s="46"/>
      <c r="SYP36" s="46"/>
      <c r="SYQ36" s="46"/>
      <c r="SYR36" s="46"/>
      <c r="SYS36" s="46"/>
      <c r="SYT36" s="46"/>
      <c r="SYU36" s="46"/>
      <c r="SYV36" s="46"/>
      <c r="SYW36" s="46"/>
      <c r="SYX36" s="46"/>
      <c r="SYY36" s="46"/>
      <c r="SYZ36" s="46"/>
      <c r="SZA36" s="46"/>
      <c r="SZB36" s="46"/>
      <c r="SZC36" s="46"/>
      <c r="SZD36" s="46"/>
      <c r="SZE36" s="46"/>
      <c r="SZF36" s="46"/>
      <c r="SZG36" s="46"/>
      <c r="SZH36" s="46"/>
      <c r="SZI36" s="46"/>
      <c r="SZJ36" s="46"/>
      <c r="SZK36" s="46"/>
      <c r="SZL36" s="46"/>
      <c r="SZM36" s="46"/>
      <c r="SZN36" s="46"/>
      <c r="SZO36" s="46"/>
      <c r="SZP36" s="46"/>
      <c r="SZQ36" s="46"/>
      <c r="SZR36" s="46"/>
      <c r="SZS36" s="46"/>
      <c r="SZT36" s="46"/>
      <c r="SZU36" s="46"/>
      <c r="SZV36" s="46"/>
      <c r="SZW36" s="46"/>
      <c r="SZX36" s="46"/>
      <c r="SZY36" s="46"/>
      <c r="SZZ36" s="46"/>
      <c r="TAA36" s="46"/>
      <c r="TAB36" s="46"/>
      <c r="TAC36" s="46"/>
      <c r="TAD36" s="46"/>
      <c r="TAE36" s="46"/>
      <c r="TAF36" s="46"/>
      <c r="TAG36" s="46"/>
      <c r="TAH36" s="46"/>
      <c r="TAI36" s="46"/>
      <c r="TAJ36" s="46"/>
      <c r="TAK36" s="46"/>
      <c r="TAL36" s="46"/>
      <c r="TAM36" s="46"/>
      <c r="TAN36" s="46"/>
      <c r="TAO36" s="46"/>
      <c r="TAP36" s="46"/>
      <c r="TAQ36" s="46"/>
      <c r="TAR36" s="46"/>
      <c r="TAS36" s="46"/>
      <c r="TAT36" s="46"/>
      <c r="TAU36" s="46"/>
      <c r="TAV36" s="46"/>
      <c r="TAW36" s="46"/>
      <c r="TAX36" s="46"/>
      <c r="TAY36" s="46"/>
      <c r="TAZ36" s="46"/>
      <c r="TBA36" s="46"/>
      <c r="TBB36" s="46"/>
      <c r="TBC36" s="46"/>
      <c r="TBD36" s="46"/>
      <c r="TBE36" s="46"/>
      <c r="TBF36" s="46"/>
      <c r="TBG36" s="46"/>
      <c r="TBH36" s="46"/>
      <c r="TBI36" s="46"/>
      <c r="TBJ36" s="46"/>
      <c r="TBK36" s="46"/>
      <c r="TBL36" s="46"/>
      <c r="TBM36" s="46"/>
      <c r="TBN36" s="46"/>
      <c r="TBO36" s="46"/>
      <c r="TBP36" s="46"/>
      <c r="TBQ36" s="46"/>
      <c r="TBR36" s="46"/>
      <c r="TBS36" s="46"/>
      <c r="TBT36" s="46"/>
      <c r="TBU36" s="46"/>
      <c r="TBV36" s="46"/>
      <c r="TBW36" s="46"/>
      <c r="TBX36" s="46"/>
      <c r="TBY36" s="46"/>
      <c r="TBZ36" s="46"/>
      <c r="TCA36" s="46"/>
      <c r="TCB36" s="46"/>
      <c r="TCC36" s="46"/>
      <c r="TCD36" s="46"/>
      <c r="TCE36" s="46"/>
      <c r="TCF36" s="46"/>
      <c r="TCG36" s="46"/>
      <c r="TCH36" s="46"/>
      <c r="TCI36" s="46"/>
      <c r="TCJ36" s="46"/>
      <c r="TCK36" s="46"/>
      <c r="TCL36" s="46"/>
      <c r="TCM36" s="46"/>
      <c r="TCN36" s="46"/>
      <c r="TCO36" s="46"/>
      <c r="TCP36" s="46"/>
      <c r="TCQ36" s="46"/>
      <c r="TCR36" s="46"/>
      <c r="TCS36" s="46"/>
      <c r="TCT36" s="46"/>
      <c r="TCU36" s="46"/>
      <c r="TCV36" s="46"/>
      <c r="TCW36" s="46"/>
      <c r="TCX36" s="46"/>
      <c r="TCY36" s="46"/>
      <c r="TCZ36" s="46"/>
      <c r="TDA36" s="46"/>
      <c r="TDB36" s="46"/>
      <c r="TDC36" s="46"/>
      <c r="TDD36" s="46"/>
      <c r="TDE36" s="46"/>
      <c r="TDF36" s="46"/>
      <c r="TDG36" s="46"/>
      <c r="TDH36" s="46"/>
      <c r="TDI36" s="46"/>
      <c r="TDJ36" s="46"/>
      <c r="TDK36" s="46"/>
      <c r="TDL36" s="46"/>
      <c r="TDM36" s="46"/>
      <c r="TDN36" s="46"/>
      <c r="TDO36" s="46"/>
      <c r="TDP36" s="46"/>
      <c r="TDQ36" s="46"/>
      <c r="TDR36" s="46"/>
      <c r="TDS36" s="46"/>
      <c r="TDT36" s="46"/>
      <c r="TDU36" s="46"/>
      <c r="TDV36" s="46"/>
      <c r="TDW36" s="46"/>
      <c r="TDX36" s="46"/>
      <c r="TDY36" s="46"/>
      <c r="TDZ36" s="46"/>
      <c r="TEA36" s="46"/>
      <c r="TEB36" s="46"/>
      <c r="TEC36" s="46"/>
      <c r="TED36" s="46"/>
      <c r="TEE36" s="46"/>
      <c r="TEF36" s="46"/>
      <c r="TEG36" s="46"/>
      <c r="TEH36" s="46"/>
      <c r="TEI36" s="46"/>
      <c r="TEJ36" s="46"/>
      <c r="TEK36" s="46"/>
      <c r="TEL36" s="46"/>
      <c r="TEM36" s="46"/>
      <c r="TEN36" s="46"/>
      <c r="TEO36" s="46"/>
      <c r="TEP36" s="46"/>
      <c r="TEQ36" s="46"/>
      <c r="TER36" s="46"/>
      <c r="TES36" s="46"/>
      <c r="TET36" s="46"/>
      <c r="TEU36" s="46"/>
      <c r="TEV36" s="46"/>
      <c r="TEW36" s="46"/>
      <c r="TEX36" s="46"/>
      <c r="TEY36" s="46"/>
      <c r="TEZ36" s="46"/>
      <c r="TFA36" s="46"/>
      <c r="TFB36" s="46"/>
      <c r="TFC36" s="46"/>
      <c r="TFD36" s="46"/>
      <c r="TFE36" s="46"/>
      <c r="TFF36" s="46"/>
      <c r="TFG36" s="46"/>
      <c r="TFH36" s="46"/>
      <c r="TFI36" s="46"/>
      <c r="TFJ36" s="46"/>
      <c r="TFK36" s="46"/>
      <c r="TFL36" s="46"/>
      <c r="TFM36" s="46"/>
      <c r="TFN36" s="46"/>
      <c r="TFO36" s="46"/>
      <c r="TFP36" s="46"/>
      <c r="TFQ36" s="46"/>
      <c r="TFR36" s="46"/>
      <c r="TFS36" s="46"/>
      <c r="TFT36" s="46"/>
      <c r="TFU36" s="46"/>
      <c r="TFV36" s="46"/>
      <c r="TFW36" s="46"/>
      <c r="TFX36" s="46"/>
      <c r="TFY36" s="46"/>
      <c r="TFZ36" s="46"/>
      <c r="TGA36" s="46"/>
      <c r="TGB36" s="46"/>
      <c r="TGC36" s="46"/>
      <c r="TGD36" s="46"/>
      <c r="TGE36" s="46"/>
      <c r="TGF36" s="46"/>
      <c r="TGG36" s="46"/>
      <c r="TGH36" s="46"/>
      <c r="TGI36" s="46"/>
      <c r="TGJ36" s="46"/>
      <c r="TGK36" s="46"/>
      <c r="TGL36" s="46"/>
      <c r="TGM36" s="46"/>
      <c r="TGN36" s="46"/>
      <c r="TGO36" s="46"/>
      <c r="TGP36" s="46"/>
      <c r="TGQ36" s="46"/>
      <c r="TGR36" s="46"/>
      <c r="TGS36" s="46"/>
      <c r="TGT36" s="46"/>
      <c r="TGU36" s="46"/>
      <c r="TGV36" s="46"/>
      <c r="TGW36" s="46"/>
      <c r="TGX36" s="46"/>
      <c r="TGY36" s="46"/>
      <c r="TGZ36" s="46"/>
      <c r="THA36" s="46"/>
      <c r="THB36" s="46"/>
      <c r="THC36" s="46"/>
      <c r="THD36" s="46"/>
      <c r="THE36" s="46"/>
      <c r="THF36" s="46"/>
      <c r="THG36" s="46"/>
      <c r="THH36" s="46"/>
      <c r="THI36" s="46"/>
      <c r="THJ36" s="46"/>
      <c r="THK36" s="46"/>
      <c r="THL36" s="46"/>
      <c r="THM36" s="46"/>
      <c r="THN36" s="46"/>
      <c r="THO36" s="46"/>
      <c r="THP36" s="46"/>
      <c r="THQ36" s="46"/>
      <c r="THR36" s="46"/>
      <c r="THS36" s="46"/>
      <c r="THT36" s="46"/>
      <c r="THU36" s="46"/>
      <c r="THV36" s="46"/>
      <c r="THW36" s="46"/>
      <c r="THX36" s="46"/>
      <c r="THY36" s="46"/>
      <c r="THZ36" s="46"/>
      <c r="TIA36" s="46"/>
      <c r="TIB36" s="46"/>
      <c r="TIC36" s="46"/>
      <c r="TID36" s="46"/>
      <c r="TIE36" s="46"/>
      <c r="TIF36" s="46"/>
      <c r="TIG36" s="46"/>
      <c r="TIH36" s="46"/>
      <c r="TII36" s="46"/>
      <c r="TIJ36" s="46"/>
      <c r="TIK36" s="46"/>
      <c r="TIL36" s="46"/>
      <c r="TIM36" s="46"/>
      <c r="TIN36" s="46"/>
      <c r="TIO36" s="46"/>
      <c r="TIP36" s="46"/>
      <c r="TIQ36" s="46"/>
      <c r="TIR36" s="46"/>
      <c r="TIS36" s="46"/>
      <c r="TIT36" s="46"/>
      <c r="TIU36" s="46"/>
      <c r="TIV36" s="46"/>
      <c r="TIW36" s="46"/>
      <c r="TIX36" s="46"/>
      <c r="TIY36" s="46"/>
      <c r="TIZ36" s="46"/>
      <c r="TJA36" s="46"/>
      <c r="TJB36" s="46"/>
      <c r="TJC36" s="46"/>
      <c r="TJD36" s="46"/>
      <c r="TJE36" s="46"/>
      <c r="TJF36" s="46"/>
      <c r="TJG36" s="46"/>
      <c r="TJH36" s="46"/>
      <c r="TJI36" s="46"/>
      <c r="TJJ36" s="46"/>
      <c r="TJK36" s="46"/>
      <c r="TJL36" s="46"/>
      <c r="TJM36" s="46"/>
      <c r="TJN36" s="46"/>
      <c r="TJO36" s="46"/>
      <c r="TJP36" s="46"/>
      <c r="TJQ36" s="46"/>
      <c r="TJR36" s="46"/>
      <c r="TJS36" s="46"/>
      <c r="TJT36" s="46"/>
      <c r="TJU36" s="46"/>
      <c r="TJV36" s="46"/>
      <c r="TJW36" s="46"/>
      <c r="TJX36" s="46"/>
      <c r="TJY36" s="46"/>
      <c r="TJZ36" s="46"/>
      <c r="TKA36" s="46"/>
      <c r="TKB36" s="46"/>
      <c r="TKC36" s="46"/>
      <c r="TKD36" s="46"/>
      <c r="TKE36" s="46"/>
      <c r="TKF36" s="46"/>
      <c r="TKG36" s="46"/>
      <c r="TKH36" s="46"/>
      <c r="TKI36" s="46"/>
      <c r="TKJ36" s="46"/>
      <c r="TKK36" s="46"/>
      <c r="TKL36" s="46"/>
      <c r="TKM36" s="46"/>
      <c r="TKN36" s="46"/>
      <c r="TKO36" s="46"/>
      <c r="TKP36" s="46"/>
      <c r="TKQ36" s="46"/>
      <c r="TKR36" s="46"/>
      <c r="TKS36" s="46"/>
      <c r="TKT36" s="46"/>
      <c r="TKU36" s="46"/>
      <c r="TKV36" s="46"/>
      <c r="TKW36" s="46"/>
      <c r="TKX36" s="46"/>
      <c r="TKY36" s="46"/>
      <c r="TKZ36" s="46"/>
      <c r="TLA36" s="46"/>
      <c r="TLB36" s="46"/>
      <c r="TLC36" s="46"/>
      <c r="TLD36" s="46"/>
      <c r="TLE36" s="46"/>
      <c r="TLF36" s="46"/>
      <c r="TLG36" s="46"/>
      <c r="TLH36" s="46"/>
      <c r="TLI36" s="46"/>
      <c r="TLJ36" s="46"/>
      <c r="TLK36" s="46"/>
      <c r="TLL36" s="46"/>
      <c r="TLM36" s="46"/>
      <c r="TLN36" s="46"/>
      <c r="TLO36" s="46"/>
      <c r="TLP36" s="46"/>
      <c r="TLQ36" s="46"/>
      <c r="TLR36" s="46"/>
      <c r="TLS36" s="46"/>
      <c r="TLT36" s="46"/>
      <c r="TLU36" s="46"/>
      <c r="TLV36" s="46"/>
      <c r="TLW36" s="46"/>
      <c r="TLX36" s="46"/>
      <c r="TLY36" s="46"/>
      <c r="TLZ36" s="46"/>
      <c r="TMA36" s="46"/>
      <c r="TMB36" s="46"/>
      <c r="TMC36" s="46"/>
      <c r="TMD36" s="46"/>
      <c r="TME36" s="46"/>
      <c r="TMF36" s="46"/>
      <c r="TMG36" s="46"/>
      <c r="TMH36" s="46"/>
      <c r="TMI36" s="46"/>
      <c r="TMJ36" s="46"/>
      <c r="TMK36" s="46"/>
      <c r="TML36" s="46"/>
      <c r="TMM36" s="46"/>
      <c r="TMN36" s="46"/>
      <c r="TMO36" s="46"/>
      <c r="TMP36" s="46"/>
      <c r="TMQ36" s="46"/>
      <c r="TMR36" s="46"/>
      <c r="TMS36" s="46"/>
      <c r="TMT36" s="46"/>
      <c r="TMU36" s="46"/>
      <c r="TMV36" s="46"/>
      <c r="TMW36" s="46"/>
      <c r="TMX36" s="46"/>
      <c r="TMY36" s="46"/>
      <c r="TMZ36" s="46"/>
      <c r="TNA36" s="46"/>
      <c r="TNB36" s="46"/>
      <c r="TNC36" s="46"/>
      <c r="TND36" s="46"/>
      <c r="TNE36" s="46"/>
      <c r="TNF36" s="46"/>
      <c r="TNG36" s="46"/>
      <c r="TNH36" s="46"/>
      <c r="TNI36" s="46"/>
      <c r="TNJ36" s="46"/>
      <c r="TNK36" s="46"/>
      <c r="TNL36" s="46"/>
      <c r="TNM36" s="46"/>
      <c r="TNN36" s="46"/>
      <c r="TNO36" s="46"/>
      <c r="TNP36" s="46"/>
      <c r="TNQ36" s="46"/>
      <c r="TNR36" s="46"/>
      <c r="TNS36" s="46"/>
      <c r="TNT36" s="46"/>
      <c r="TNU36" s="46"/>
      <c r="TNV36" s="46"/>
      <c r="TNW36" s="46"/>
      <c r="TNX36" s="46"/>
      <c r="TNY36" s="46"/>
      <c r="TNZ36" s="46"/>
      <c r="TOA36" s="46"/>
      <c r="TOB36" s="46"/>
      <c r="TOC36" s="46"/>
      <c r="TOD36" s="46"/>
      <c r="TOE36" s="46"/>
      <c r="TOF36" s="46"/>
      <c r="TOG36" s="46"/>
      <c r="TOH36" s="46"/>
      <c r="TOI36" s="46"/>
      <c r="TOJ36" s="46"/>
      <c r="TOK36" s="46"/>
      <c r="TOL36" s="46"/>
      <c r="TOM36" s="46"/>
      <c r="TON36" s="46"/>
      <c r="TOO36" s="46"/>
      <c r="TOP36" s="46"/>
      <c r="TOQ36" s="46"/>
      <c r="TOR36" s="46"/>
      <c r="TOS36" s="46"/>
      <c r="TOT36" s="46"/>
      <c r="TOU36" s="46"/>
      <c r="TOV36" s="46"/>
      <c r="TOW36" s="46"/>
      <c r="TOX36" s="46"/>
      <c r="TOY36" s="46"/>
      <c r="TOZ36" s="46"/>
      <c r="TPA36" s="46"/>
      <c r="TPB36" s="46"/>
      <c r="TPC36" s="46"/>
      <c r="TPD36" s="46"/>
      <c r="TPE36" s="46"/>
      <c r="TPF36" s="46"/>
      <c r="TPG36" s="46"/>
      <c r="TPH36" s="46"/>
      <c r="TPI36" s="46"/>
      <c r="TPJ36" s="46"/>
      <c r="TPK36" s="46"/>
      <c r="TPL36" s="46"/>
      <c r="TPM36" s="46"/>
      <c r="TPN36" s="46"/>
      <c r="TPO36" s="46"/>
      <c r="TPP36" s="46"/>
      <c r="TPQ36" s="46"/>
      <c r="TPR36" s="46"/>
      <c r="TPS36" s="46"/>
      <c r="TPT36" s="46"/>
      <c r="TPU36" s="46"/>
      <c r="TPV36" s="46"/>
      <c r="TPW36" s="46"/>
      <c r="TPX36" s="46"/>
      <c r="TPY36" s="46"/>
      <c r="TPZ36" s="46"/>
      <c r="TQA36" s="46"/>
      <c r="TQB36" s="46"/>
      <c r="TQC36" s="46"/>
      <c r="TQD36" s="46"/>
      <c r="TQE36" s="46"/>
      <c r="TQF36" s="46"/>
      <c r="TQG36" s="46"/>
      <c r="TQH36" s="46"/>
      <c r="TQI36" s="46"/>
      <c r="TQJ36" s="46"/>
      <c r="TQK36" s="46"/>
      <c r="TQL36" s="46"/>
      <c r="TQM36" s="46"/>
      <c r="TQN36" s="46"/>
      <c r="TQO36" s="46"/>
      <c r="TQP36" s="46"/>
      <c r="TQQ36" s="46"/>
      <c r="TQR36" s="46"/>
      <c r="TQS36" s="46"/>
      <c r="TQT36" s="46"/>
      <c r="TQU36" s="46"/>
      <c r="TQV36" s="46"/>
      <c r="TQW36" s="46"/>
      <c r="TQX36" s="46"/>
      <c r="TQY36" s="46"/>
      <c r="TQZ36" s="46"/>
      <c r="TRA36" s="46"/>
      <c r="TRB36" s="46"/>
      <c r="TRC36" s="46"/>
      <c r="TRD36" s="46"/>
      <c r="TRE36" s="46"/>
      <c r="TRF36" s="46"/>
      <c r="TRG36" s="46"/>
      <c r="TRH36" s="46"/>
      <c r="TRI36" s="46"/>
      <c r="TRJ36" s="46"/>
      <c r="TRK36" s="46"/>
      <c r="TRL36" s="46"/>
      <c r="TRM36" s="46"/>
      <c r="TRN36" s="46"/>
      <c r="TRO36" s="46"/>
      <c r="TRP36" s="46"/>
      <c r="TRQ36" s="46"/>
      <c r="TRR36" s="46"/>
      <c r="TRS36" s="46"/>
      <c r="TRT36" s="46"/>
      <c r="TRU36" s="46"/>
      <c r="TRV36" s="46"/>
      <c r="TRW36" s="46"/>
      <c r="TRX36" s="46"/>
      <c r="TRY36" s="46"/>
      <c r="TRZ36" s="46"/>
      <c r="TSA36" s="46"/>
      <c r="TSB36" s="46"/>
      <c r="TSC36" s="46"/>
      <c r="TSD36" s="46"/>
      <c r="TSE36" s="46"/>
      <c r="TSF36" s="46"/>
      <c r="TSG36" s="46"/>
      <c r="TSH36" s="46"/>
      <c r="TSI36" s="46"/>
      <c r="TSJ36" s="46"/>
      <c r="TSK36" s="46"/>
      <c r="TSL36" s="46"/>
      <c r="TSM36" s="46"/>
      <c r="TSN36" s="46"/>
      <c r="TSO36" s="46"/>
      <c r="TSP36" s="46"/>
      <c r="TSQ36" s="46"/>
      <c r="TSR36" s="46"/>
      <c r="TSS36" s="46"/>
      <c r="TST36" s="46"/>
      <c r="TSU36" s="46"/>
      <c r="TSV36" s="46"/>
      <c r="TSW36" s="46"/>
      <c r="TSX36" s="46"/>
      <c r="TSY36" s="46"/>
      <c r="TSZ36" s="46"/>
      <c r="TTA36" s="46"/>
      <c r="TTB36" s="46"/>
      <c r="TTC36" s="46"/>
      <c r="TTD36" s="46"/>
      <c r="TTE36" s="46"/>
      <c r="TTF36" s="46"/>
      <c r="TTG36" s="46"/>
      <c r="TTH36" s="46"/>
      <c r="TTI36" s="46"/>
      <c r="TTJ36" s="46"/>
      <c r="TTK36" s="46"/>
      <c r="TTL36" s="46"/>
      <c r="TTM36" s="46"/>
      <c r="TTN36" s="46"/>
      <c r="TTO36" s="46"/>
      <c r="TTP36" s="46"/>
      <c r="TTQ36" s="46"/>
      <c r="TTR36" s="46"/>
      <c r="TTS36" s="46"/>
      <c r="TTT36" s="46"/>
      <c r="TTU36" s="46"/>
      <c r="TTV36" s="46"/>
      <c r="TTW36" s="46"/>
      <c r="TTX36" s="46"/>
      <c r="TTY36" s="46"/>
      <c r="TTZ36" s="46"/>
      <c r="TUA36" s="46"/>
      <c r="TUB36" s="46"/>
      <c r="TUC36" s="46"/>
      <c r="TUD36" s="46"/>
      <c r="TUE36" s="46"/>
      <c r="TUF36" s="46"/>
      <c r="TUG36" s="46"/>
      <c r="TUH36" s="46"/>
      <c r="TUI36" s="46"/>
      <c r="TUJ36" s="46"/>
      <c r="TUK36" s="46"/>
      <c r="TUL36" s="46"/>
      <c r="TUM36" s="46"/>
      <c r="TUN36" s="46"/>
      <c r="TUO36" s="46"/>
      <c r="TUP36" s="46"/>
      <c r="TUQ36" s="46"/>
      <c r="TUR36" s="46"/>
      <c r="TUS36" s="46"/>
      <c r="TUT36" s="46"/>
      <c r="TUU36" s="46"/>
      <c r="TUV36" s="46"/>
      <c r="TUW36" s="46"/>
      <c r="TUX36" s="46"/>
      <c r="TUY36" s="46"/>
      <c r="TUZ36" s="46"/>
      <c r="TVA36" s="46"/>
      <c r="TVB36" s="46"/>
      <c r="TVC36" s="46"/>
      <c r="TVD36" s="46"/>
      <c r="TVE36" s="46"/>
      <c r="TVF36" s="46"/>
      <c r="TVG36" s="46"/>
      <c r="TVH36" s="46"/>
      <c r="TVI36" s="46"/>
      <c r="TVJ36" s="46"/>
      <c r="TVK36" s="46"/>
      <c r="TVL36" s="46"/>
      <c r="TVM36" s="46"/>
      <c r="TVN36" s="46"/>
      <c r="TVO36" s="46"/>
      <c r="TVP36" s="46"/>
      <c r="TVQ36" s="46"/>
      <c r="TVR36" s="46"/>
      <c r="TVS36" s="46"/>
      <c r="TVT36" s="46"/>
      <c r="TVU36" s="46"/>
      <c r="TVV36" s="46"/>
      <c r="TVW36" s="46"/>
      <c r="TVX36" s="46"/>
      <c r="TVY36" s="46"/>
      <c r="TVZ36" s="46"/>
      <c r="TWA36" s="46"/>
      <c r="TWB36" s="46"/>
      <c r="TWC36" s="46"/>
      <c r="TWD36" s="46"/>
      <c r="TWE36" s="46"/>
      <c r="TWF36" s="46"/>
      <c r="TWG36" s="46"/>
      <c r="TWH36" s="46"/>
      <c r="TWI36" s="46"/>
      <c r="TWJ36" s="46"/>
      <c r="TWK36" s="46"/>
      <c r="TWL36" s="46"/>
      <c r="TWM36" s="46"/>
      <c r="TWN36" s="46"/>
      <c r="TWO36" s="46"/>
      <c r="TWP36" s="46"/>
      <c r="TWQ36" s="46"/>
      <c r="TWR36" s="46"/>
      <c r="TWS36" s="46"/>
      <c r="TWT36" s="46"/>
      <c r="TWU36" s="46"/>
      <c r="TWV36" s="46"/>
      <c r="TWW36" s="46"/>
      <c r="TWX36" s="46"/>
      <c r="TWY36" s="46"/>
      <c r="TWZ36" s="46"/>
      <c r="TXA36" s="46"/>
      <c r="TXB36" s="46"/>
      <c r="TXC36" s="46"/>
      <c r="TXD36" s="46"/>
      <c r="TXE36" s="46"/>
      <c r="TXF36" s="46"/>
      <c r="TXG36" s="46"/>
      <c r="TXH36" s="46"/>
      <c r="TXI36" s="46"/>
      <c r="TXJ36" s="46"/>
      <c r="TXK36" s="46"/>
      <c r="TXL36" s="46"/>
      <c r="TXM36" s="46"/>
      <c r="TXN36" s="46"/>
      <c r="TXO36" s="46"/>
      <c r="TXP36" s="46"/>
      <c r="TXQ36" s="46"/>
      <c r="TXR36" s="46"/>
      <c r="TXS36" s="46"/>
      <c r="TXT36" s="46"/>
      <c r="TXU36" s="46"/>
      <c r="TXV36" s="46"/>
      <c r="TXW36" s="46"/>
      <c r="TXX36" s="46"/>
      <c r="TXY36" s="46"/>
      <c r="TXZ36" s="46"/>
      <c r="TYA36" s="46"/>
      <c r="TYB36" s="46"/>
      <c r="TYC36" s="46"/>
      <c r="TYD36" s="46"/>
      <c r="TYE36" s="46"/>
      <c r="TYF36" s="46"/>
      <c r="TYG36" s="46"/>
      <c r="TYH36" s="46"/>
      <c r="TYI36" s="46"/>
      <c r="TYJ36" s="46"/>
      <c r="TYK36" s="46"/>
      <c r="TYL36" s="46"/>
      <c r="TYM36" s="46"/>
      <c r="TYN36" s="46"/>
      <c r="TYO36" s="46"/>
      <c r="TYP36" s="46"/>
      <c r="TYQ36" s="46"/>
      <c r="TYR36" s="46"/>
      <c r="TYS36" s="46"/>
      <c r="TYT36" s="46"/>
      <c r="TYU36" s="46"/>
      <c r="TYV36" s="46"/>
      <c r="TYW36" s="46"/>
      <c r="TYX36" s="46"/>
      <c r="TYY36" s="46"/>
      <c r="TYZ36" s="46"/>
      <c r="TZA36" s="46"/>
      <c r="TZB36" s="46"/>
      <c r="TZC36" s="46"/>
      <c r="TZD36" s="46"/>
      <c r="TZE36" s="46"/>
      <c r="TZF36" s="46"/>
      <c r="TZG36" s="46"/>
      <c r="TZH36" s="46"/>
      <c r="TZI36" s="46"/>
      <c r="TZJ36" s="46"/>
      <c r="TZK36" s="46"/>
      <c r="TZL36" s="46"/>
      <c r="TZM36" s="46"/>
      <c r="TZN36" s="46"/>
      <c r="TZO36" s="46"/>
      <c r="TZP36" s="46"/>
      <c r="TZQ36" s="46"/>
      <c r="TZR36" s="46"/>
      <c r="TZS36" s="46"/>
      <c r="TZT36" s="46"/>
      <c r="TZU36" s="46"/>
      <c r="TZV36" s="46"/>
      <c r="TZW36" s="46"/>
      <c r="TZX36" s="46"/>
      <c r="TZY36" s="46"/>
      <c r="TZZ36" s="46"/>
      <c r="UAA36" s="46"/>
      <c r="UAB36" s="46"/>
      <c r="UAC36" s="46"/>
      <c r="UAD36" s="46"/>
      <c r="UAE36" s="46"/>
      <c r="UAF36" s="46"/>
      <c r="UAG36" s="46"/>
      <c r="UAH36" s="46"/>
      <c r="UAI36" s="46"/>
      <c r="UAJ36" s="46"/>
      <c r="UAK36" s="46"/>
      <c r="UAL36" s="46"/>
      <c r="UAM36" s="46"/>
      <c r="UAN36" s="46"/>
      <c r="UAO36" s="46"/>
      <c r="UAP36" s="46"/>
      <c r="UAQ36" s="46"/>
      <c r="UAR36" s="46"/>
      <c r="UAS36" s="46"/>
      <c r="UAT36" s="46"/>
      <c r="UAU36" s="46"/>
      <c r="UAV36" s="46"/>
      <c r="UAW36" s="46"/>
      <c r="UAX36" s="46"/>
      <c r="UAY36" s="46"/>
      <c r="UAZ36" s="46"/>
      <c r="UBA36" s="46"/>
      <c r="UBB36" s="46"/>
      <c r="UBC36" s="46"/>
      <c r="UBD36" s="46"/>
      <c r="UBE36" s="46"/>
      <c r="UBF36" s="46"/>
      <c r="UBG36" s="46"/>
      <c r="UBH36" s="46"/>
      <c r="UBI36" s="46"/>
      <c r="UBJ36" s="46"/>
      <c r="UBK36" s="46"/>
      <c r="UBL36" s="46"/>
      <c r="UBM36" s="46"/>
      <c r="UBN36" s="46"/>
      <c r="UBO36" s="46"/>
      <c r="UBP36" s="46"/>
      <c r="UBQ36" s="46"/>
      <c r="UBR36" s="46"/>
      <c r="UBS36" s="46"/>
      <c r="UBT36" s="46"/>
      <c r="UBU36" s="46"/>
      <c r="UBV36" s="46"/>
      <c r="UBW36" s="46"/>
      <c r="UBX36" s="46"/>
      <c r="UBY36" s="46"/>
      <c r="UBZ36" s="46"/>
      <c r="UCA36" s="46"/>
      <c r="UCB36" s="46"/>
      <c r="UCC36" s="46"/>
      <c r="UCD36" s="46"/>
      <c r="UCE36" s="46"/>
      <c r="UCF36" s="46"/>
      <c r="UCG36" s="46"/>
      <c r="UCH36" s="46"/>
      <c r="UCI36" s="46"/>
      <c r="UCJ36" s="46"/>
      <c r="UCK36" s="46"/>
      <c r="UCL36" s="46"/>
      <c r="UCM36" s="46"/>
      <c r="UCN36" s="46"/>
      <c r="UCO36" s="46"/>
      <c r="UCP36" s="46"/>
      <c r="UCQ36" s="46"/>
      <c r="UCR36" s="46"/>
      <c r="UCS36" s="46"/>
      <c r="UCT36" s="46"/>
      <c r="UCU36" s="46"/>
      <c r="UCV36" s="46"/>
      <c r="UCW36" s="46"/>
      <c r="UCX36" s="46"/>
      <c r="UCY36" s="46"/>
      <c r="UCZ36" s="46"/>
      <c r="UDA36" s="46"/>
      <c r="UDB36" s="46"/>
      <c r="UDC36" s="46"/>
      <c r="UDD36" s="46"/>
      <c r="UDE36" s="46"/>
      <c r="UDF36" s="46"/>
      <c r="UDG36" s="46"/>
      <c r="UDH36" s="46"/>
      <c r="UDI36" s="46"/>
      <c r="UDJ36" s="46"/>
      <c r="UDK36" s="46"/>
      <c r="UDL36" s="46"/>
      <c r="UDM36" s="46"/>
      <c r="UDN36" s="46"/>
      <c r="UDO36" s="46"/>
      <c r="UDP36" s="46"/>
      <c r="UDQ36" s="46"/>
      <c r="UDR36" s="46"/>
      <c r="UDS36" s="46"/>
      <c r="UDT36" s="46"/>
      <c r="UDU36" s="46"/>
      <c r="UDV36" s="46"/>
      <c r="UDW36" s="46"/>
      <c r="UDX36" s="46"/>
      <c r="UDY36" s="46"/>
      <c r="UDZ36" s="46"/>
      <c r="UEA36" s="46"/>
      <c r="UEB36" s="46"/>
      <c r="UEC36" s="46"/>
      <c r="UED36" s="46"/>
      <c r="UEE36" s="46"/>
      <c r="UEF36" s="46"/>
      <c r="UEG36" s="46"/>
      <c r="UEH36" s="46"/>
      <c r="UEI36" s="46"/>
      <c r="UEJ36" s="46"/>
      <c r="UEK36" s="46"/>
      <c r="UEL36" s="46"/>
      <c r="UEM36" s="46"/>
      <c r="UEN36" s="46"/>
      <c r="UEO36" s="46"/>
      <c r="UEP36" s="46"/>
      <c r="UEQ36" s="46"/>
      <c r="UER36" s="46"/>
      <c r="UES36" s="46"/>
      <c r="UET36" s="46"/>
      <c r="UEU36" s="46"/>
      <c r="UEV36" s="46"/>
      <c r="UEW36" s="46"/>
      <c r="UEX36" s="46"/>
      <c r="UEY36" s="46"/>
      <c r="UEZ36" s="46"/>
      <c r="UFA36" s="46"/>
      <c r="UFB36" s="46"/>
      <c r="UFC36" s="46"/>
      <c r="UFD36" s="46"/>
      <c r="UFE36" s="46"/>
      <c r="UFF36" s="46"/>
      <c r="UFG36" s="46"/>
      <c r="UFH36" s="46"/>
      <c r="UFI36" s="46"/>
      <c r="UFJ36" s="46"/>
      <c r="UFK36" s="46"/>
      <c r="UFL36" s="46"/>
      <c r="UFM36" s="46"/>
      <c r="UFN36" s="46"/>
      <c r="UFO36" s="46"/>
      <c r="UFP36" s="46"/>
      <c r="UFQ36" s="46"/>
      <c r="UFR36" s="46"/>
      <c r="UFS36" s="46"/>
      <c r="UFT36" s="46"/>
      <c r="UFU36" s="46"/>
      <c r="UFV36" s="46"/>
      <c r="UFW36" s="46"/>
      <c r="UFX36" s="46"/>
      <c r="UFY36" s="46"/>
      <c r="UFZ36" s="46"/>
      <c r="UGA36" s="46"/>
      <c r="UGB36" s="46"/>
      <c r="UGC36" s="46"/>
      <c r="UGD36" s="46"/>
      <c r="UGE36" s="46"/>
      <c r="UGF36" s="46"/>
      <c r="UGG36" s="46"/>
      <c r="UGH36" s="46"/>
      <c r="UGI36" s="46"/>
      <c r="UGJ36" s="46"/>
      <c r="UGK36" s="46"/>
      <c r="UGL36" s="46"/>
      <c r="UGM36" s="46"/>
      <c r="UGN36" s="46"/>
      <c r="UGO36" s="46"/>
      <c r="UGP36" s="46"/>
      <c r="UGQ36" s="46"/>
      <c r="UGR36" s="46"/>
      <c r="UGS36" s="46"/>
      <c r="UGT36" s="46"/>
      <c r="UGU36" s="46"/>
      <c r="UGV36" s="46"/>
      <c r="UGW36" s="46"/>
      <c r="UGX36" s="46"/>
      <c r="UGY36" s="46"/>
      <c r="UGZ36" s="46"/>
      <c r="UHA36" s="46"/>
      <c r="UHB36" s="46"/>
      <c r="UHC36" s="46"/>
      <c r="UHD36" s="46"/>
      <c r="UHE36" s="46"/>
      <c r="UHF36" s="46"/>
      <c r="UHG36" s="46"/>
      <c r="UHH36" s="46"/>
      <c r="UHI36" s="46"/>
      <c r="UHJ36" s="46"/>
      <c r="UHK36" s="46"/>
      <c r="UHL36" s="46"/>
      <c r="UHM36" s="46"/>
      <c r="UHN36" s="46"/>
      <c r="UHO36" s="46"/>
      <c r="UHP36" s="46"/>
      <c r="UHQ36" s="46"/>
      <c r="UHR36" s="46"/>
      <c r="UHS36" s="46"/>
      <c r="UHT36" s="46"/>
      <c r="UHU36" s="46"/>
      <c r="UHV36" s="46"/>
      <c r="UHW36" s="46"/>
      <c r="UHX36" s="46"/>
      <c r="UHY36" s="46"/>
      <c r="UHZ36" s="46"/>
      <c r="UIA36" s="46"/>
      <c r="UIB36" s="46"/>
      <c r="UIC36" s="46"/>
      <c r="UID36" s="46"/>
      <c r="UIE36" s="46"/>
      <c r="UIF36" s="46"/>
      <c r="UIG36" s="46"/>
      <c r="UIH36" s="46"/>
      <c r="UII36" s="46"/>
      <c r="UIJ36" s="46"/>
      <c r="UIK36" s="46"/>
      <c r="UIL36" s="46"/>
      <c r="UIM36" s="46"/>
      <c r="UIN36" s="46"/>
      <c r="UIO36" s="46"/>
      <c r="UIP36" s="46"/>
      <c r="UIQ36" s="46"/>
      <c r="UIR36" s="46"/>
      <c r="UIS36" s="46"/>
      <c r="UIT36" s="46"/>
      <c r="UIU36" s="46"/>
      <c r="UIV36" s="46"/>
      <c r="UIW36" s="46"/>
      <c r="UIX36" s="46"/>
      <c r="UIY36" s="46"/>
      <c r="UIZ36" s="46"/>
      <c r="UJA36" s="46"/>
      <c r="UJB36" s="46"/>
      <c r="UJC36" s="46"/>
      <c r="UJD36" s="46"/>
      <c r="UJE36" s="46"/>
      <c r="UJF36" s="46"/>
      <c r="UJG36" s="46"/>
      <c r="UJH36" s="46"/>
      <c r="UJI36" s="46"/>
      <c r="UJJ36" s="46"/>
      <c r="UJK36" s="46"/>
      <c r="UJL36" s="46"/>
      <c r="UJM36" s="46"/>
      <c r="UJN36" s="46"/>
      <c r="UJO36" s="46"/>
      <c r="UJP36" s="46"/>
      <c r="UJQ36" s="46"/>
      <c r="UJR36" s="46"/>
      <c r="UJS36" s="46"/>
      <c r="UJT36" s="46"/>
      <c r="UJU36" s="46"/>
      <c r="UJV36" s="46"/>
      <c r="UJW36" s="46"/>
      <c r="UJX36" s="46"/>
      <c r="UJY36" s="46"/>
      <c r="UJZ36" s="46"/>
      <c r="UKA36" s="46"/>
      <c r="UKB36" s="46"/>
      <c r="UKC36" s="46"/>
      <c r="UKD36" s="46"/>
      <c r="UKE36" s="46"/>
      <c r="UKF36" s="46"/>
      <c r="UKG36" s="46"/>
      <c r="UKH36" s="46"/>
      <c r="UKI36" s="46"/>
      <c r="UKJ36" s="46"/>
      <c r="UKK36" s="46"/>
      <c r="UKL36" s="46"/>
      <c r="UKM36" s="46"/>
      <c r="UKN36" s="46"/>
      <c r="UKO36" s="46"/>
      <c r="UKP36" s="46"/>
      <c r="UKQ36" s="46"/>
      <c r="UKR36" s="46"/>
      <c r="UKS36" s="46"/>
      <c r="UKT36" s="46"/>
      <c r="UKU36" s="46"/>
      <c r="UKV36" s="46"/>
      <c r="UKW36" s="46"/>
      <c r="UKX36" s="46"/>
      <c r="UKY36" s="46"/>
      <c r="UKZ36" s="46"/>
      <c r="ULA36" s="46"/>
      <c r="ULB36" s="46"/>
      <c r="ULC36" s="46"/>
      <c r="ULD36" s="46"/>
      <c r="ULE36" s="46"/>
      <c r="ULF36" s="46"/>
      <c r="ULG36" s="46"/>
      <c r="ULH36" s="46"/>
      <c r="ULI36" s="46"/>
      <c r="ULJ36" s="46"/>
      <c r="ULK36" s="46"/>
      <c r="ULL36" s="46"/>
      <c r="ULM36" s="46"/>
      <c r="ULN36" s="46"/>
      <c r="ULO36" s="46"/>
      <c r="ULP36" s="46"/>
      <c r="ULQ36" s="46"/>
      <c r="ULR36" s="46"/>
      <c r="ULS36" s="46"/>
      <c r="ULT36" s="46"/>
      <c r="ULU36" s="46"/>
      <c r="ULV36" s="46"/>
      <c r="ULW36" s="46"/>
      <c r="ULX36" s="46"/>
      <c r="ULY36" s="46"/>
      <c r="ULZ36" s="46"/>
      <c r="UMA36" s="46"/>
      <c r="UMB36" s="46"/>
      <c r="UMC36" s="46"/>
      <c r="UMD36" s="46"/>
      <c r="UME36" s="46"/>
      <c r="UMF36" s="46"/>
      <c r="UMG36" s="46"/>
      <c r="UMH36" s="46"/>
      <c r="UMI36" s="46"/>
      <c r="UMJ36" s="46"/>
      <c r="UMK36" s="46"/>
      <c r="UML36" s="46"/>
      <c r="UMM36" s="46"/>
      <c r="UMN36" s="46"/>
      <c r="UMO36" s="46"/>
      <c r="UMP36" s="46"/>
      <c r="UMQ36" s="46"/>
      <c r="UMR36" s="46"/>
      <c r="UMS36" s="46"/>
      <c r="UMT36" s="46"/>
      <c r="UMU36" s="46"/>
      <c r="UMV36" s="46"/>
      <c r="UMW36" s="46"/>
      <c r="UMX36" s="46"/>
      <c r="UMY36" s="46"/>
      <c r="UMZ36" s="46"/>
      <c r="UNA36" s="46"/>
      <c r="UNB36" s="46"/>
      <c r="UNC36" s="46"/>
      <c r="UND36" s="46"/>
      <c r="UNE36" s="46"/>
      <c r="UNF36" s="46"/>
      <c r="UNG36" s="46"/>
      <c r="UNH36" s="46"/>
      <c r="UNI36" s="46"/>
      <c r="UNJ36" s="46"/>
      <c r="UNK36" s="46"/>
      <c r="UNL36" s="46"/>
      <c r="UNM36" s="46"/>
      <c r="UNN36" s="46"/>
      <c r="UNO36" s="46"/>
      <c r="UNP36" s="46"/>
      <c r="UNQ36" s="46"/>
      <c r="UNR36" s="46"/>
      <c r="UNS36" s="46"/>
      <c r="UNT36" s="46"/>
      <c r="UNU36" s="46"/>
      <c r="UNV36" s="46"/>
      <c r="UNW36" s="46"/>
      <c r="UNX36" s="46"/>
      <c r="UNY36" s="46"/>
      <c r="UNZ36" s="46"/>
      <c r="UOA36" s="46"/>
      <c r="UOB36" s="46"/>
      <c r="UOC36" s="46"/>
      <c r="UOD36" s="46"/>
      <c r="UOE36" s="46"/>
      <c r="UOF36" s="46"/>
      <c r="UOG36" s="46"/>
      <c r="UOH36" s="46"/>
      <c r="UOI36" s="46"/>
      <c r="UOJ36" s="46"/>
      <c r="UOK36" s="46"/>
      <c r="UOL36" s="46"/>
      <c r="UOM36" s="46"/>
      <c r="UON36" s="46"/>
      <c r="UOO36" s="46"/>
      <c r="UOP36" s="46"/>
      <c r="UOQ36" s="46"/>
      <c r="UOR36" s="46"/>
      <c r="UOS36" s="46"/>
      <c r="UOT36" s="46"/>
      <c r="UOU36" s="46"/>
      <c r="UOV36" s="46"/>
      <c r="UOW36" s="46"/>
      <c r="UOX36" s="46"/>
      <c r="UOY36" s="46"/>
      <c r="UOZ36" s="46"/>
      <c r="UPA36" s="46"/>
      <c r="UPB36" s="46"/>
      <c r="UPC36" s="46"/>
      <c r="UPD36" s="46"/>
      <c r="UPE36" s="46"/>
      <c r="UPF36" s="46"/>
      <c r="UPG36" s="46"/>
      <c r="UPH36" s="46"/>
      <c r="UPI36" s="46"/>
      <c r="UPJ36" s="46"/>
      <c r="UPK36" s="46"/>
      <c r="UPL36" s="46"/>
      <c r="UPM36" s="46"/>
      <c r="UPN36" s="46"/>
      <c r="UPO36" s="46"/>
      <c r="UPP36" s="46"/>
      <c r="UPQ36" s="46"/>
      <c r="UPR36" s="46"/>
      <c r="UPS36" s="46"/>
      <c r="UPT36" s="46"/>
      <c r="UPU36" s="46"/>
      <c r="UPV36" s="46"/>
      <c r="UPW36" s="46"/>
      <c r="UPX36" s="46"/>
      <c r="UPY36" s="46"/>
      <c r="UPZ36" s="46"/>
      <c r="UQA36" s="46"/>
      <c r="UQB36" s="46"/>
      <c r="UQC36" s="46"/>
      <c r="UQD36" s="46"/>
      <c r="UQE36" s="46"/>
      <c r="UQF36" s="46"/>
      <c r="UQG36" s="46"/>
      <c r="UQH36" s="46"/>
      <c r="UQI36" s="46"/>
      <c r="UQJ36" s="46"/>
      <c r="UQK36" s="46"/>
      <c r="UQL36" s="46"/>
      <c r="UQM36" s="46"/>
      <c r="UQN36" s="46"/>
      <c r="UQO36" s="46"/>
      <c r="UQP36" s="46"/>
      <c r="UQQ36" s="46"/>
      <c r="UQR36" s="46"/>
      <c r="UQS36" s="46"/>
      <c r="UQT36" s="46"/>
      <c r="UQU36" s="46"/>
      <c r="UQV36" s="46"/>
      <c r="UQW36" s="46"/>
      <c r="UQX36" s="46"/>
      <c r="UQY36" s="46"/>
      <c r="UQZ36" s="46"/>
      <c r="URA36" s="46"/>
      <c r="URB36" s="46"/>
      <c r="URC36" s="46"/>
      <c r="URD36" s="46"/>
      <c r="URE36" s="46"/>
      <c r="URF36" s="46"/>
      <c r="URG36" s="46"/>
      <c r="URH36" s="46"/>
      <c r="URI36" s="46"/>
      <c r="URJ36" s="46"/>
      <c r="URK36" s="46"/>
      <c r="URL36" s="46"/>
      <c r="URM36" s="46"/>
      <c r="URN36" s="46"/>
      <c r="URO36" s="46"/>
      <c r="URP36" s="46"/>
      <c r="URQ36" s="46"/>
      <c r="URR36" s="46"/>
      <c r="URS36" s="46"/>
      <c r="URT36" s="46"/>
      <c r="URU36" s="46"/>
      <c r="URV36" s="46"/>
      <c r="URW36" s="46"/>
      <c r="URX36" s="46"/>
      <c r="URY36" s="46"/>
      <c r="URZ36" s="46"/>
      <c r="USA36" s="46"/>
      <c r="USB36" s="46"/>
      <c r="USC36" s="46"/>
      <c r="USD36" s="46"/>
      <c r="USE36" s="46"/>
      <c r="USF36" s="46"/>
      <c r="USG36" s="46"/>
      <c r="USH36" s="46"/>
      <c r="USI36" s="46"/>
      <c r="USJ36" s="46"/>
      <c r="USK36" s="46"/>
      <c r="USL36" s="46"/>
      <c r="USM36" s="46"/>
      <c r="USN36" s="46"/>
      <c r="USO36" s="46"/>
      <c r="USP36" s="46"/>
      <c r="USQ36" s="46"/>
      <c r="USR36" s="46"/>
      <c r="USS36" s="46"/>
      <c r="UST36" s="46"/>
      <c r="USU36" s="46"/>
      <c r="USV36" s="46"/>
      <c r="USW36" s="46"/>
      <c r="USX36" s="46"/>
      <c r="USY36" s="46"/>
      <c r="USZ36" s="46"/>
      <c r="UTA36" s="46"/>
      <c r="UTB36" s="46"/>
      <c r="UTC36" s="46"/>
      <c r="UTD36" s="46"/>
      <c r="UTE36" s="46"/>
      <c r="UTF36" s="46"/>
      <c r="UTG36" s="46"/>
      <c r="UTH36" s="46"/>
      <c r="UTI36" s="46"/>
      <c r="UTJ36" s="46"/>
      <c r="UTK36" s="46"/>
      <c r="UTL36" s="46"/>
      <c r="UTM36" s="46"/>
      <c r="UTN36" s="46"/>
      <c r="UTO36" s="46"/>
      <c r="UTP36" s="46"/>
      <c r="UTQ36" s="46"/>
      <c r="UTR36" s="46"/>
      <c r="UTS36" s="46"/>
      <c r="UTT36" s="46"/>
      <c r="UTU36" s="46"/>
      <c r="UTV36" s="46"/>
      <c r="UTW36" s="46"/>
      <c r="UTX36" s="46"/>
      <c r="UTY36" s="46"/>
      <c r="UTZ36" s="46"/>
      <c r="UUA36" s="46"/>
      <c r="UUB36" s="46"/>
      <c r="UUC36" s="46"/>
      <c r="UUD36" s="46"/>
      <c r="UUE36" s="46"/>
      <c r="UUF36" s="46"/>
      <c r="UUG36" s="46"/>
      <c r="UUH36" s="46"/>
      <c r="UUI36" s="46"/>
      <c r="UUJ36" s="46"/>
      <c r="UUK36" s="46"/>
      <c r="UUL36" s="46"/>
      <c r="UUM36" s="46"/>
      <c r="UUN36" s="46"/>
      <c r="UUO36" s="46"/>
      <c r="UUP36" s="46"/>
      <c r="UUQ36" s="46"/>
      <c r="UUR36" s="46"/>
      <c r="UUS36" s="46"/>
      <c r="UUT36" s="46"/>
      <c r="UUU36" s="46"/>
      <c r="UUV36" s="46"/>
      <c r="UUW36" s="46"/>
      <c r="UUX36" s="46"/>
      <c r="UUY36" s="46"/>
      <c r="UUZ36" s="46"/>
      <c r="UVA36" s="46"/>
      <c r="UVB36" s="46"/>
      <c r="UVC36" s="46"/>
      <c r="UVD36" s="46"/>
      <c r="UVE36" s="46"/>
      <c r="UVF36" s="46"/>
      <c r="UVG36" s="46"/>
      <c r="UVH36" s="46"/>
      <c r="UVI36" s="46"/>
      <c r="UVJ36" s="46"/>
      <c r="UVK36" s="46"/>
      <c r="UVL36" s="46"/>
      <c r="UVM36" s="46"/>
      <c r="UVN36" s="46"/>
      <c r="UVO36" s="46"/>
      <c r="UVP36" s="46"/>
      <c r="UVQ36" s="46"/>
      <c r="UVR36" s="46"/>
      <c r="UVS36" s="46"/>
      <c r="UVT36" s="46"/>
      <c r="UVU36" s="46"/>
      <c r="UVV36" s="46"/>
      <c r="UVW36" s="46"/>
      <c r="UVX36" s="46"/>
      <c r="UVY36" s="46"/>
      <c r="UVZ36" s="46"/>
      <c r="UWA36" s="46"/>
      <c r="UWB36" s="46"/>
      <c r="UWC36" s="46"/>
      <c r="UWD36" s="46"/>
      <c r="UWE36" s="46"/>
      <c r="UWF36" s="46"/>
      <c r="UWG36" s="46"/>
      <c r="UWH36" s="46"/>
      <c r="UWI36" s="46"/>
      <c r="UWJ36" s="46"/>
      <c r="UWK36" s="46"/>
      <c r="UWL36" s="46"/>
      <c r="UWM36" s="46"/>
      <c r="UWN36" s="46"/>
      <c r="UWO36" s="46"/>
      <c r="UWP36" s="46"/>
      <c r="UWQ36" s="46"/>
      <c r="UWR36" s="46"/>
      <c r="UWS36" s="46"/>
      <c r="UWT36" s="46"/>
      <c r="UWU36" s="46"/>
      <c r="UWV36" s="46"/>
      <c r="UWW36" s="46"/>
      <c r="UWX36" s="46"/>
      <c r="UWY36" s="46"/>
      <c r="UWZ36" s="46"/>
      <c r="UXA36" s="46"/>
      <c r="UXB36" s="46"/>
      <c r="UXC36" s="46"/>
      <c r="UXD36" s="46"/>
      <c r="UXE36" s="46"/>
      <c r="UXF36" s="46"/>
      <c r="UXG36" s="46"/>
      <c r="UXH36" s="46"/>
      <c r="UXI36" s="46"/>
      <c r="UXJ36" s="46"/>
      <c r="UXK36" s="46"/>
      <c r="UXL36" s="46"/>
      <c r="UXM36" s="46"/>
      <c r="UXN36" s="46"/>
      <c r="UXO36" s="46"/>
      <c r="UXP36" s="46"/>
      <c r="UXQ36" s="46"/>
      <c r="UXR36" s="46"/>
      <c r="UXS36" s="46"/>
      <c r="UXT36" s="46"/>
      <c r="UXU36" s="46"/>
      <c r="UXV36" s="46"/>
      <c r="UXW36" s="46"/>
      <c r="UXX36" s="46"/>
      <c r="UXY36" s="46"/>
      <c r="UXZ36" s="46"/>
      <c r="UYA36" s="46"/>
      <c r="UYB36" s="46"/>
      <c r="UYC36" s="46"/>
      <c r="UYD36" s="46"/>
      <c r="UYE36" s="46"/>
      <c r="UYF36" s="46"/>
      <c r="UYG36" s="46"/>
      <c r="UYH36" s="46"/>
      <c r="UYI36" s="46"/>
      <c r="UYJ36" s="46"/>
      <c r="UYK36" s="46"/>
      <c r="UYL36" s="46"/>
      <c r="UYM36" s="46"/>
      <c r="UYN36" s="46"/>
      <c r="UYO36" s="46"/>
      <c r="UYP36" s="46"/>
      <c r="UYQ36" s="46"/>
      <c r="UYR36" s="46"/>
      <c r="UYS36" s="46"/>
      <c r="UYT36" s="46"/>
      <c r="UYU36" s="46"/>
      <c r="UYV36" s="46"/>
      <c r="UYW36" s="46"/>
      <c r="UYX36" s="46"/>
      <c r="UYY36" s="46"/>
      <c r="UYZ36" s="46"/>
      <c r="UZA36" s="46"/>
      <c r="UZB36" s="46"/>
      <c r="UZC36" s="46"/>
      <c r="UZD36" s="46"/>
      <c r="UZE36" s="46"/>
      <c r="UZF36" s="46"/>
      <c r="UZG36" s="46"/>
      <c r="UZH36" s="46"/>
      <c r="UZI36" s="46"/>
      <c r="UZJ36" s="46"/>
      <c r="UZK36" s="46"/>
      <c r="UZL36" s="46"/>
      <c r="UZM36" s="46"/>
      <c r="UZN36" s="46"/>
      <c r="UZO36" s="46"/>
      <c r="UZP36" s="46"/>
      <c r="UZQ36" s="46"/>
      <c r="UZR36" s="46"/>
      <c r="UZS36" s="46"/>
      <c r="UZT36" s="46"/>
      <c r="UZU36" s="46"/>
      <c r="UZV36" s="46"/>
      <c r="UZW36" s="46"/>
      <c r="UZX36" s="46"/>
      <c r="UZY36" s="46"/>
      <c r="UZZ36" s="46"/>
      <c r="VAA36" s="46"/>
      <c r="VAB36" s="46"/>
      <c r="VAC36" s="46"/>
      <c r="VAD36" s="46"/>
      <c r="VAE36" s="46"/>
      <c r="VAF36" s="46"/>
      <c r="VAG36" s="46"/>
      <c r="VAH36" s="46"/>
      <c r="VAI36" s="46"/>
      <c r="VAJ36" s="46"/>
      <c r="VAK36" s="46"/>
      <c r="VAL36" s="46"/>
      <c r="VAM36" s="46"/>
      <c r="VAN36" s="46"/>
      <c r="VAO36" s="46"/>
      <c r="VAP36" s="46"/>
      <c r="VAQ36" s="46"/>
      <c r="VAR36" s="46"/>
      <c r="VAS36" s="46"/>
      <c r="VAT36" s="46"/>
      <c r="VAU36" s="46"/>
      <c r="VAV36" s="46"/>
      <c r="VAW36" s="46"/>
      <c r="VAX36" s="46"/>
      <c r="VAY36" s="46"/>
      <c r="VAZ36" s="46"/>
      <c r="VBA36" s="46"/>
      <c r="VBB36" s="46"/>
      <c r="VBC36" s="46"/>
      <c r="VBD36" s="46"/>
      <c r="VBE36" s="46"/>
      <c r="VBF36" s="46"/>
      <c r="VBG36" s="46"/>
      <c r="VBH36" s="46"/>
      <c r="VBI36" s="46"/>
      <c r="VBJ36" s="46"/>
      <c r="VBK36" s="46"/>
      <c r="VBL36" s="46"/>
      <c r="VBM36" s="46"/>
      <c r="VBN36" s="46"/>
      <c r="VBO36" s="46"/>
      <c r="VBP36" s="46"/>
      <c r="VBQ36" s="46"/>
      <c r="VBR36" s="46"/>
      <c r="VBS36" s="46"/>
      <c r="VBT36" s="46"/>
      <c r="VBU36" s="46"/>
      <c r="VBV36" s="46"/>
      <c r="VBW36" s="46"/>
      <c r="VBX36" s="46"/>
      <c r="VBY36" s="46"/>
      <c r="VBZ36" s="46"/>
      <c r="VCA36" s="46"/>
      <c r="VCB36" s="46"/>
      <c r="VCC36" s="46"/>
      <c r="VCD36" s="46"/>
      <c r="VCE36" s="46"/>
      <c r="VCF36" s="46"/>
      <c r="VCG36" s="46"/>
      <c r="VCH36" s="46"/>
      <c r="VCI36" s="46"/>
      <c r="VCJ36" s="46"/>
      <c r="VCK36" s="46"/>
      <c r="VCL36" s="46"/>
      <c r="VCM36" s="46"/>
      <c r="VCN36" s="46"/>
      <c r="VCO36" s="46"/>
      <c r="VCP36" s="46"/>
      <c r="VCQ36" s="46"/>
      <c r="VCR36" s="46"/>
      <c r="VCS36" s="46"/>
      <c r="VCT36" s="46"/>
      <c r="VCU36" s="46"/>
      <c r="VCV36" s="46"/>
      <c r="VCW36" s="46"/>
      <c r="VCX36" s="46"/>
      <c r="VCY36" s="46"/>
      <c r="VCZ36" s="46"/>
      <c r="VDA36" s="46"/>
      <c r="VDB36" s="46"/>
      <c r="VDC36" s="46"/>
      <c r="VDD36" s="46"/>
      <c r="VDE36" s="46"/>
      <c r="VDF36" s="46"/>
      <c r="VDG36" s="46"/>
      <c r="VDH36" s="46"/>
      <c r="VDI36" s="46"/>
      <c r="VDJ36" s="46"/>
      <c r="VDK36" s="46"/>
      <c r="VDL36" s="46"/>
      <c r="VDM36" s="46"/>
      <c r="VDN36" s="46"/>
      <c r="VDO36" s="46"/>
      <c r="VDP36" s="46"/>
      <c r="VDQ36" s="46"/>
      <c r="VDR36" s="46"/>
      <c r="VDS36" s="46"/>
      <c r="VDT36" s="46"/>
      <c r="VDU36" s="46"/>
      <c r="VDV36" s="46"/>
      <c r="VDW36" s="46"/>
      <c r="VDX36" s="46"/>
      <c r="VDY36" s="46"/>
      <c r="VDZ36" s="46"/>
      <c r="VEA36" s="46"/>
      <c r="VEB36" s="46"/>
      <c r="VEC36" s="46"/>
      <c r="VED36" s="46"/>
      <c r="VEE36" s="46"/>
      <c r="VEF36" s="46"/>
      <c r="VEG36" s="46"/>
      <c r="VEH36" s="46"/>
      <c r="VEI36" s="46"/>
      <c r="VEJ36" s="46"/>
      <c r="VEK36" s="46"/>
      <c r="VEL36" s="46"/>
      <c r="VEM36" s="46"/>
      <c r="VEN36" s="46"/>
      <c r="VEO36" s="46"/>
      <c r="VEP36" s="46"/>
      <c r="VEQ36" s="46"/>
      <c r="VER36" s="46"/>
      <c r="VES36" s="46"/>
      <c r="VET36" s="46"/>
      <c r="VEU36" s="46"/>
      <c r="VEV36" s="46"/>
      <c r="VEW36" s="46"/>
      <c r="VEX36" s="46"/>
      <c r="VEY36" s="46"/>
      <c r="VEZ36" s="46"/>
      <c r="VFA36" s="46"/>
      <c r="VFB36" s="46"/>
      <c r="VFC36" s="46"/>
      <c r="VFD36" s="46"/>
      <c r="VFE36" s="46"/>
      <c r="VFF36" s="46"/>
      <c r="VFG36" s="46"/>
      <c r="VFH36" s="46"/>
      <c r="VFI36" s="46"/>
      <c r="VFJ36" s="46"/>
      <c r="VFK36" s="46"/>
      <c r="VFL36" s="46"/>
      <c r="VFM36" s="46"/>
      <c r="VFN36" s="46"/>
      <c r="VFO36" s="46"/>
      <c r="VFP36" s="46"/>
      <c r="VFQ36" s="46"/>
      <c r="VFR36" s="46"/>
      <c r="VFS36" s="46"/>
      <c r="VFT36" s="46"/>
      <c r="VFU36" s="46"/>
      <c r="VFV36" s="46"/>
      <c r="VFW36" s="46"/>
      <c r="VFX36" s="46"/>
      <c r="VFY36" s="46"/>
      <c r="VFZ36" s="46"/>
      <c r="VGA36" s="46"/>
      <c r="VGB36" s="46"/>
      <c r="VGC36" s="46"/>
      <c r="VGD36" s="46"/>
      <c r="VGE36" s="46"/>
      <c r="VGF36" s="46"/>
      <c r="VGG36" s="46"/>
      <c r="VGH36" s="46"/>
      <c r="VGI36" s="46"/>
      <c r="VGJ36" s="46"/>
      <c r="VGK36" s="46"/>
      <c r="VGL36" s="46"/>
      <c r="VGM36" s="46"/>
      <c r="VGN36" s="46"/>
      <c r="VGO36" s="46"/>
      <c r="VGP36" s="46"/>
      <c r="VGQ36" s="46"/>
      <c r="VGR36" s="46"/>
      <c r="VGS36" s="46"/>
      <c r="VGT36" s="46"/>
      <c r="VGU36" s="46"/>
      <c r="VGV36" s="46"/>
      <c r="VGW36" s="46"/>
      <c r="VGX36" s="46"/>
      <c r="VGY36" s="46"/>
      <c r="VGZ36" s="46"/>
      <c r="VHA36" s="46"/>
      <c r="VHB36" s="46"/>
      <c r="VHC36" s="46"/>
      <c r="VHD36" s="46"/>
      <c r="VHE36" s="46"/>
      <c r="VHF36" s="46"/>
      <c r="VHG36" s="46"/>
      <c r="VHH36" s="46"/>
      <c r="VHI36" s="46"/>
      <c r="VHJ36" s="46"/>
      <c r="VHK36" s="46"/>
      <c r="VHL36" s="46"/>
      <c r="VHM36" s="46"/>
      <c r="VHN36" s="46"/>
      <c r="VHO36" s="46"/>
      <c r="VHP36" s="46"/>
      <c r="VHQ36" s="46"/>
      <c r="VHR36" s="46"/>
      <c r="VHS36" s="46"/>
      <c r="VHT36" s="46"/>
      <c r="VHU36" s="46"/>
      <c r="VHV36" s="46"/>
      <c r="VHW36" s="46"/>
      <c r="VHX36" s="46"/>
      <c r="VHY36" s="46"/>
      <c r="VHZ36" s="46"/>
      <c r="VIA36" s="46"/>
      <c r="VIB36" s="46"/>
      <c r="VIC36" s="46"/>
      <c r="VID36" s="46"/>
      <c r="VIE36" s="46"/>
      <c r="VIF36" s="46"/>
      <c r="VIG36" s="46"/>
      <c r="VIH36" s="46"/>
      <c r="VII36" s="46"/>
      <c r="VIJ36" s="46"/>
      <c r="VIK36" s="46"/>
      <c r="VIL36" s="46"/>
      <c r="VIM36" s="46"/>
      <c r="VIN36" s="46"/>
      <c r="VIO36" s="46"/>
      <c r="VIP36" s="46"/>
      <c r="VIQ36" s="46"/>
      <c r="VIR36" s="46"/>
      <c r="VIS36" s="46"/>
      <c r="VIT36" s="46"/>
      <c r="VIU36" s="46"/>
      <c r="VIV36" s="46"/>
      <c r="VIW36" s="46"/>
      <c r="VIX36" s="46"/>
      <c r="VIY36" s="46"/>
      <c r="VIZ36" s="46"/>
      <c r="VJA36" s="46"/>
      <c r="VJB36" s="46"/>
      <c r="VJC36" s="46"/>
      <c r="VJD36" s="46"/>
      <c r="VJE36" s="46"/>
      <c r="VJF36" s="46"/>
      <c r="VJG36" s="46"/>
      <c r="VJH36" s="46"/>
      <c r="VJI36" s="46"/>
      <c r="VJJ36" s="46"/>
      <c r="VJK36" s="46"/>
      <c r="VJL36" s="46"/>
      <c r="VJM36" s="46"/>
      <c r="VJN36" s="46"/>
      <c r="VJO36" s="46"/>
      <c r="VJP36" s="46"/>
      <c r="VJQ36" s="46"/>
      <c r="VJR36" s="46"/>
      <c r="VJS36" s="46"/>
      <c r="VJT36" s="46"/>
      <c r="VJU36" s="46"/>
      <c r="VJV36" s="46"/>
      <c r="VJW36" s="46"/>
      <c r="VJX36" s="46"/>
      <c r="VJY36" s="46"/>
      <c r="VJZ36" s="46"/>
      <c r="VKA36" s="46"/>
      <c r="VKB36" s="46"/>
      <c r="VKC36" s="46"/>
      <c r="VKD36" s="46"/>
      <c r="VKE36" s="46"/>
      <c r="VKF36" s="46"/>
      <c r="VKG36" s="46"/>
      <c r="VKH36" s="46"/>
      <c r="VKI36" s="46"/>
      <c r="VKJ36" s="46"/>
      <c r="VKK36" s="46"/>
      <c r="VKL36" s="46"/>
      <c r="VKM36" s="46"/>
      <c r="VKN36" s="46"/>
      <c r="VKO36" s="46"/>
      <c r="VKP36" s="46"/>
      <c r="VKQ36" s="46"/>
      <c r="VKR36" s="46"/>
      <c r="VKS36" s="46"/>
      <c r="VKT36" s="46"/>
      <c r="VKU36" s="46"/>
      <c r="VKV36" s="46"/>
      <c r="VKW36" s="46"/>
      <c r="VKX36" s="46"/>
      <c r="VKY36" s="46"/>
      <c r="VKZ36" s="46"/>
      <c r="VLA36" s="46"/>
      <c r="VLB36" s="46"/>
      <c r="VLC36" s="46"/>
      <c r="VLD36" s="46"/>
      <c r="VLE36" s="46"/>
      <c r="VLF36" s="46"/>
      <c r="VLG36" s="46"/>
      <c r="VLH36" s="46"/>
      <c r="VLI36" s="46"/>
      <c r="VLJ36" s="46"/>
      <c r="VLK36" s="46"/>
      <c r="VLL36" s="46"/>
      <c r="VLM36" s="46"/>
      <c r="VLN36" s="46"/>
      <c r="VLO36" s="46"/>
      <c r="VLP36" s="46"/>
      <c r="VLQ36" s="46"/>
      <c r="VLR36" s="46"/>
      <c r="VLS36" s="46"/>
      <c r="VLT36" s="46"/>
      <c r="VLU36" s="46"/>
      <c r="VLV36" s="46"/>
      <c r="VLW36" s="46"/>
      <c r="VLX36" s="46"/>
      <c r="VLY36" s="46"/>
      <c r="VLZ36" s="46"/>
      <c r="VMA36" s="46"/>
      <c r="VMB36" s="46"/>
      <c r="VMC36" s="46"/>
      <c r="VMD36" s="46"/>
      <c r="VME36" s="46"/>
      <c r="VMF36" s="46"/>
      <c r="VMG36" s="46"/>
      <c r="VMH36" s="46"/>
      <c r="VMI36" s="46"/>
      <c r="VMJ36" s="46"/>
      <c r="VMK36" s="46"/>
      <c r="VML36" s="46"/>
      <c r="VMM36" s="46"/>
      <c r="VMN36" s="46"/>
      <c r="VMO36" s="46"/>
      <c r="VMP36" s="46"/>
      <c r="VMQ36" s="46"/>
      <c r="VMR36" s="46"/>
      <c r="VMS36" s="46"/>
      <c r="VMT36" s="46"/>
      <c r="VMU36" s="46"/>
      <c r="VMV36" s="46"/>
      <c r="VMW36" s="46"/>
      <c r="VMX36" s="46"/>
      <c r="VMY36" s="46"/>
      <c r="VMZ36" s="46"/>
      <c r="VNA36" s="46"/>
      <c r="VNB36" s="46"/>
      <c r="VNC36" s="46"/>
      <c r="VND36" s="46"/>
      <c r="VNE36" s="46"/>
      <c r="VNF36" s="46"/>
      <c r="VNG36" s="46"/>
      <c r="VNH36" s="46"/>
      <c r="VNI36" s="46"/>
      <c r="VNJ36" s="46"/>
      <c r="VNK36" s="46"/>
      <c r="VNL36" s="46"/>
      <c r="VNM36" s="46"/>
      <c r="VNN36" s="46"/>
      <c r="VNO36" s="46"/>
      <c r="VNP36" s="46"/>
      <c r="VNQ36" s="46"/>
      <c r="VNR36" s="46"/>
      <c r="VNS36" s="46"/>
      <c r="VNT36" s="46"/>
      <c r="VNU36" s="46"/>
      <c r="VNV36" s="46"/>
      <c r="VNW36" s="46"/>
      <c r="VNX36" s="46"/>
      <c r="VNY36" s="46"/>
      <c r="VNZ36" s="46"/>
      <c r="VOA36" s="46"/>
      <c r="VOB36" s="46"/>
      <c r="VOC36" s="46"/>
      <c r="VOD36" s="46"/>
      <c r="VOE36" s="46"/>
      <c r="VOF36" s="46"/>
      <c r="VOG36" s="46"/>
      <c r="VOH36" s="46"/>
      <c r="VOI36" s="46"/>
      <c r="VOJ36" s="46"/>
      <c r="VOK36" s="46"/>
      <c r="VOL36" s="46"/>
      <c r="VOM36" s="46"/>
      <c r="VON36" s="46"/>
      <c r="VOO36" s="46"/>
      <c r="VOP36" s="46"/>
      <c r="VOQ36" s="46"/>
      <c r="VOR36" s="46"/>
      <c r="VOS36" s="46"/>
      <c r="VOT36" s="46"/>
      <c r="VOU36" s="46"/>
      <c r="VOV36" s="46"/>
      <c r="VOW36" s="46"/>
      <c r="VOX36" s="46"/>
      <c r="VOY36" s="46"/>
      <c r="VOZ36" s="46"/>
      <c r="VPA36" s="46"/>
      <c r="VPB36" s="46"/>
      <c r="VPC36" s="46"/>
      <c r="VPD36" s="46"/>
      <c r="VPE36" s="46"/>
      <c r="VPF36" s="46"/>
      <c r="VPG36" s="46"/>
      <c r="VPH36" s="46"/>
      <c r="VPI36" s="46"/>
      <c r="VPJ36" s="46"/>
      <c r="VPK36" s="46"/>
      <c r="VPL36" s="46"/>
      <c r="VPM36" s="46"/>
      <c r="VPN36" s="46"/>
      <c r="VPO36" s="46"/>
      <c r="VPP36" s="46"/>
      <c r="VPQ36" s="46"/>
      <c r="VPR36" s="46"/>
      <c r="VPS36" s="46"/>
      <c r="VPT36" s="46"/>
      <c r="VPU36" s="46"/>
      <c r="VPV36" s="46"/>
      <c r="VPW36" s="46"/>
      <c r="VPX36" s="46"/>
      <c r="VPY36" s="46"/>
      <c r="VPZ36" s="46"/>
      <c r="VQA36" s="46"/>
      <c r="VQB36" s="46"/>
      <c r="VQC36" s="46"/>
      <c r="VQD36" s="46"/>
      <c r="VQE36" s="46"/>
      <c r="VQF36" s="46"/>
      <c r="VQG36" s="46"/>
      <c r="VQH36" s="46"/>
      <c r="VQI36" s="46"/>
      <c r="VQJ36" s="46"/>
      <c r="VQK36" s="46"/>
      <c r="VQL36" s="46"/>
      <c r="VQM36" s="46"/>
      <c r="VQN36" s="46"/>
      <c r="VQO36" s="46"/>
      <c r="VQP36" s="46"/>
      <c r="VQQ36" s="46"/>
      <c r="VQR36" s="46"/>
      <c r="VQS36" s="46"/>
      <c r="VQT36" s="46"/>
      <c r="VQU36" s="46"/>
      <c r="VQV36" s="46"/>
      <c r="VQW36" s="46"/>
      <c r="VQX36" s="46"/>
      <c r="VQY36" s="46"/>
      <c r="VQZ36" s="46"/>
      <c r="VRA36" s="46"/>
      <c r="VRB36" s="46"/>
      <c r="VRC36" s="46"/>
      <c r="VRD36" s="46"/>
      <c r="VRE36" s="46"/>
      <c r="VRF36" s="46"/>
      <c r="VRG36" s="46"/>
      <c r="VRH36" s="46"/>
      <c r="VRI36" s="46"/>
      <c r="VRJ36" s="46"/>
      <c r="VRK36" s="46"/>
      <c r="VRL36" s="46"/>
      <c r="VRM36" s="46"/>
      <c r="VRN36" s="46"/>
      <c r="VRO36" s="46"/>
      <c r="VRP36" s="46"/>
      <c r="VRQ36" s="46"/>
      <c r="VRR36" s="46"/>
      <c r="VRS36" s="46"/>
      <c r="VRT36" s="46"/>
      <c r="VRU36" s="46"/>
      <c r="VRV36" s="46"/>
      <c r="VRW36" s="46"/>
      <c r="VRX36" s="46"/>
      <c r="VRY36" s="46"/>
      <c r="VRZ36" s="46"/>
      <c r="VSA36" s="46"/>
      <c r="VSB36" s="46"/>
      <c r="VSC36" s="46"/>
      <c r="VSD36" s="46"/>
      <c r="VSE36" s="46"/>
      <c r="VSF36" s="46"/>
      <c r="VSG36" s="46"/>
      <c r="VSH36" s="46"/>
      <c r="VSI36" s="46"/>
      <c r="VSJ36" s="46"/>
      <c r="VSK36" s="46"/>
      <c r="VSL36" s="46"/>
      <c r="VSM36" s="46"/>
      <c r="VSN36" s="46"/>
      <c r="VSO36" s="46"/>
      <c r="VSP36" s="46"/>
      <c r="VSQ36" s="46"/>
      <c r="VSR36" s="46"/>
      <c r="VSS36" s="46"/>
      <c r="VST36" s="46"/>
      <c r="VSU36" s="46"/>
      <c r="VSV36" s="46"/>
      <c r="VSW36" s="46"/>
      <c r="VSX36" s="46"/>
      <c r="VSY36" s="46"/>
      <c r="VSZ36" s="46"/>
      <c r="VTA36" s="46"/>
      <c r="VTB36" s="46"/>
      <c r="VTC36" s="46"/>
      <c r="VTD36" s="46"/>
      <c r="VTE36" s="46"/>
      <c r="VTF36" s="46"/>
      <c r="VTG36" s="46"/>
      <c r="VTH36" s="46"/>
      <c r="VTI36" s="46"/>
      <c r="VTJ36" s="46"/>
      <c r="VTK36" s="46"/>
      <c r="VTL36" s="46"/>
      <c r="VTM36" s="46"/>
      <c r="VTN36" s="46"/>
      <c r="VTO36" s="46"/>
      <c r="VTP36" s="46"/>
      <c r="VTQ36" s="46"/>
      <c r="VTR36" s="46"/>
      <c r="VTS36" s="46"/>
      <c r="VTT36" s="46"/>
      <c r="VTU36" s="46"/>
      <c r="VTV36" s="46"/>
      <c r="VTW36" s="46"/>
      <c r="VTX36" s="46"/>
      <c r="VTY36" s="46"/>
      <c r="VTZ36" s="46"/>
      <c r="VUA36" s="46"/>
      <c r="VUB36" s="46"/>
      <c r="VUC36" s="46"/>
      <c r="VUD36" s="46"/>
      <c r="VUE36" s="46"/>
      <c r="VUF36" s="46"/>
      <c r="VUG36" s="46"/>
      <c r="VUH36" s="46"/>
      <c r="VUI36" s="46"/>
      <c r="VUJ36" s="46"/>
      <c r="VUK36" s="46"/>
      <c r="VUL36" s="46"/>
      <c r="VUM36" s="46"/>
      <c r="VUN36" s="46"/>
      <c r="VUO36" s="46"/>
      <c r="VUP36" s="46"/>
      <c r="VUQ36" s="46"/>
      <c r="VUR36" s="46"/>
      <c r="VUS36" s="46"/>
      <c r="VUT36" s="46"/>
      <c r="VUU36" s="46"/>
      <c r="VUV36" s="46"/>
      <c r="VUW36" s="46"/>
      <c r="VUX36" s="46"/>
      <c r="VUY36" s="46"/>
      <c r="VUZ36" s="46"/>
      <c r="VVA36" s="46"/>
      <c r="VVB36" s="46"/>
      <c r="VVC36" s="46"/>
      <c r="VVD36" s="46"/>
      <c r="VVE36" s="46"/>
      <c r="VVF36" s="46"/>
      <c r="VVG36" s="46"/>
      <c r="VVH36" s="46"/>
      <c r="VVI36" s="46"/>
      <c r="VVJ36" s="46"/>
      <c r="VVK36" s="46"/>
      <c r="VVL36" s="46"/>
      <c r="VVM36" s="46"/>
      <c r="VVN36" s="46"/>
      <c r="VVO36" s="46"/>
      <c r="VVP36" s="46"/>
      <c r="VVQ36" s="46"/>
      <c r="VVR36" s="46"/>
      <c r="VVS36" s="46"/>
      <c r="VVT36" s="46"/>
      <c r="VVU36" s="46"/>
      <c r="VVV36" s="46"/>
      <c r="VVW36" s="46"/>
      <c r="VVX36" s="46"/>
      <c r="VVY36" s="46"/>
      <c r="VVZ36" s="46"/>
      <c r="VWA36" s="46"/>
      <c r="VWB36" s="46"/>
      <c r="VWC36" s="46"/>
      <c r="VWD36" s="46"/>
      <c r="VWE36" s="46"/>
      <c r="VWF36" s="46"/>
      <c r="VWG36" s="46"/>
      <c r="VWH36" s="46"/>
      <c r="VWI36" s="46"/>
      <c r="VWJ36" s="46"/>
      <c r="VWK36" s="46"/>
      <c r="VWL36" s="46"/>
      <c r="VWM36" s="46"/>
      <c r="VWN36" s="46"/>
      <c r="VWO36" s="46"/>
      <c r="VWP36" s="46"/>
      <c r="VWQ36" s="46"/>
      <c r="VWR36" s="46"/>
      <c r="VWS36" s="46"/>
      <c r="VWT36" s="46"/>
      <c r="VWU36" s="46"/>
      <c r="VWV36" s="46"/>
      <c r="VWW36" s="46"/>
      <c r="VWX36" s="46"/>
      <c r="VWY36" s="46"/>
      <c r="VWZ36" s="46"/>
      <c r="VXA36" s="46"/>
      <c r="VXB36" s="46"/>
      <c r="VXC36" s="46"/>
      <c r="VXD36" s="46"/>
      <c r="VXE36" s="46"/>
      <c r="VXF36" s="46"/>
      <c r="VXG36" s="46"/>
      <c r="VXH36" s="46"/>
      <c r="VXI36" s="46"/>
      <c r="VXJ36" s="46"/>
      <c r="VXK36" s="46"/>
      <c r="VXL36" s="46"/>
      <c r="VXM36" s="46"/>
      <c r="VXN36" s="46"/>
      <c r="VXO36" s="46"/>
      <c r="VXP36" s="46"/>
      <c r="VXQ36" s="46"/>
      <c r="VXR36" s="46"/>
      <c r="VXS36" s="46"/>
      <c r="VXT36" s="46"/>
      <c r="VXU36" s="46"/>
      <c r="VXV36" s="46"/>
      <c r="VXW36" s="46"/>
      <c r="VXX36" s="46"/>
      <c r="VXY36" s="46"/>
      <c r="VXZ36" s="46"/>
      <c r="VYA36" s="46"/>
      <c r="VYB36" s="46"/>
      <c r="VYC36" s="46"/>
      <c r="VYD36" s="46"/>
      <c r="VYE36" s="46"/>
      <c r="VYF36" s="46"/>
      <c r="VYG36" s="46"/>
      <c r="VYH36" s="46"/>
      <c r="VYI36" s="46"/>
      <c r="VYJ36" s="46"/>
      <c r="VYK36" s="46"/>
      <c r="VYL36" s="46"/>
      <c r="VYM36" s="46"/>
      <c r="VYN36" s="46"/>
      <c r="VYO36" s="46"/>
      <c r="VYP36" s="46"/>
      <c r="VYQ36" s="46"/>
      <c r="VYR36" s="46"/>
      <c r="VYS36" s="46"/>
      <c r="VYT36" s="46"/>
      <c r="VYU36" s="46"/>
      <c r="VYV36" s="46"/>
      <c r="VYW36" s="46"/>
      <c r="VYX36" s="46"/>
      <c r="VYY36" s="46"/>
      <c r="VYZ36" s="46"/>
      <c r="VZA36" s="46"/>
      <c r="VZB36" s="46"/>
      <c r="VZC36" s="46"/>
      <c r="VZD36" s="46"/>
      <c r="VZE36" s="46"/>
      <c r="VZF36" s="46"/>
      <c r="VZG36" s="46"/>
      <c r="VZH36" s="46"/>
      <c r="VZI36" s="46"/>
      <c r="VZJ36" s="46"/>
      <c r="VZK36" s="46"/>
      <c r="VZL36" s="46"/>
      <c r="VZM36" s="46"/>
      <c r="VZN36" s="46"/>
      <c r="VZO36" s="46"/>
      <c r="VZP36" s="46"/>
      <c r="VZQ36" s="46"/>
      <c r="VZR36" s="46"/>
      <c r="VZS36" s="46"/>
      <c r="VZT36" s="46"/>
      <c r="VZU36" s="46"/>
      <c r="VZV36" s="46"/>
      <c r="VZW36" s="46"/>
      <c r="VZX36" s="46"/>
      <c r="VZY36" s="46"/>
      <c r="VZZ36" s="46"/>
      <c r="WAA36" s="46"/>
      <c r="WAB36" s="46"/>
      <c r="WAC36" s="46"/>
      <c r="WAD36" s="46"/>
      <c r="WAE36" s="46"/>
      <c r="WAF36" s="46"/>
      <c r="WAG36" s="46"/>
      <c r="WAH36" s="46"/>
      <c r="WAI36" s="46"/>
      <c r="WAJ36" s="46"/>
      <c r="WAK36" s="46"/>
      <c r="WAL36" s="46"/>
      <c r="WAM36" s="46"/>
      <c r="WAN36" s="46"/>
      <c r="WAO36" s="46"/>
      <c r="WAP36" s="46"/>
      <c r="WAQ36" s="46"/>
      <c r="WAR36" s="46"/>
      <c r="WAS36" s="46"/>
      <c r="WAT36" s="46"/>
      <c r="WAU36" s="46"/>
      <c r="WAV36" s="46"/>
      <c r="WAW36" s="46"/>
      <c r="WAX36" s="46"/>
      <c r="WAY36" s="46"/>
      <c r="WAZ36" s="46"/>
      <c r="WBA36" s="46"/>
      <c r="WBB36" s="46"/>
      <c r="WBC36" s="46"/>
      <c r="WBD36" s="46"/>
      <c r="WBE36" s="46"/>
      <c r="WBF36" s="46"/>
      <c r="WBG36" s="46"/>
      <c r="WBH36" s="46"/>
      <c r="WBI36" s="46"/>
      <c r="WBJ36" s="46"/>
      <c r="WBK36" s="46"/>
      <c r="WBL36" s="46"/>
      <c r="WBM36" s="46"/>
      <c r="WBN36" s="46"/>
      <c r="WBO36" s="46"/>
      <c r="WBP36" s="46"/>
      <c r="WBQ36" s="46"/>
      <c r="WBR36" s="46"/>
      <c r="WBS36" s="46"/>
      <c r="WBT36" s="46"/>
      <c r="WBU36" s="46"/>
      <c r="WBV36" s="46"/>
      <c r="WBW36" s="46"/>
      <c r="WBX36" s="46"/>
      <c r="WBY36" s="46"/>
      <c r="WBZ36" s="46"/>
      <c r="WCA36" s="46"/>
      <c r="WCB36" s="46"/>
      <c r="WCC36" s="46"/>
      <c r="WCD36" s="46"/>
      <c r="WCE36" s="46"/>
      <c r="WCF36" s="46"/>
      <c r="WCG36" s="46"/>
      <c r="WCH36" s="46"/>
      <c r="WCI36" s="46"/>
      <c r="WCJ36" s="46"/>
      <c r="WCK36" s="46"/>
      <c r="WCL36" s="46"/>
      <c r="WCM36" s="46"/>
      <c r="WCN36" s="46"/>
      <c r="WCO36" s="46"/>
      <c r="WCP36" s="46"/>
      <c r="WCQ36" s="46"/>
      <c r="WCR36" s="46"/>
      <c r="WCS36" s="46"/>
      <c r="WCT36" s="46"/>
      <c r="WCU36" s="46"/>
      <c r="WCV36" s="46"/>
      <c r="WCW36" s="46"/>
      <c r="WCX36" s="46"/>
      <c r="WCY36" s="46"/>
      <c r="WCZ36" s="46"/>
      <c r="WDA36" s="46"/>
      <c r="WDB36" s="46"/>
      <c r="WDC36" s="46"/>
      <c r="WDD36" s="46"/>
      <c r="WDE36" s="46"/>
      <c r="WDF36" s="46"/>
      <c r="WDG36" s="46"/>
      <c r="WDH36" s="46"/>
      <c r="WDI36" s="46"/>
      <c r="WDJ36" s="46"/>
      <c r="WDK36" s="46"/>
      <c r="WDL36" s="46"/>
      <c r="WDM36" s="46"/>
      <c r="WDN36" s="46"/>
      <c r="WDO36" s="46"/>
      <c r="WDP36" s="46"/>
      <c r="WDQ36" s="46"/>
      <c r="WDR36" s="46"/>
      <c r="WDS36" s="46"/>
      <c r="WDT36" s="46"/>
      <c r="WDU36" s="46"/>
      <c r="WDV36" s="46"/>
      <c r="WDW36" s="46"/>
      <c r="WDX36" s="46"/>
      <c r="WDY36" s="46"/>
      <c r="WDZ36" s="46"/>
      <c r="WEA36" s="46"/>
      <c r="WEB36" s="46"/>
      <c r="WEC36" s="46"/>
      <c r="WED36" s="46"/>
      <c r="WEE36" s="46"/>
      <c r="WEF36" s="46"/>
      <c r="WEG36" s="46"/>
      <c r="WEH36" s="46"/>
      <c r="WEI36" s="46"/>
      <c r="WEJ36" s="46"/>
      <c r="WEK36" s="46"/>
      <c r="WEL36" s="46"/>
      <c r="WEM36" s="46"/>
      <c r="WEN36" s="46"/>
      <c r="WEO36" s="46"/>
      <c r="WEP36" s="46"/>
      <c r="WEQ36" s="46"/>
      <c r="WER36" s="46"/>
      <c r="WES36" s="46"/>
      <c r="WET36" s="46"/>
      <c r="WEU36" s="46"/>
      <c r="WEV36" s="46"/>
      <c r="WEW36" s="46"/>
      <c r="WEX36" s="46"/>
      <c r="WEY36" s="46"/>
      <c r="WEZ36" s="46"/>
      <c r="WFA36" s="46"/>
      <c r="WFB36" s="46"/>
      <c r="WFC36" s="46"/>
      <c r="WFD36" s="46"/>
      <c r="WFE36" s="46"/>
      <c r="WFF36" s="46"/>
      <c r="WFG36" s="46"/>
      <c r="WFH36" s="46"/>
      <c r="WFI36" s="46"/>
      <c r="WFJ36" s="46"/>
      <c r="WFK36" s="46"/>
      <c r="WFL36" s="46"/>
      <c r="WFM36" s="46"/>
      <c r="WFN36" s="46"/>
      <c r="WFO36" s="46"/>
      <c r="WFP36" s="46"/>
      <c r="WFQ36" s="46"/>
      <c r="WFR36" s="46"/>
      <c r="WFS36" s="46"/>
      <c r="WFT36" s="46"/>
      <c r="WFU36" s="46"/>
      <c r="WFV36" s="46"/>
      <c r="WFW36" s="46"/>
      <c r="WFX36" s="46"/>
      <c r="WFY36" s="46"/>
      <c r="WFZ36" s="46"/>
      <c r="WGA36" s="46"/>
      <c r="WGB36" s="46"/>
      <c r="WGC36" s="46"/>
      <c r="WGD36" s="46"/>
      <c r="WGE36" s="46"/>
      <c r="WGF36" s="46"/>
      <c r="WGG36" s="46"/>
      <c r="WGH36" s="46"/>
      <c r="WGI36" s="46"/>
      <c r="WGJ36" s="46"/>
      <c r="WGK36" s="46"/>
      <c r="WGL36" s="46"/>
      <c r="WGM36" s="46"/>
      <c r="WGN36" s="46"/>
      <c r="WGO36" s="46"/>
      <c r="WGP36" s="46"/>
      <c r="WGQ36" s="46"/>
      <c r="WGR36" s="46"/>
      <c r="WGS36" s="46"/>
      <c r="WGT36" s="46"/>
      <c r="WGU36" s="46"/>
      <c r="WGV36" s="46"/>
      <c r="WGW36" s="46"/>
      <c r="WGX36" s="46"/>
      <c r="WGY36" s="46"/>
      <c r="WGZ36" s="46"/>
      <c r="WHA36" s="46"/>
      <c r="WHB36" s="46"/>
      <c r="WHC36" s="46"/>
      <c r="WHD36" s="46"/>
      <c r="WHE36" s="46"/>
      <c r="WHF36" s="46"/>
      <c r="WHG36" s="46"/>
      <c r="WHH36" s="46"/>
      <c r="WHI36" s="46"/>
      <c r="WHJ36" s="46"/>
      <c r="WHK36" s="46"/>
      <c r="WHL36" s="46"/>
      <c r="WHM36" s="46"/>
      <c r="WHN36" s="46"/>
      <c r="WHO36" s="46"/>
      <c r="WHP36" s="46"/>
      <c r="WHQ36" s="46"/>
      <c r="WHR36" s="46"/>
      <c r="WHS36" s="46"/>
      <c r="WHT36" s="46"/>
      <c r="WHU36" s="46"/>
      <c r="WHV36" s="46"/>
      <c r="WHW36" s="46"/>
      <c r="WHX36" s="46"/>
      <c r="WHY36" s="46"/>
      <c r="WHZ36" s="46"/>
      <c r="WIA36" s="46"/>
      <c r="WIB36" s="46"/>
      <c r="WIC36" s="46"/>
      <c r="WID36" s="46"/>
      <c r="WIE36" s="46"/>
      <c r="WIF36" s="46"/>
      <c r="WIG36" s="46"/>
      <c r="WIH36" s="46"/>
      <c r="WII36" s="46"/>
      <c r="WIJ36" s="46"/>
      <c r="WIK36" s="46"/>
      <c r="WIL36" s="46"/>
      <c r="WIM36" s="46"/>
      <c r="WIN36" s="46"/>
      <c r="WIO36" s="46"/>
      <c r="WIP36" s="46"/>
      <c r="WIQ36" s="46"/>
      <c r="WIR36" s="46"/>
      <c r="WIS36" s="46"/>
      <c r="WIT36" s="46"/>
      <c r="WIU36" s="46"/>
      <c r="WIV36" s="46"/>
      <c r="WIW36" s="46"/>
      <c r="WIX36" s="46"/>
      <c r="WIY36" s="46"/>
      <c r="WIZ36" s="46"/>
      <c r="WJA36" s="46"/>
      <c r="WJB36" s="46"/>
      <c r="WJC36" s="46"/>
      <c r="WJD36" s="46"/>
      <c r="WJE36" s="46"/>
      <c r="WJF36" s="46"/>
      <c r="WJG36" s="46"/>
      <c r="WJH36" s="46"/>
      <c r="WJI36" s="46"/>
      <c r="WJJ36" s="46"/>
      <c r="WJK36" s="46"/>
      <c r="WJL36" s="46"/>
      <c r="WJM36" s="46"/>
      <c r="WJN36" s="46"/>
      <c r="WJO36" s="46"/>
      <c r="WJP36" s="46"/>
      <c r="WJQ36" s="46"/>
      <c r="WJR36" s="46"/>
      <c r="WJS36" s="46"/>
      <c r="WJT36" s="46"/>
      <c r="WJU36" s="46"/>
      <c r="WJV36" s="46"/>
      <c r="WJW36" s="46"/>
      <c r="WJX36" s="46"/>
      <c r="WJY36" s="46"/>
      <c r="WJZ36" s="46"/>
      <c r="WKA36" s="46"/>
      <c r="WKB36" s="46"/>
      <c r="WKC36" s="46"/>
      <c r="WKD36" s="46"/>
      <c r="WKE36" s="46"/>
      <c r="WKF36" s="46"/>
      <c r="WKG36" s="46"/>
      <c r="WKH36" s="46"/>
      <c r="WKI36" s="46"/>
      <c r="WKJ36" s="46"/>
      <c r="WKK36" s="46"/>
      <c r="WKL36" s="46"/>
      <c r="WKM36" s="46"/>
      <c r="WKN36" s="46"/>
      <c r="WKO36" s="46"/>
      <c r="WKP36" s="46"/>
      <c r="WKQ36" s="46"/>
      <c r="WKR36" s="46"/>
      <c r="WKS36" s="46"/>
      <c r="WKT36" s="46"/>
      <c r="WKU36" s="46"/>
      <c r="WKV36" s="46"/>
      <c r="WKW36" s="46"/>
      <c r="WKX36" s="46"/>
      <c r="WKY36" s="46"/>
      <c r="WKZ36" s="46"/>
      <c r="WLA36" s="46"/>
      <c r="WLB36" s="46"/>
      <c r="WLC36" s="46"/>
      <c r="WLD36" s="46"/>
      <c r="WLE36" s="46"/>
      <c r="WLF36" s="46"/>
      <c r="WLG36" s="46"/>
      <c r="WLH36" s="46"/>
      <c r="WLI36" s="46"/>
      <c r="WLJ36" s="46"/>
      <c r="WLK36" s="46"/>
      <c r="WLL36" s="46"/>
      <c r="WLM36" s="46"/>
      <c r="WLN36" s="46"/>
      <c r="WLO36" s="46"/>
      <c r="WLP36" s="46"/>
      <c r="WLQ36" s="46"/>
      <c r="WLR36" s="46"/>
      <c r="WLS36" s="46"/>
      <c r="WLT36" s="46"/>
      <c r="WLU36" s="46"/>
      <c r="WLV36" s="46"/>
      <c r="WLW36" s="46"/>
      <c r="WLX36" s="46"/>
      <c r="WLY36" s="46"/>
      <c r="WLZ36" s="46"/>
      <c r="WMA36" s="46"/>
      <c r="WMB36" s="46"/>
      <c r="WMC36" s="46"/>
      <c r="WMD36" s="46"/>
      <c r="WME36" s="46"/>
      <c r="WMF36" s="46"/>
      <c r="WMG36" s="46"/>
      <c r="WMH36" s="46"/>
      <c r="WMI36" s="46"/>
      <c r="WMJ36" s="46"/>
      <c r="WMK36" s="46"/>
      <c r="WML36" s="46"/>
      <c r="WMM36" s="46"/>
      <c r="WMN36" s="46"/>
      <c r="WMO36" s="46"/>
      <c r="WMP36" s="46"/>
      <c r="WMQ36" s="46"/>
      <c r="WMR36" s="46"/>
      <c r="WMS36" s="46"/>
      <c r="WMT36" s="46"/>
      <c r="WMU36" s="46"/>
      <c r="WMV36" s="46"/>
      <c r="WMW36" s="46"/>
      <c r="WMX36" s="46"/>
      <c r="WMY36" s="46"/>
      <c r="WMZ36" s="46"/>
      <c r="WNA36" s="46"/>
      <c r="WNB36" s="46"/>
      <c r="WNC36" s="46"/>
      <c r="WND36" s="46"/>
      <c r="WNE36" s="46"/>
      <c r="WNF36" s="46"/>
      <c r="WNG36" s="46"/>
      <c r="WNH36" s="46"/>
      <c r="WNI36" s="46"/>
      <c r="WNJ36" s="46"/>
      <c r="WNK36" s="46"/>
      <c r="WNL36" s="46"/>
      <c r="WNM36" s="46"/>
      <c r="WNN36" s="46"/>
      <c r="WNO36" s="46"/>
      <c r="WNP36" s="46"/>
      <c r="WNQ36" s="46"/>
      <c r="WNR36" s="46"/>
      <c r="WNS36" s="46"/>
      <c r="WNT36" s="46"/>
      <c r="WNU36" s="46"/>
      <c r="WNV36" s="46"/>
      <c r="WNW36" s="46"/>
      <c r="WNX36" s="46"/>
      <c r="WNY36" s="46"/>
      <c r="WNZ36" s="46"/>
      <c r="WOA36" s="46"/>
      <c r="WOB36" s="46"/>
      <c r="WOC36" s="46"/>
      <c r="WOD36" s="46"/>
      <c r="WOE36" s="46"/>
      <c r="WOF36" s="46"/>
      <c r="WOG36" s="46"/>
      <c r="WOH36" s="46"/>
      <c r="WOI36" s="46"/>
      <c r="WOJ36" s="46"/>
      <c r="WOK36" s="46"/>
      <c r="WOL36" s="46"/>
      <c r="WOM36" s="46"/>
      <c r="WON36" s="46"/>
      <c r="WOO36" s="46"/>
      <c r="WOP36" s="46"/>
      <c r="WOQ36" s="46"/>
      <c r="WOR36" s="46"/>
      <c r="WOS36" s="46"/>
      <c r="WOT36" s="46"/>
      <c r="WOU36" s="46"/>
      <c r="WOV36" s="46"/>
      <c r="WOW36" s="46"/>
      <c r="WOX36" s="46"/>
      <c r="WOY36" s="46"/>
      <c r="WOZ36" s="46"/>
      <c r="WPA36" s="46"/>
      <c r="WPB36" s="46"/>
      <c r="WPC36" s="46"/>
      <c r="WPD36" s="46"/>
      <c r="WPE36" s="46"/>
      <c r="WPF36" s="46"/>
      <c r="WPG36" s="46"/>
      <c r="WPH36" s="46"/>
      <c r="WPI36" s="46"/>
      <c r="WPJ36" s="46"/>
      <c r="WPK36" s="46"/>
      <c r="WPL36" s="46"/>
      <c r="WPM36" s="46"/>
      <c r="WPN36" s="46"/>
      <c r="WPO36" s="46"/>
      <c r="WPP36" s="46"/>
      <c r="WPQ36" s="46"/>
      <c r="WPR36" s="46"/>
      <c r="WPS36" s="46"/>
      <c r="WPT36" s="46"/>
      <c r="WPU36" s="46"/>
      <c r="WPV36" s="46"/>
      <c r="WPW36" s="46"/>
      <c r="WPX36" s="46"/>
      <c r="WPY36" s="46"/>
      <c r="WPZ36" s="46"/>
      <c r="WQA36" s="46"/>
      <c r="WQB36" s="46"/>
      <c r="WQC36" s="46"/>
      <c r="WQD36" s="46"/>
      <c r="WQE36" s="46"/>
      <c r="WQF36" s="46"/>
      <c r="WQG36" s="46"/>
      <c r="WQH36" s="46"/>
      <c r="WQI36" s="46"/>
      <c r="WQJ36" s="46"/>
      <c r="WQK36" s="46"/>
      <c r="WQL36" s="46"/>
      <c r="WQM36" s="46"/>
      <c r="WQN36" s="46"/>
      <c r="WQO36" s="46"/>
      <c r="WQP36" s="46"/>
      <c r="WQQ36" s="46"/>
      <c r="WQR36" s="46"/>
      <c r="WQS36" s="46"/>
      <c r="WQT36" s="46"/>
      <c r="WQU36" s="46"/>
      <c r="WQV36" s="46"/>
      <c r="WQW36" s="46"/>
      <c r="WQX36" s="46"/>
      <c r="WQY36" s="46"/>
      <c r="WQZ36" s="46"/>
      <c r="WRA36" s="46"/>
      <c r="WRB36" s="46"/>
      <c r="WRC36" s="46"/>
      <c r="WRD36" s="46"/>
      <c r="WRE36" s="46"/>
      <c r="WRF36" s="46"/>
      <c r="WRG36" s="46"/>
      <c r="WRH36" s="46"/>
      <c r="WRI36" s="46"/>
      <c r="WRJ36" s="46"/>
      <c r="WRK36" s="46"/>
      <c r="WRL36" s="46"/>
      <c r="WRM36" s="46"/>
      <c r="WRN36" s="46"/>
      <c r="WRO36" s="46"/>
      <c r="WRP36" s="46"/>
      <c r="WRQ36" s="46"/>
      <c r="WRR36" s="46"/>
      <c r="WRS36" s="46"/>
      <c r="WRT36" s="46"/>
      <c r="WRU36" s="46"/>
      <c r="WRV36" s="46"/>
      <c r="WRW36" s="46"/>
      <c r="WRX36" s="46"/>
      <c r="WRY36" s="46"/>
      <c r="WRZ36" s="46"/>
      <c r="WSA36" s="46"/>
      <c r="WSB36" s="46"/>
      <c r="WSC36" s="46"/>
      <c r="WSD36" s="46"/>
      <c r="WSE36" s="46"/>
      <c r="WSF36" s="46"/>
      <c r="WSG36" s="46"/>
      <c r="WSH36" s="46"/>
      <c r="WSI36" s="46"/>
      <c r="WSJ36" s="46"/>
      <c r="WSK36" s="46"/>
      <c r="WSL36" s="46"/>
      <c r="WSM36" s="46"/>
      <c r="WSN36" s="46"/>
      <c r="WSO36" s="46"/>
      <c r="WSP36" s="46"/>
      <c r="WSQ36" s="46"/>
      <c r="WSR36" s="46"/>
      <c r="WSS36" s="46"/>
      <c r="WST36" s="46"/>
      <c r="WSU36" s="46"/>
      <c r="WSV36" s="46"/>
      <c r="WSW36" s="46"/>
      <c r="WSX36" s="46"/>
      <c r="WSY36" s="46"/>
      <c r="WSZ36" s="46"/>
      <c r="WTA36" s="46"/>
      <c r="WTB36" s="46"/>
      <c r="WTC36" s="46"/>
      <c r="WTD36" s="46"/>
      <c r="WTE36" s="46"/>
      <c r="WTF36" s="46"/>
      <c r="WTG36" s="46"/>
      <c r="WTH36" s="46"/>
      <c r="WTI36" s="46"/>
      <c r="WTJ36" s="46"/>
      <c r="WTK36" s="46"/>
      <c r="WTL36" s="46"/>
      <c r="WTM36" s="46"/>
      <c r="WTN36" s="46"/>
      <c r="WTO36" s="46"/>
      <c r="WTP36" s="46"/>
      <c r="WTQ36" s="46"/>
      <c r="WTR36" s="46"/>
      <c r="WTS36" s="46"/>
      <c r="WTT36" s="46"/>
      <c r="WTU36" s="46"/>
      <c r="WTV36" s="46"/>
      <c r="WTW36" s="46"/>
      <c r="WTX36" s="46"/>
      <c r="WTY36" s="46"/>
      <c r="WTZ36" s="46"/>
      <c r="WUA36" s="46"/>
      <c r="WUB36" s="46"/>
      <c r="WUC36" s="46"/>
      <c r="WUD36" s="46"/>
      <c r="WUE36" s="46"/>
      <c r="WUF36" s="46"/>
      <c r="WUG36" s="46"/>
      <c r="WUH36" s="46"/>
      <c r="WUI36" s="46"/>
      <c r="WUJ36" s="46"/>
      <c r="WUK36" s="46"/>
      <c r="WUL36" s="46"/>
      <c r="WUM36" s="46"/>
      <c r="WUN36" s="46"/>
      <c r="WUO36" s="46"/>
      <c r="WUP36" s="46"/>
      <c r="WUQ36" s="46"/>
      <c r="WUR36" s="46"/>
      <c r="WUS36" s="46"/>
      <c r="WUT36" s="46"/>
      <c r="WUU36" s="46"/>
      <c r="WUV36" s="46"/>
      <c r="WUW36" s="46"/>
      <c r="WUX36" s="46"/>
      <c r="WUY36" s="46"/>
      <c r="WUZ36" s="46"/>
      <c r="WVA36" s="46"/>
      <c r="WVB36" s="46"/>
      <c r="WVC36" s="46"/>
      <c r="WVD36" s="46"/>
      <c r="WVE36" s="46"/>
      <c r="WVF36" s="46"/>
      <c r="WVG36" s="46"/>
      <c r="WVH36" s="46"/>
      <c r="WVI36" s="46"/>
      <c r="WVJ36" s="46"/>
      <c r="WVK36" s="46"/>
      <c r="WVL36" s="46"/>
      <c r="WVM36" s="46"/>
      <c r="WVN36" s="46"/>
      <c r="WVO36" s="46"/>
      <c r="WVP36" s="46"/>
      <c r="WVQ36" s="46"/>
      <c r="WVR36" s="46"/>
      <c r="WVS36" s="46"/>
      <c r="WVT36" s="46"/>
      <c r="WVU36" s="46"/>
      <c r="WVV36" s="46"/>
      <c r="WVW36" s="46"/>
      <c r="WVX36" s="46"/>
      <c r="WVY36" s="46"/>
      <c r="WVZ36" s="46"/>
      <c r="WWA36" s="46"/>
      <c r="WWB36" s="46"/>
      <c r="WWC36" s="46"/>
      <c r="WWD36" s="46"/>
      <c r="WWE36" s="46"/>
      <c r="WWF36" s="46"/>
      <c r="WWG36" s="46"/>
      <c r="WWH36" s="46"/>
      <c r="WWI36" s="46"/>
      <c r="WWJ36" s="46"/>
      <c r="WWK36" s="46"/>
      <c r="WWL36" s="46"/>
      <c r="WWM36" s="46"/>
      <c r="WWN36" s="46"/>
      <c r="WWO36" s="46"/>
      <c r="WWP36" s="46"/>
      <c r="WWQ36" s="46"/>
      <c r="WWR36" s="46"/>
      <c r="WWS36" s="46"/>
      <c r="WWT36" s="46"/>
      <c r="WWU36" s="46"/>
      <c r="WWV36" s="46"/>
      <c r="WWW36" s="46"/>
      <c r="WWX36" s="46"/>
      <c r="WWY36" s="46"/>
      <c r="WWZ36" s="46"/>
      <c r="WXA36" s="46"/>
      <c r="WXB36" s="46"/>
      <c r="WXC36" s="46"/>
      <c r="WXD36" s="46"/>
      <c r="WXE36" s="46"/>
      <c r="WXF36" s="46"/>
      <c r="WXG36" s="46"/>
      <c r="WXH36" s="46"/>
      <c r="WXI36" s="46"/>
      <c r="WXJ36" s="46"/>
      <c r="WXK36" s="46"/>
      <c r="WXL36" s="46"/>
      <c r="WXM36" s="46"/>
      <c r="WXN36" s="46"/>
      <c r="WXO36" s="46"/>
      <c r="WXP36" s="46"/>
      <c r="WXQ36" s="46"/>
      <c r="WXR36" s="46"/>
      <c r="WXS36" s="46"/>
      <c r="WXT36" s="46"/>
      <c r="WXU36" s="46"/>
      <c r="WXV36" s="46"/>
      <c r="WXW36" s="46"/>
      <c r="WXX36" s="46"/>
      <c r="WXY36" s="46"/>
      <c r="WXZ36" s="46"/>
      <c r="WYA36" s="46"/>
      <c r="WYB36" s="46"/>
      <c r="WYC36" s="46"/>
      <c r="WYD36" s="46"/>
      <c r="WYE36" s="46"/>
      <c r="WYF36" s="46"/>
      <c r="WYG36" s="46"/>
      <c r="WYH36" s="46"/>
      <c r="WYI36" s="46"/>
      <c r="WYJ36" s="46"/>
      <c r="WYK36" s="46"/>
      <c r="WYL36" s="46"/>
      <c r="WYM36" s="46"/>
      <c r="WYN36" s="46"/>
      <c r="WYO36" s="46"/>
      <c r="WYP36" s="46"/>
      <c r="WYQ36" s="46"/>
      <c r="WYR36" s="46"/>
      <c r="WYS36" s="46"/>
      <c r="WYT36" s="46"/>
      <c r="WYU36" s="46"/>
      <c r="WYV36" s="46"/>
      <c r="WYW36" s="46"/>
      <c r="WYX36" s="46"/>
      <c r="WYY36" s="46"/>
      <c r="WYZ36" s="46"/>
      <c r="WZA36" s="46"/>
      <c r="WZB36" s="46"/>
      <c r="WZC36" s="46"/>
      <c r="WZD36" s="46"/>
      <c r="WZE36" s="46"/>
      <c r="WZF36" s="46"/>
      <c r="WZG36" s="46"/>
      <c r="WZH36" s="46"/>
      <c r="WZI36" s="46"/>
      <c r="WZJ36" s="46"/>
      <c r="WZK36" s="46"/>
      <c r="WZL36" s="46"/>
      <c r="WZM36" s="46"/>
      <c r="WZN36" s="46"/>
      <c r="WZO36" s="46"/>
      <c r="WZP36" s="46"/>
      <c r="WZQ36" s="46"/>
      <c r="WZR36" s="46"/>
      <c r="WZS36" s="46"/>
      <c r="WZT36" s="46"/>
      <c r="WZU36" s="46"/>
      <c r="WZV36" s="46"/>
      <c r="WZW36" s="46"/>
      <c r="WZX36" s="46"/>
      <c r="WZY36" s="46"/>
      <c r="WZZ36" s="46"/>
      <c r="XAA36" s="46"/>
      <c r="XAB36" s="46"/>
      <c r="XAC36" s="46"/>
      <c r="XAD36" s="46"/>
      <c r="XAE36" s="46"/>
      <c r="XAF36" s="46"/>
      <c r="XAG36" s="46"/>
      <c r="XAH36" s="46"/>
      <c r="XAI36" s="46"/>
      <c r="XAJ36" s="46"/>
      <c r="XAK36" s="46"/>
      <c r="XAL36" s="46"/>
      <c r="XAM36" s="46"/>
      <c r="XAN36" s="46"/>
      <c r="XAO36" s="46"/>
      <c r="XAP36" s="46"/>
      <c r="XAQ36" s="46"/>
      <c r="XAR36" s="46"/>
      <c r="XAS36" s="46"/>
      <c r="XAT36" s="46"/>
      <c r="XAU36" s="46"/>
      <c r="XAV36" s="46"/>
      <c r="XAW36" s="46"/>
      <c r="XAX36" s="46"/>
      <c r="XAY36" s="46"/>
      <c r="XAZ36" s="46"/>
      <c r="XBA36" s="46"/>
      <c r="XBB36" s="46"/>
      <c r="XBC36" s="46"/>
      <c r="XBD36" s="46"/>
      <c r="XBE36" s="46"/>
      <c r="XBF36" s="46"/>
      <c r="XBG36" s="46"/>
      <c r="XBH36" s="46"/>
      <c r="XBI36" s="46"/>
      <c r="XBJ36" s="46"/>
      <c r="XBK36" s="46"/>
      <c r="XBL36" s="46"/>
      <c r="XBM36" s="46"/>
      <c r="XBN36" s="46"/>
      <c r="XBO36" s="46"/>
      <c r="XBP36" s="46"/>
      <c r="XBQ36" s="46"/>
      <c r="XBR36" s="46"/>
      <c r="XBS36" s="46"/>
      <c r="XBT36" s="46"/>
      <c r="XBU36" s="46"/>
      <c r="XBV36" s="46"/>
      <c r="XBW36" s="46"/>
      <c r="XBX36" s="46"/>
      <c r="XBY36" s="46"/>
      <c r="XBZ36" s="46"/>
      <c r="XCA36" s="46"/>
      <c r="XCB36" s="46"/>
      <c r="XCC36" s="46"/>
      <c r="XCD36" s="46"/>
      <c r="XCE36" s="46"/>
      <c r="XCF36" s="46"/>
      <c r="XCG36" s="46"/>
      <c r="XCH36" s="46"/>
      <c r="XCI36" s="46"/>
      <c r="XCJ36" s="46"/>
      <c r="XCK36" s="46"/>
      <c r="XCL36" s="46"/>
      <c r="XCM36" s="46"/>
      <c r="XCN36" s="46"/>
      <c r="XCO36" s="46"/>
      <c r="XCP36" s="46"/>
      <c r="XCQ36" s="46"/>
      <c r="XCR36" s="46"/>
      <c r="XCS36" s="46"/>
      <c r="XCT36" s="46"/>
      <c r="XCU36" s="46"/>
      <c r="XCV36" s="46"/>
      <c r="XCW36" s="46"/>
      <c r="XCX36" s="46"/>
      <c r="XCY36" s="46"/>
      <c r="XCZ36" s="46"/>
      <c r="XDA36" s="46"/>
      <c r="XDB36" s="46"/>
      <c r="XDC36" s="46"/>
      <c r="XDD36" s="46"/>
      <c r="XDE36" s="46"/>
      <c r="XDF36" s="46"/>
      <c r="XDG36" s="46"/>
      <c r="XDH36" s="46"/>
      <c r="XDI36" s="46"/>
      <c r="XDJ36" s="46"/>
      <c r="XDK36" s="46"/>
      <c r="XDL36" s="46"/>
      <c r="XDM36" s="46"/>
      <c r="XDN36" s="46"/>
      <c r="XDO36" s="46"/>
      <c r="XDP36" s="46"/>
      <c r="XDQ36" s="46"/>
      <c r="XDR36" s="46"/>
      <c r="XDS36" s="46"/>
      <c r="XDT36" s="46"/>
      <c r="XDU36" s="46"/>
      <c r="XDV36" s="46"/>
      <c r="XDW36" s="46"/>
      <c r="XDX36" s="46"/>
      <c r="XDY36" s="46"/>
      <c r="XDZ36" s="46"/>
      <c r="XEA36" s="46"/>
      <c r="XEB36" s="46"/>
      <c r="XEC36" s="46"/>
      <c r="XED36" s="46"/>
      <c r="XEE36" s="46"/>
      <c r="XEF36" s="46"/>
      <c r="XEG36" s="46"/>
      <c r="XEH36" s="46"/>
      <c r="XEI36" s="46"/>
      <c r="XEJ36" s="46"/>
      <c r="XEK36" s="46"/>
      <c r="XEL36" s="46"/>
      <c r="XEM36" s="46"/>
      <c r="XEN36" s="46"/>
      <c r="XEO36" s="46"/>
      <c r="XEP36" s="46"/>
      <c r="XEQ36" s="46"/>
      <c r="XER36" s="46"/>
      <c r="XES36" s="46"/>
      <c r="XET36" s="46"/>
      <c r="XEU36" s="46"/>
      <c r="XEV36" s="46"/>
      <c r="XEW36" s="46"/>
      <c r="XEX36" s="46"/>
      <c r="XEY36" s="46"/>
      <c r="XEZ36" s="46"/>
      <c r="XFA36" s="46"/>
    </row>
    <row r="37" spans="1:16381" s="75" customFormat="1" outlineLevel="1" x14ac:dyDescent="0.15">
      <c r="B37" s="196" t="s">
        <v>875</v>
      </c>
      <c r="C37" s="197" t="s">
        <v>890</v>
      </c>
      <c r="D37" s="98" t="s">
        <v>194</v>
      </c>
      <c r="E37" s="98">
        <v>0</v>
      </c>
      <c r="F37" s="98"/>
      <c r="G37" s="101"/>
    </row>
    <row r="38" spans="1:16381" s="42" customFormat="1" ht="18" outlineLevel="1" thickBot="1" x14ac:dyDescent="0.2">
      <c r="B38" s="71"/>
      <c r="C38" s="72"/>
      <c r="D38" s="72"/>
      <c r="E38" s="72"/>
      <c r="F38" s="72"/>
      <c r="G38" s="73"/>
    </row>
    <row r="39" spans="1:16381" outlineLevel="1" x14ac:dyDescent="0.15">
      <c r="B39" s="405" t="s">
        <v>30</v>
      </c>
      <c r="C39" s="406"/>
      <c r="D39" s="406"/>
      <c r="E39" s="406"/>
      <c r="F39" s="406"/>
      <c r="G39" s="407"/>
    </row>
    <row r="40" spans="1:16381" outlineLevel="1" x14ac:dyDescent="0.15">
      <c r="B40" s="17">
        <v>1</v>
      </c>
      <c r="C40" s="15" t="s">
        <v>7</v>
      </c>
      <c r="D40" s="15" t="s">
        <v>8</v>
      </c>
      <c r="E40" s="15"/>
      <c r="F40" s="15"/>
      <c r="G40" s="16"/>
    </row>
    <row r="41" spans="1:16381" outlineLevel="1" x14ac:dyDescent="0.15">
      <c r="B41" s="18">
        <v>2</v>
      </c>
      <c r="C41" s="13" t="s">
        <v>6</v>
      </c>
      <c r="D41" s="13"/>
      <c r="E41" s="13"/>
      <c r="F41" s="13"/>
      <c r="G41" s="14"/>
    </row>
    <row r="42" spans="1:16381" ht="18" outlineLevel="1" thickBot="1" x14ac:dyDescent="0.2">
      <c r="B42" s="295"/>
      <c r="C42" s="284"/>
      <c r="D42" s="284"/>
      <c r="E42" s="284"/>
      <c r="F42" s="284"/>
      <c r="G42" s="285"/>
    </row>
    <row r="43" spans="1:16381" outlineLevel="1" x14ac:dyDescent="0.15"/>
    <row r="44" spans="1:16381" ht="18" outlineLevel="1" thickBot="1" x14ac:dyDescent="0.2"/>
    <row r="45" spans="1:16381" x14ac:dyDescent="0.15">
      <c r="B45" s="4" t="s">
        <v>275</v>
      </c>
      <c r="C45" s="282" t="s">
        <v>916</v>
      </c>
      <c r="D45" s="5" t="s">
        <v>276</v>
      </c>
      <c r="E45" s="282" t="s">
        <v>1348</v>
      </c>
      <c r="F45" s="5" t="s">
        <v>271</v>
      </c>
      <c r="G45" s="283" t="s">
        <v>343</v>
      </c>
    </row>
    <row r="46" spans="1:16381" ht="18" outlineLevel="1" thickBot="1" x14ac:dyDescent="0.2">
      <c r="B46" s="6" t="s">
        <v>297</v>
      </c>
      <c r="C46" s="284"/>
      <c r="D46" s="7" t="s">
        <v>272</v>
      </c>
      <c r="E46" s="284" t="s">
        <v>273</v>
      </c>
      <c r="F46" s="7"/>
      <c r="G46" s="285"/>
    </row>
    <row r="47" spans="1:16381" outlineLevel="1" x14ac:dyDescent="0.15">
      <c r="B47" s="8" t="s">
        <v>0</v>
      </c>
      <c r="C47" s="9" t="s">
        <v>1</v>
      </c>
      <c r="D47" s="9" t="s">
        <v>2</v>
      </c>
      <c r="E47" s="9"/>
      <c r="F47" s="9" t="s">
        <v>3</v>
      </c>
      <c r="G47" s="9" t="s">
        <v>4</v>
      </c>
    </row>
    <row r="48" spans="1:16381" outlineLevel="1" x14ac:dyDescent="0.15">
      <c r="B48" s="286" t="s">
        <v>5</v>
      </c>
      <c r="C48" s="287" t="s">
        <v>285</v>
      </c>
      <c r="D48" s="287" t="s">
        <v>194</v>
      </c>
      <c r="E48" s="287" t="s">
        <v>913</v>
      </c>
      <c r="F48" s="287"/>
      <c r="G48" s="288" t="s">
        <v>370</v>
      </c>
    </row>
    <row r="49" spans="2:7" outlineLevel="1" x14ac:dyDescent="0.15">
      <c r="B49" s="286" t="s">
        <v>6</v>
      </c>
      <c r="C49" s="287" t="s">
        <v>318</v>
      </c>
      <c r="D49" s="287" t="s">
        <v>194</v>
      </c>
      <c r="E49" s="287">
        <v>0</v>
      </c>
      <c r="F49" s="287"/>
      <c r="G49" s="288" t="s">
        <v>317</v>
      </c>
    </row>
    <row r="50" spans="2:7" outlineLevel="1" x14ac:dyDescent="0.15">
      <c r="B50" s="286" t="s">
        <v>7</v>
      </c>
      <c r="C50" s="287" t="s">
        <v>252</v>
      </c>
      <c r="D50" s="287" t="s">
        <v>194</v>
      </c>
      <c r="E50" s="287">
        <v>0</v>
      </c>
      <c r="F50" s="287"/>
      <c r="G50" s="288" t="s">
        <v>339</v>
      </c>
    </row>
    <row r="51" spans="2:7" outlineLevel="1" x14ac:dyDescent="0.15">
      <c r="B51" s="10" t="s">
        <v>8</v>
      </c>
      <c r="C51" s="287" t="s">
        <v>321</v>
      </c>
      <c r="D51" s="287" t="s">
        <v>322</v>
      </c>
      <c r="E51" s="287" t="s">
        <v>302</v>
      </c>
      <c r="F51" s="287"/>
      <c r="G51" s="288" t="s">
        <v>323</v>
      </c>
    </row>
    <row r="52" spans="2:7" outlineLevel="1" x14ac:dyDescent="0.15">
      <c r="B52" s="11" t="s">
        <v>9</v>
      </c>
      <c r="C52" s="287" t="s">
        <v>349</v>
      </c>
      <c r="D52" s="287" t="s">
        <v>316</v>
      </c>
      <c r="E52" s="287" t="s">
        <v>302</v>
      </c>
      <c r="F52" s="287"/>
      <c r="G52" s="288" t="s">
        <v>350</v>
      </c>
    </row>
    <row r="53" spans="2:7" outlineLevel="1" x14ac:dyDescent="0.15">
      <c r="B53" s="11" t="s">
        <v>10</v>
      </c>
      <c r="C53" s="287" t="s">
        <v>351</v>
      </c>
      <c r="D53" s="287" t="s">
        <v>279</v>
      </c>
      <c r="E53" s="287" t="s">
        <v>302</v>
      </c>
      <c r="F53" s="287"/>
      <c r="G53" s="288"/>
    </row>
    <row r="54" spans="2:7" outlineLevel="1" x14ac:dyDescent="0.15">
      <c r="B54" s="12" t="s">
        <v>11</v>
      </c>
      <c r="C54" s="13" t="s">
        <v>324</v>
      </c>
      <c r="D54" s="13" t="s">
        <v>322</v>
      </c>
      <c r="E54" s="13" t="s">
        <v>302</v>
      </c>
      <c r="F54" s="13"/>
      <c r="G54" s="14"/>
    </row>
    <row r="55" spans="2:7" outlineLevel="1" x14ac:dyDescent="0.15">
      <c r="B55" s="11" t="s">
        <v>12</v>
      </c>
      <c r="C55" s="13" t="s">
        <v>369</v>
      </c>
      <c r="D55" s="13" t="s">
        <v>194</v>
      </c>
      <c r="E55" s="13" t="s">
        <v>913</v>
      </c>
      <c r="F55" s="13"/>
      <c r="G55" s="14"/>
    </row>
    <row r="56" spans="2:7" outlineLevel="1" x14ac:dyDescent="0.15">
      <c r="B56" s="11" t="s">
        <v>13</v>
      </c>
      <c r="C56" s="13" t="s">
        <v>348</v>
      </c>
      <c r="D56" s="13" t="s">
        <v>194</v>
      </c>
      <c r="E56" s="13">
        <v>0</v>
      </c>
      <c r="F56" s="13"/>
      <c r="G56" s="14"/>
    </row>
    <row r="57" spans="2:7" outlineLevel="1" x14ac:dyDescent="0.15">
      <c r="B57" s="11" t="s">
        <v>14</v>
      </c>
      <c r="C57" s="15" t="s">
        <v>425</v>
      </c>
      <c r="D57" s="15" t="s">
        <v>306</v>
      </c>
      <c r="E57" s="15" t="s">
        <v>307</v>
      </c>
      <c r="F57" s="15"/>
      <c r="G57" s="16" t="s">
        <v>426</v>
      </c>
    </row>
    <row r="58" spans="2:7" outlineLevel="1" x14ac:dyDescent="0.15">
      <c r="B58" s="11" t="s">
        <v>15</v>
      </c>
      <c r="C58" s="15" t="s">
        <v>281</v>
      </c>
      <c r="D58" s="15" t="s">
        <v>306</v>
      </c>
      <c r="E58" s="15" t="s">
        <v>307</v>
      </c>
      <c r="F58" s="15"/>
      <c r="G58" s="16"/>
    </row>
    <row r="59" spans="2:7" outlineLevel="1" x14ac:dyDescent="0.15">
      <c r="B59" s="11" t="s">
        <v>16</v>
      </c>
      <c r="C59" s="13" t="s">
        <v>479</v>
      </c>
      <c r="D59" s="13" t="s">
        <v>1638</v>
      </c>
      <c r="E59" s="13">
        <v>0</v>
      </c>
      <c r="F59" s="13"/>
      <c r="G59" s="14"/>
    </row>
    <row r="60" spans="2:7" outlineLevel="1" x14ac:dyDescent="0.15">
      <c r="B60" s="11" t="s">
        <v>17</v>
      </c>
      <c r="C60" s="15" t="s">
        <v>475</v>
      </c>
      <c r="D60" s="15" t="s">
        <v>1638</v>
      </c>
      <c r="E60" s="15">
        <v>0</v>
      </c>
      <c r="F60" s="15"/>
      <c r="G60" s="16" t="s">
        <v>476</v>
      </c>
    </row>
    <row r="61" spans="2:7" outlineLevel="1" x14ac:dyDescent="0.15">
      <c r="B61" s="11" t="s">
        <v>18</v>
      </c>
      <c r="C61" s="15" t="s">
        <v>353</v>
      </c>
      <c r="D61" s="15" t="s">
        <v>284</v>
      </c>
      <c r="E61" s="15">
        <v>0</v>
      </c>
      <c r="F61" s="15"/>
      <c r="G61" s="16"/>
    </row>
    <row r="62" spans="2:7" outlineLevel="1" x14ac:dyDescent="0.15">
      <c r="B62" s="18" t="s">
        <v>19</v>
      </c>
      <c r="C62" s="13" t="s">
        <v>286</v>
      </c>
      <c r="D62" s="13" t="s">
        <v>284</v>
      </c>
      <c r="E62" s="13">
        <v>0</v>
      </c>
      <c r="F62" s="13"/>
      <c r="G62" s="14"/>
    </row>
    <row r="63" spans="2:7" outlineLevel="1" x14ac:dyDescent="0.15">
      <c r="B63" s="18" t="s">
        <v>20</v>
      </c>
      <c r="C63" s="13" t="s">
        <v>515</v>
      </c>
      <c r="D63" s="13" t="s">
        <v>284</v>
      </c>
      <c r="E63" s="13">
        <v>0</v>
      </c>
      <c r="F63" s="13"/>
      <c r="G63" s="14"/>
    </row>
    <row r="64" spans="2:7" outlineLevel="1" x14ac:dyDescent="0.15">
      <c r="B64" s="18" t="s">
        <v>21</v>
      </c>
      <c r="C64" s="13" t="s">
        <v>419</v>
      </c>
      <c r="D64" s="13" t="s">
        <v>1638</v>
      </c>
      <c r="E64" s="13">
        <v>0</v>
      </c>
      <c r="F64" s="13"/>
      <c r="G64" s="14"/>
    </row>
    <row r="65" spans="2:7" outlineLevel="1" x14ac:dyDescent="0.15">
      <c r="B65" s="17" t="s">
        <v>22</v>
      </c>
      <c r="C65" s="15" t="s">
        <v>268</v>
      </c>
      <c r="D65" s="15" t="s">
        <v>1638</v>
      </c>
      <c r="E65" s="15">
        <v>0</v>
      </c>
      <c r="F65" s="15"/>
      <c r="G65" s="16"/>
    </row>
    <row r="66" spans="2:7" outlineLevel="1" x14ac:dyDescent="0.15">
      <c r="B66" s="11" t="s">
        <v>23</v>
      </c>
      <c r="C66" s="13" t="s">
        <v>411</v>
      </c>
      <c r="D66" s="13" t="s">
        <v>279</v>
      </c>
      <c r="E66" s="13" t="s">
        <v>302</v>
      </c>
      <c r="F66" s="13"/>
      <c r="G66" s="14"/>
    </row>
    <row r="67" spans="2:7" outlineLevel="1" x14ac:dyDescent="0.15">
      <c r="B67" s="11" t="s">
        <v>24</v>
      </c>
      <c r="C67" s="13" t="s">
        <v>412</v>
      </c>
      <c r="D67" s="13" t="s">
        <v>247</v>
      </c>
      <c r="E67" s="13" t="s">
        <v>302</v>
      </c>
      <c r="F67" s="13"/>
      <c r="G67" s="14"/>
    </row>
    <row r="68" spans="2:7" outlineLevel="1" x14ac:dyDescent="0.15">
      <c r="B68" s="11" t="s">
        <v>25</v>
      </c>
      <c r="C68" s="13" t="s">
        <v>262</v>
      </c>
      <c r="D68" s="13" t="s">
        <v>316</v>
      </c>
      <c r="E68" s="13" t="s">
        <v>302</v>
      </c>
      <c r="F68" s="13"/>
      <c r="G68" s="14"/>
    </row>
    <row r="69" spans="2:7" outlineLevel="1" x14ac:dyDescent="0.15">
      <c r="B69" s="17" t="s">
        <v>26</v>
      </c>
      <c r="C69" s="13" t="s">
        <v>352</v>
      </c>
      <c r="D69" s="13" t="s">
        <v>291</v>
      </c>
      <c r="E69" s="13" t="s">
        <v>1657</v>
      </c>
      <c r="F69" s="13"/>
      <c r="G69" s="14"/>
    </row>
    <row r="70" spans="2:7" outlineLevel="1" x14ac:dyDescent="0.15">
      <c r="B70" s="11" t="s">
        <v>27</v>
      </c>
      <c r="C70" s="13" t="s">
        <v>278</v>
      </c>
      <c r="D70" s="13" t="s">
        <v>279</v>
      </c>
      <c r="E70" s="13" t="s">
        <v>302</v>
      </c>
      <c r="F70" s="13"/>
      <c r="G70" s="14" t="s">
        <v>301</v>
      </c>
    </row>
    <row r="71" spans="2:7" outlineLevel="1" x14ac:dyDescent="0.15">
      <c r="B71" s="11" t="s">
        <v>28</v>
      </c>
      <c r="C71" s="13" t="s">
        <v>355</v>
      </c>
      <c r="D71" s="13" t="s">
        <v>194</v>
      </c>
      <c r="E71" s="13">
        <v>0</v>
      </c>
      <c r="F71" s="13"/>
      <c r="G71" s="14"/>
    </row>
    <row r="72" spans="2:7" ht="18" outlineLevel="1" thickBot="1" x14ac:dyDescent="0.2">
      <c r="B72" s="11" t="s">
        <v>29</v>
      </c>
      <c r="C72" s="13" t="s">
        <v>470</v>
      </c>
      <c r="D72" s="13" t="s">
        <v>235</v>
      </c>
      <c r="E72" s="13">
        <v>0</v>
      </c>
      <c r="F72" s="13"/>
      <c r="G72" s="14"/>
    </row>
    <row r="73" spans="2:7" outlineLevel="1" x14ac:dyDescent="0.15">
      <c r="B73" s="405" t="s">
        <v>30</v>
      </c>
      <c r="C73" s="406"/>
      <c r="D73" s="406"/>
      <c r="E73" s="406"/>
      <c r="F73" s="406"/>
      <c r="G73" s="407"/>
    </row>
    <row r="74" spans="2:7" outlineLevel="1" x14ac:dyDescent="0.15">
      <c r="B74" s="17">
        <v>1</v>
      </c>
      <c r="C74" s="15" t="s">
        <v>7</v>
      </c>
      <c r="D74" s="15" t="s">
        <v>8</v>
      </c>
      <c r="E74" s="15"/>
      <c r="F74" s="15"/>
      <c r="G74" s="16"/>
    </row>
    <row r="75" spans="2:7" outlineLevel="1" x14ac:dyDescent="0.15">
      <c r="B75" s="18">
        <v>2</v>
      </c>
      <c r="C75" s="13" t="s">
        <v>6</v>
      </c>
      <c r="D75" s="13"/>
      <c r="E75" s="13"/>
      <c r="F75" s="13"/>
      <c r="G75" s="14"/>
    </row>
    <row r="76" spans="2:7" ht="18" outlineLevel="1" thickBot="1" x14ac:dyDescent="0.2">
      <c r="B76" s="295"/>
      <c r="C76" s="284"/>
      <c r="D76" s="284"/>
      <c r="E76" s="284"/>
      <c r="F76" s="284"/>
      <c r="G76" s="285"/>
    </row>
    <row r="77" spans="2:7" outlineLevel="1" x14ac:dyDescent="0.15"/>
    <row r="78" spans="2:7" ht="18" outlineLevel="1" thickBot="1" x14ac:dyDescent="0.2"/>
    <row r="79" spans="2:7" x14ac:dyDescent="0.15">
      <c r="B79" s="4" t="s">
        <v>275</v>
      </c>
      <c r="C79" s="282" t="s">
        <v>918</v>
      </c>
      <c r="D79" s="5" t="s">
        <v>276</v>
      </c>
      <c r="E79" s="282" t="s">
        <v>1349</v>
      </c>
      <c r="F79" s="5" t="s">
        <v>271</v>
      </c>
      <c r="G79" s="283" t="s">
        <v>299</v>
      </c>
    </row>
    <row r="80" spans="2:7" ht="18" outlineLevel="1" thickBot="1" x14ac:dyDescent="0.2">
      <c r="B80" s="6" t="s">
        <v>297</v>
      </c>
      <c r="C80" s="284"/>
      <c r="D80" s="7" t="s">
        <v>272</v>
      </c>
      <c r="E80" s="284" t="s">
        <v>273</v>
      </c>
      <c r="F80" s="7"/>
      <c r="G80" s="285"/>
    </row>
    <row r="81" spans="2:7" outlineLevel="1" x14ac:dyDescent="0.15">
      <c r="B81" s="8" t="s">
        <v>0</v>
      </c>
      <c r="C81" s="9" t="s">
        <v>1</v>
      </c>
      <c r="D81" s="9" t="s">
        <v>2</v>
      </c>
      <c r="E81" s="9"/>
      <c r="F81" s="9" t="s">
        <v>3</v>
      </c>
      <c r="G81" s="9" t="s">
        <v>4</v>
      </c>
    </row>
    <row r="82" spans="2:7" outlineLevel="1" x14ac:dyDescent="0.15">
      <c r="B82" s="286" t="s">
        <v>5</v>
      </c>
      <c r="C82" s="287" t="s">
        <v>285</v>
      </c>
      <c r="D82" s="287" t="s">
        <v>194</v>
      </c>
      <c r="E82" s="287" t="s">
        <v>913</v>
      </c>
      <c r="F82" s="287"/>
      <c r="G82" s="288" t="s">
        <v>370</v>
      </c>
    </row>
    <row r="83" spans="2:7" outlineLevel="1" x14ac:dyDescent="0.15">
      <c r="B83" s="286" t="s">
        <v>6</v>
      </c>
      <c r="C83" s="287" t="s">
        <v>318</v>
      </c>
      <c r="D83" s="287" t="s">
        <v>194</v>
      </c>
      <c r="E83" s="287">
        <v>0</v>
      </c>
      <c r="F83" s="287"/>
      <c r="G83" s="288" t="s">
        <v>317</v>
      </c>
    </row>
    <row r="84" spans="2:7" outlineLevel="1" x14ac:dyDescent="0.15">
      <c r="B84" s="286" t="s">
        <v>7</v>
      </c>
      <c r="C84" s="287" t="s">
        <v>252</v>
      </c>
      <c r="D84" s="287" t="s">
        <v>194</v>
      </c>
      <c r="E84" s="287">
        <v>0</v>
      </c>
      <c r="F84" s="287"/>
      <c r="G84" s="288" t="s">
        <v>339</v>
      </c>
    </row>
    <row r="85" spans="2:7" outlineLevel="1" x14ac:dyDescent="0.15">
      <c r="B85" s="10" t="s">
        <v>8</v>
      </c>
      <c r="C85" s="287" t="s">
        <v>321</v>
      </c>
      <c r="D85" s="287" t="s">
        <v>322</v>
      </c>
      <c r="E85" s="287" t="s">
        <v>302</v>
      </c>
      <c r="F85" s="287"/>
      <c r="G85" s="288" t="s">
        <v>323</v>
      </c>
    </row>
    <row r="86" spans="2:7" outlineLevel="1" x14ac:dyDescent="0.15">
      <c r="B86" s="11" t="s">
        <v>9</v>
      </c>
      <c r="C86" s="287" t="s">
        <v>349</v>
      </c>
      <c r="D86" s="287" t="s">
        <v>316</v>
      </c>
      <c r="E86" s="287" t="s">
        <v>302</v>
      </c>
      <c r="F86" s="287"/>
      <c r="G86" s="288" t="s">
        <v>350</v>
      </c>
    </row>
    <row r="87" spans="2:7" outlineLevel="1" x14ac:dyDescent="0.15">
      <c r="B87" s="11" t="s">
        <v>10</v>
      </c>
      <c r="C87" s="287" t="s">
        <v>351</v>
      </c>
      <c r="D87" s="287" t="s">
        <v>279</v>
      </c>
      <c r="E87" s="287" t="s">
        <v>302</v>
      </c>
      <c r="F87" s="287"/>
      <c r="G87" s="288"/>
    </row>
    <row r="88" spans="2:7" outlineLevel="1" x14ac:dyDescent="0.15">
      <c r="B88" s="12" t="s">
        <v>11</v>
      </c>
      <c r="C88" s="13" t="s">
        <v>324</v>
      </c>
      <c r="D88" s="13" t="s">
        <v>322</v>
      </c>
      <c r="E88" s="13" t="s">
        <v>302</v>
      </c>
      <c r="F88" s="13"/>
      <c r="G88" s="14"/>
    </row>
    <row r="89" spans="2:7" outlineLevel="1" x14ac:dyDescent="0.15">
      <c r="B89" s="11" t="s">
        <v>12</v>
      </c>
      <c r="C89" s="13" t="s">
        <v>369</v>
      </c>
      <c r="D89" s="13" t="s">
        <v>194</v>
      </c>
      <c r="E89" s="13" t="s">
        <v>913</v>
      </c>
      <c r="F89" s="13"/>
      <c r="G89" s="14"/>
    </row>
    <row r="90" spans="2:7" outlineLevel="1" x14ac:dyDescent="0.15">
      <c r="B90" s="11" t="s">
        <v>13</v>
      </c>
      <c r="C90" s="13" t="s">
        <v>348</v>
      </c>
      <c r="D90" s="13" t="s">
        <v>194</v>
      </c>
      <c r="E90" s="13">
        <v>0</v>
      </c>
      <c r="F90" s="13"/>
      <c r="G90" s="14"/>
    </row>
    <row r="91" spans="2:7" outlineLevel="1" x14ac:dyDescent="0.15">
      <c r="B91" s="11" t="s">
        <v>14</v>
      </c>
      <c r="C91" s="15" t="s">
        <v>425</v>
      </c>
      <c r="D91" s="15" t="s">
        <v>306</v>
      </c>
      <c r="E91" s="15" t="s">
        <v>307</v>
      </c>
      <c r="F91" s="15"/>
      <c r="G91" s="16" t="s">
        <v>426</v>
      </c>
    </row>
    <row r="92" spans="2:7" outlineLevel="1" x14ac:dyDescent="0.15">
      <c r="B92" s="11" t="s">
        <v>15</v>
      </c>
      <c r="C92" s="15" t="s">
        <v>281</v>
      </c>
      <c r="D92" s="15" t="s">
        <v>306</v>
      </c>
      <c r="E92" s="15" t="s">
        <v>307</v>
      </c>
      <c r="F92" s="15"/>
      <c r="G92" s="16"/>
    </row>
    <row r="93" spans="2:7" outlineLevel="1" x14ac:dyDescent="0.15">
      <c r="B93" s="11" t="s">
        <v>16</v>
      </c>
      <c r="C93" s="13" t="s">
        <v>479</v>
      </c>
      <c r="D93" s="13" t="s">
        <v>1638</v>
      </c>
      <c r="E93" s="13">
        <v>0</v>
      </c>
      <c r="F93" s="13"/>
      <c r="G93" s="14"/>
    </row>
    <row r="94" spans="2:7" outlineLevel="1" x14ac:dyDescent="0.15">
      <c r="B94" s="11" t="s">
        <v>17</v>
      </c>
      <c r="C94" s="15" t="s">
        <v>475</v>
      </c>
      <c r="D94" s="15" t="s">
        <v>1638</v>
      </c>
      <c r="E94" s="15">
        <v>0</v>
      </c>
      <c r="F94" s="15"/>
      <c r="G94" s="16" t="s">
        <v>476</v>
      </c>
    </row>
    <row r="95" spans="2:7" outlineLevel="1" x14ac:dyDescent="0.15">
      <c r="B95" s="11" t="s">
        <v>18</v>
      </c>
      <c r="C95" s="15" t="s">
        <v>353</v>
      </c>
      <c r="D95" s="15" t="s">
        <v>284</v>
      </c>
      <c r="E95" s="15">
        <v>0</v>
      </c>
      <c r="F95" s="15"/>
      <c r="G95" s="16"/>
    </row>
    <row r="96" spans="2:7" outlineLevel="1" x14ac:dyDescent="0.15">
      <c r="B96" s="18" t="s">
        <v>19</v>
      </c>
      <c r="C96" s="13" t="s">
        <v>286</v>
      </c>
      <c r="D96" s="13" t="s">
        <v>284</v>
      </c>
      <c r="E96" s="13">
        <v>0</v>
      </c>
      <c r="F96" s="13"/>
      <c r="G96" s="14"/>
    </row>
    <row r="97" spans="2:7" outlineLevel="1" x14ac:dyDescent="0.15">
      <c r="B97" s="18" t="s">
        <v>20</v>
      </c>
      <c r="C97" s="13" t="s">
        <v>515</v>
      </c>
      <c r="D97" s="13" t="s">
        <v>284</v>
      </c>
      <c r="E97" s="13">
        <v>0</v>
      </c>
      <c r="F97" s="13"/>
      <c r="G97" s="14"/>
    </row>
    <row r="98" spans="2:7" ht="16.5" customHeight="1" outlineLevel="1" x14ac:dyDescent="0.15">
      <c r="B98" s="18" t="s">
        <v>21</v>
      </c>
      <c r="C98" s="13" t="s">
        <v>419</v>
      </c>
      <c r="D98" s="13" t="s">
        <v>1638</v>
      </c>
      <c r="E98" s="13">
        <v>0</v>
      </c>
      <c r="F98" s="13"/>
      <c r="G98" s="14"/>
    </row>
    <row r="99" spans="2:7" outlineLevel="1" x14ac:dyDescent="0.15">
      <c r="B99" s="17" t="s">
        <v>22</v>
      </c>
      <c r="C99" s="15" t="s">
        <v>268</v>
      </c>
      <c r="D99" s="15" t="s">
        <v>1638</v>
      </c>
      <c r="E99" s="15">
        <v>0</v>
      </c>
      <c r="F99" s="15"/>
      <c r="G99" s="16"/>
    </row>
    <row r="100" spans="2:7" outlineLevel="1" x14ac:dyDescent="0.15">
      <c r="B100" s="18" t="s">
        <v>867</v>
      </c>
      <c r="C100" s="13" t="s">
        <v>868</v>
      </c>
      <c r="D100" s="13" t="s">
        <v>325</v>
      </c>
      <c r="E100" s="13">
        <v>0</v>
      </c>
      <c r="F100" s="13"/>
      <c r="G100" s="14"/>
    </row>
    <row r="101" spans="2:7" outlineLevel="1" x14ac:dyDescent="0.15">
      <c r="B101" s="18" t="s">
        <v>44</v>
      </c>
      <c r="C101" s="13" t="s">
        <v>413</v>
      </c>
      <c r="D101" s="13" t="s">
        <v>1638</v>
      </c>
      <c r="E101" s="13">
        <v>0</v>
      </c>
      <c r="F101" s="13"/>
      <c r="G101" s="14"/>
    </row>
    <row r="102" spans="2:7" outlineLevel="1" x14ac:dyDescent="0.15">
      <c r="B102" s="11" t="s">
        <v>23</v>
      </c>
      <c r="C102" s="13" t="s">
        <v>411</v>
      </c>
      <c r="D102" s="13" t="s">
        <v>279</v>
      </c>
      <c r="E102" s="13" t="s">
        <v>302</v>
      </c>
      <c r="F102" s="13"/>
      <c r="G102" s="14"/>
    </row>
    <row r="103" spans="2:7" outlineLevel="1" x14ac:dyDescent="0.15">
      <c r="B103" s="11" t="s">
        <v>24</v>
      </c>
      <c r="C103" s="13" t="s">
        <v>412</v>
      </c>
      <c r="D103" s="13" t="s">
        <v>247</v>
      </c>
      <c r="E103" s="13" t="s">
        <v>302</v>
      </c>
      <c r="F103" s="13"/>
      <c r="G103" s="14"/>
    </row>
    <row r="104" spans="2:7" outlineLevel="1" x14ac:dyDescent="0.15">
      <c r="B104" s="11" t="s">
        <v>25</v>
      </c>
      <c r="C104" s="13" t="s">
        <v>262</v>
      </c>
      <c r="D104" s="13" t="s">
        <v>316</v>
      </c>
      <c r="E104" s="13" t="s">
        <v>302</v>
      </c>
      <c r="F104" s="13"/>
      <c r="G104" s="14"/>
    </row>
    <row r="105" spans="2:7" outlineLevel="1" x14ac:dyDescent="0.15">
      <c r="B105" s="17" t="s">
        <v>26</v>
      </c>
      <c r="C105" s="13" t="s">
        <v>352</v>
      </c>
      <c r="D105" s="13" t="s">
        <v>291</v>
      </c>
      <c r="E105" s="13" t="s">
        <v>1657</v>
      </c>
      <c r="F105" s="13"/>
      <c r="G105" s="14"/>
    </row>
    <row r="106" spans="2:7" outlineLevel="1" x14ac:dyDescent="0.15">
      <c r="B106" s="11" t="s">
        <v>27</v>
      </c>
      <c r="C106" s="13" t="s">
        <v>278</v>
      </c>
      <c r="D106" s="13" t="s">
        <v>279</v>
      </c>
      <c r="E106" s="13" t="s">
        <v>302</v>
      </c>
      <c r="F106" s="13"/>
      <c r="G106" s="14" t="s">
        <v>301</v>
      </c>
    </row>
    <row r="107" spans="2:7" outlineLevel="1" x14ac:dyDescent="0.15">
      <c r="B107" s="19" t="s">
        <v>28</v>
      </c>
      <c r="C107" s="13" t="s">
        <v>355</v>
      </c>
      <c r="D107" s="13" t="s">
        <v>194</v>
      </c>
      <c r="E107" s="13">
        <v>0</v>
      </c>
      <c r="F107" s="13"/>
      <c r="G107" s="14"/>
    </row>
    <row r="108" spans="2:7" ht="18" outlineLevel="1" thickBot="1" x14ac:dyDescent="0.2">
      <c r="B108" s="18" t="s">
        <v>29</v>
      </c>
      <c r="C108" s="13" t="s">
        <v>470</v>
      </c>
      <c r="D108" s="13" t="s">
        <v>235</v>
      </c>
      <c r="E108" s="13">
        <v>0</v>
      </c>
      <c r="F108" s="13"/>
      <c r="G108" s="14"/>
    </row>
    <row r="109" spans="2:7" outlineLevel="1" x14ac:dyDescent="0.15">
      <c r="B109" s="405" t="s">
        <v>30</v>
      </c>
      <c r="C109" s="406"/>
      <c r="D109" s="406"/>
      <c r="E109" s="406"/>
      <c r="F109" s="406"/>
      <c r="G109" s="407"/>
    </row>
    <row r="110" spans="2:7" outlineLevel="1" x14ac:dyDescent="0.15">
      <c r="B110" s="17">
        <v>1</v>
      </c>
      <c r="C110" s="15" t="s">
        <v>5</v>
      </c>
      <c r="D110" s="15" t="s">
        <v>7</v>
      </c>
      <c r="E110" s="15" t="s">
        <v>8</v>
      </c>
      <c r="F110" s="15"/>
      <c r="G110" s="16"/>
    </row>
    <row r="111" spans="2:7" outlineLevel="1" x14ac:dyDescent="0.15">
      <c r="B111" s="18">
        <v>2</v>
      </c>
      <c r="C111" s="15" t="s">
        <v>5</v>
      </c>
      <c r="D111" s="13" t="s">
        <v>6</v>
      </c>
      <c r="E111" s="13"/>
      <c r="F111" s="13"/>
      <c r="G111" s="14"/>
    </row>
    <row r="112" spans="2:7" ht="18" outlineLevel="1" thickBot="1" x14ac:dyDescent="0.2">
      <c r="B112" s="295"/>
      <c r="C112" s="284"/>
      <c r="D112" s="284"/>
      <c r="E112" s="284"/>
      <c r="F112" s="284"/>
      <c r="G112" s="285"/>
    </row>
    <row r="113" spans="2:7" outlineLevel="1" x14ac:dyDescent="0.15"/>
    <row r="114" spans="2:7" ht="18" outlineLevel="1" thickBot="1" x14ac:dyDescent="0.2"/>
    <row r="115" spans="2:7" x14ac:dyDescent="0.15">
      <c r="B115" s="4" t="s">
        <v>275</v>
      </c>
      <c r="C115" s="282" t="s">
        <v>1262</v>
      </c>
      <c r="D115" s="5" t="s">
        <v>276</v>
      </c>
      <c r="E115" s="282" t="s">
        <v>1350</v>
      </c>
      <c r="F115" s="5" t="s">
        <v>271</v>
      </c>
      <c r="G115" s="283" t="s">
        <v>1263</v>
      </c>
    </row>
    <row r="116" spans="2:7" ht="18" outlineLevel="1" thickBot="1" x14ac:dyDescent="0.2">
      <c r="B116" s="20" t="s">
        <v>297</v>
      </c>
      <c r="C116" s="13"/>
      <c r="D116" s="21" t="s">
        <v>272</v>
      </c>
      <c r="E116" s="13" t="s">
        <v>273</v>
      </c>
      <c r="F116" s="21"/>
      <c r="G116" s="14"/>
    </row>
    <row r="117" spans="2:7" outlineLevel="1" x14ac:dyDescent="0.15">
      <c r="B117" s="4" t="s">
        <v>0</v>
      </c>
      <c r="C117" s="5" t="s">
        <v>1</v>
      </c>
      <c r="D117" s="5" t="s">
        <v>2</v>
      </c>
      <c r="E117" s="5"/>
      <c r="F117" s="5" t="s">
        <v>3</v>
      </c>
      <c r="G117" s="22" t="s">
        <v>4</v>
      </c>
    </row>
    <row r="118" spans="2:7" outlineLevel="1" x14ac:dyDescent="0.15">
      <c r="B118" s="286" t="s">
        <v>5</v>
      </c>
      <c r="C118" s="287" t="s">
        <v>285</v>
      </c>
      <c r="D118" s="287" t="s">
        <v>194</v>
      </c>
      <c r="E118" s="287" t="s">
        <v>913</v>
      </c>
      <c r="F118" s="287"/>
      <c r="G118" s="288" t="s">
        <v>370</v>
      </c>
    </row>
    <row r="119" spans="2:7" outlineLevel="1" x14ac:dyDescent="0.15">
      <c r="B119" s="17" t="s">
        <v>7</v>
      </c>
      <c r="C119" s="15" t="s">
        <v>252</v>
      </c>
      <c r="D119" s="15" t="s">
        <v>194</v>
      </c>
      <c r="E119" s="15">
        <v>0</v>
      </c>
      <c r="F119" s="15"/>
      <c r="G119" s="16" t="s">
        <v>339</v>
      </c>
    </row>
    <row r="120" spans="2:7" outlineLevel="1" x14ac:dyDescent="0.15">
      <c r="B120" s="17" t="s">
        <v>6</v>
      </c>
      <c r="C120" s="15" t="s">
        <v>318</v>
      </c>
      <c r="D120" s="15" t="s">
        <v>194</v>
      </c>
      <c r="E120" s="15">
        <v>0</v>
      </c>
      <c r="F120" s="15"/>
      <c r="G120" s="16" t="s">
        <v>317</v>
      </c>
    </row>
    <row r="121" spans="2:7" outlineLevel="1" x14ac:dyDescent="0.15">
      <c r="B121" s="17" t="s">
        <v>31</v>
      </c>
      <c r="C121" s="15" t="s">
        <v>482</v>
      </c>
      <c r="D121" s="15" t="s">
        <v>194</v>
      </c>
      <c r="E121" s="15">
        <v>0</v>
      </c>
      <c r="F121" s="15"/>
      <c r="G121" s="16"/>
    </row>
    <row r="122" spans="2:7" outlineLevel="1" x14ac:dyDescent="0.15">
      <c r="B122" s="330" t="s">
        <v>15</v>
      </c>
      <c r="C122" s="331" t="s">
        <v>281</v>
      </c>
      <c r="D122" s="331" t="s">
        <v>306</v>
      </c>
      <c r="E122" s="331" t="s">
        <v>307</v>
      </c>
      <c r="F122" s="331"/>
      <c r="G122" s="332"/>
    </row>
    <row r="123" spans="2:7" outlineLevel="1" x14ac:dyDescent="0.15">
      <c r="B123" s="330" t="s">
        <v>865</v>
      </c>
      <c r="C123" s="331" t="s">
        <v>866</v>
      </c>
      <c r="D123" s="331" t="s">
        <v>1638</v>
      </c>
      <c r="E123" s="331">
        <v>0</v>
      </c>
      <c r="F123" s="331"/>
      <c r="G123" s="332"/>
    </row>
    <row r="124" spans="2:7" outlineLevel="1" x14ac:dyDescent="0.15">
      <c r="B124" s="330" t="s">
        <v>32</v>
      </c>
      <c r="C124" s="331" t="s">
        <v>410</v>
      </c>
      <c r="D124" s="331" t="s">
        <v>1638</v>
      </c>
      <c r="E124" s="331">
        <v>0</v>
      </c>
      <c r="F124" s="331"/>
      <c r="G124" s="332"/>
    </row>
    <row r="125" spans="2:7" outlineLevel="1" x14ac:dyDescent="0.15">
      <c r="B125" s="333" t="s">
        <v>33</v>
      </c>
      <c r="C125" s="334" t="s">
        <v>511</v>
      </c>
      <c r="D125" s="334" t="s">
        <v>1638</v>
      </c>
      <c r="E125" s="334">
        <v>0</v>
      </c>
      <c r="F125" s="334"/>
      <c r="G125" s="335"/>
    </row>
    <row r="126" spans="2:7" outlineLevel="1" x14ac:dyDescent="0.15">
      <c r="B126" s="333" t="s">
        <v>34</v>
      </c>
      <c r="C126" s="334" t="s">
        <v>248</v>
      </c>
      <c r="D126" s="334" t="s">
        <v>1638</v>
      </c>
      <c r="E126" s="334">
        <v>0</v>
      </c>
      <c r="F126" s="334"/>
      <c r="G126" s="335"/>
    </row>
    <row r="127" spans="2:7" outlineLevel="1" x14ac:dyDescent="0.15">
      <c r="B127" s="333" t="s">
        <v>35</v>
      </c>
      <c r="C127" s="334" t="s">
        <v>439</v>
      </c>
      <c r="D127" s="334" t="s">
        <v>1638</v>
      </c>
      <c r="E127" s="334">
        <v>0</v>
      </c>
      <c r="F127" s="334"/>
      <c r="G127" s="335"/>
    </row>
    <row r="128" spans="2:7" outlineLevel="1" x14ac:dyDescent="0.15">
      <c r="B128" s="333" t="s">
        <v>36</v>
      </c>
      <c r="C128" s="334" t="s">
        <v>440</v>
      </c>
      <c r="D128" s="334" t="s">
        <v>1638</v>
      </c>
      <c r="E128" s="334">
        <v>0</v>
      </c>
      <c r="F128" s="334"/>
      <c r="G128" s="335"/>
    </row>
    <row r="129" spans="2:7" outlineLevel="1" x14ac:dyDescent="0.15">
      <c r="B129" s="333" t="s">
        <v>37</v>
      </c>
      <c r="C129" s="334" t="s">
        <v>445</v>
      </c>
      <c r="D129" s="334" t="s">
        <v>1638</v>
      </c>
      <c r="E129" s="334">
        <v>0</v>
      </c>
      <c r="F129" s="334"/>
      <c r="G129" s="335"/>
    </row>
    <row r="130" spans="2:7" outlineLevel="1" x14ac:dyDescent="0.15">
      <c r="B130" s="333" t="s">
        <v>38</v>
      </c>
      <c r="C130" s="334" t="s">
        <v>294</v>
      </c>
      <c r="D130" s="334" t="s">
        <v>1638</v>
      </c>
      <c r="E130" s="334">
        <v>0</v>
      </c>
      <c r="F130" s="334"/>
      <c r="G130" s="335"/>
    </row>
    <row r="131" spans="2:7" outlineLevel="1" x14ac:dyDescent="0.15">
      <c r="B131" s="333" t="s">
        <v>39</v>
      </c>
      <c r="C131" s="334" t="s">
        <v>472</v>
      </c>
      <c r="D131" s="334" t="s">
        <v>1638</v>
      </c>
      <c r="E131" s="334">
        <v>0</v>
      </c>
      <c r="F131" s="334"/>
      <c r="G131" s="335"/>
    </row>
    <row r="132" spans="2:7" outlineLevel="1" x14ac:dyDescent="0.15">
      <c r="B132" s="333" t="s">
        <v>40</v>
      </c>
      <c r="C132" s="334" t="s">
        <v>338</v>
      </c>
      <c r="D132" s="334" t="s">
        <v>1638</v>
      </c>
      <c r="E132" s="334">
        <v>0</v>
      </c>
      <c r="F132" s="334"/>
      <c r="G132" s="335"/>
    </row>
    <row r="133" spans="2:7" outlineLevel="1" x14ac:dyDescent="0.15">
      <c r="B133" s="333" t="s">
        <v>41</v>
      </c>
      <c r="C133" s="334" t="s">
        <v>485</v>
      </c>
      <c r="D133" s="334" t="s">
        <v>1638</v>
      </c>
      <c r="E133" s="334">
        <v>0</v>
      </c>
      <c r="F133" s="334"/>
      <c r="G133" s="335"/>
    </row>
    <row r="134" spans="2:7" s="299" customFormat="1" outlineLevel="1" x14ac:dyDescent="0.15">
      <c r="B134" s="336" t="s">
        <v>860</v>
      </c>
      <c r="C134" s="337" t="s">
        <v>861</v>
      </c>
      <c r="D134" s="337" t="s">
        <v>1641</v>
      </c>
      <c r="E134" s="337">
        <v>0</v>
      </c>
      <c r="F134" s="337"/>
      <c r="G134" s="338"/>
    </row>
    <row r="135" spans="2:7" s="299" customFormat="1" outlineLevel="1" x14ac:dyDescent="0.15">
      <c r="B135" s="336" t="s">
        <v>858</v>
      </c>
      <c r="C135" s="337" t="s">
        <v>859</v>
      </c>
      <c r="D135" s="337" t="s">
        <v>1641</v>
      </c>
      <c r="E135" s="337">
        <v>0</v>
      </c>
      <c r="F135" s="337"/>
      <c r="G135" s="338" t="s">
        <v>864</v>
      </c>
    </row>
    <row r="136" spans="2:7" s="299" customFormat="1" outlineLevel="1" x14ac:dyDescent="0.15">
      <c r="B136" s="294" t="s">
        <v>1632</v>
      </c>
      <c r="C136" s="291" t="s">
        <v>1633</v>
      </c>
      <c r="D136" s="291" t="s">
        <v>1641</v>
      </c>
      <c r="E136" s="291">
        <v>0</v>
      </c>
      <c r="F136" s="291"/>
      <c r="G136" s="292"/>
    </row>
    <row r="137" spans="2:7" s="299" customFormat="1" outlineLevel="1" x14ac:dyDescent="0.15">
      <c r="B137" s="294" t="s">
        <v>1634</v>
      </c>
      <c r="C137" s="291" t="s">
        <v>1635</v>
      </c>
      <c r="D137" s="291" t="s">
        <v>1641</v>
      </c>
      <c r="E137" s="291">
        <v>0</v>
      </c>
      <c r="F137" s="291"/>
      <c r="G137" s="292"/>
    </row>
    <row r="138" spans="2:7" s="299" customFormat="1" outlineLevel="1" x14ac:dyDescent="0.15">
      <c r="B138" s="294" t="s">
        <v>1636</v>
      </c>
      <c r="C138" s="291" t="s">
        <v>1637</v>
      </c>
      <c r="D138" s="291" t="s">
        <v>1641</v>
      </c>
      <c r="E138" s="291">
        <v>0</v>
      </c>
      <c r="F138" s="291"/>
      <c r="G138" s="292"/>
    </row>
    <row r="139" spans="2:7" s="299" customFormat="1" outlineLevel="1" x14ac:dyDescent="0.15">
      <c r="B139" s="339" t="s">
        <v>160</v>
      </c>
      <c r="C139" s="337" t="s">
        <v>416</v>
      </c>
      <c r="D139" s="337" t="s">
        <v>1641</v>
      </c>
      <c r="E139" s="337">
        <v>0</v>
      </c>
      <c r="F139" s="337"/>
      <c r="G139" s="338"/>
    </row>
    <row r="140" spans="2:7" outlineLevel="1" x14ac:dyDescent="0.15">
      <c r="B140" s="333" t="s">
        <v>735</v>
      </c>
      <c r="C140" s="334" t="s">
        <v>736</v>
      </c>
      <c r="D140" s="334" t="s">
        <v>1638</v>
      </c>
      <c r="E140" s="334">
        <v>0</v>
      </c>
      <c r="F140" s="334"/>
      <c r="G140" s="335"/>
    </row>
    <row r="141" spans="2:7" outlineLevel="1" x14ac:dyDescent="0.15">
      <c r="B141" s="333" t="s">
        <v>42</v>
      </c>
      <c r="C141" s="334" t="s">
        <v>373</v>
      </c>
      <c r="D141" s="334" t="s">
        <v>1638</v>
      </c>
      <c r="E141" s="334">
        <v>0</v>
      </c>
      <c r="F141" s="334"/>
      <c r="G141" s="335"/>
    </row>
    <row r="142" spans="2:7" outlineLevel="1" x14ac:dyDescent="0.15">
      <c r="B142" s="18" t="s">
        <v>43</v>
      </c>
      <c r="C142" s="13" t="s">
        <v>514</v>
      </c>
      <c r="D142" s="13" t="s">
        <v>1638</v>
      </c>
      <c r="E142" s="13">
        <v>0</v>
      </c>
      <c r="F142" s="13"/>
      <c r="G142" s="14"/>
    </row>
    <row r="143" spans="2:7" outlineLevel="1" x14ac:dyDescent="0.15">
      <c r="B143" s="18" t="s">
        <v>44</v>
      </c>
      <c r="C143" s="13" t="s">
        <v>413</v>
      </c>
      <c r="D143" s="13" t="s">
        <v>1638</v>
      </c>
      <c r="E143" s="13">
        <v>0</v>
      </c>
      <c r="F143" s="13"/>
      <c r="G143" s="14"/>
    </row>
    <row r="144" spans="2:7" outlineLevel="1" x14ac:dyDescent="0.15">
      <c r="B144" s="293" t="s">
        <v>1302</v>
      </c>
      <c r="C144" s="289" t="s">
        <v>1454</v>
      </c>
      <c r="D144" s="289" t="s">
        <v>1641</v>
      </c>
      <c r="E144" s="289">
        <v>0</v>
      </c>
      <c r="F144" s="289"/>
      <c r="G144" s="290"/>
    </row>
    <row r="145" spans="1:14" outlineLevel="1" x14ac:dyDescent="0.15">
      <c r="B145" s="293" t="s">
        <v>1303</v>
      </c>
      <c r="C145" s="289" t="s">
        <v>1455</v>
      </c>
      <c r="D145" s="289" t="s">
        <v>1641</v>
      </c>
      <c r="E145" s="289">
        <v>0</v>
      </c>
      <c r="F145" s="289"/>
      <c r="G145" s="290"/>
    </row>
    <row r="146" spans="1:14" outlineLevel="1" x14ac:dyDescent="0.15">
      <c r="B146" s="294" t="s">
        <v>1665</v>
      </c>
      <c r="C146" s="289" t="s">
        <v>1667</v>
      </c>
      <c r="D146" s="289" t="s">
        <v>1666</v>
      </c>
      <c r="E146" s="289">
        <v>0</v>
      </c>
      <c r="F146" s="289"/>
      <c r="G146" s="290"/>
    </row>
    <row r="147" spans="1:14" outlineLevel="1" x14ac:dyDescent="0.15">
      <c r="B147" s="18" t="s">
        <v>867</v>
      </c>
      <c r="C147" s="13" t="s">
        <v>868</v>
      </c>
      <c r="D147" s="13" t="s">
        <v>325</v>
      </c>
      <c r="E147" s="13">
        <v>0</v>
      </c>
      <c r="F147" s="13"/>
      <c r="G147" s="14"/>
    </row>
    <row r="148" spans="1:14" outlineLevel="1" x14ac:dyDescent="0.15">
      <c r="B148" s="333" t="s">
        <v>862</v>
      </c>
      <c r="C148" s="331" t="s">
        <v>353</v>
      </c>
      <c r="D148" s="331" t="s">
        <v>284</v>
      </c>
      <c r="E148" s="331">
        <v>0</v>
      </c>
      <c r="F148" s="331"/>
      <c r="G148" s="332"/>
    </row>
    <row r="149" spans="1:14" s="1" customFormat="1" outlineLevel="1" x14ac:dyDescent="0.15">
      <c r="A149" s="281"/>
      <c r="B149" s="18" t="s">
        <v>863</v>
      </c>
      <c r="C149" s="13" t="s">
        <v>286</v>
      </c>
      <c r="D149" s="13" t="s">
        <v>284</v>
      </c>
      <c r="E149" s="13">
        <v>0</v>
      </c>
      <c r="F149" s="13"/>
      <c r="G149" s="14"/>
    </row>
    <row r="150" spans="1:14" outlineLevel="1" x14ac:dyDescent="0.15">
      <c r="B150" s="74" t="s">
        <v>20</v>
      </c>
      <c r="C150" s="74" t="s">
        <v>515</v>
      </c>
      <c r="D150" s="74" t="s">
        <v>284</v>
      </c>
      <c r="E150" s="74">
        <v>0</v>
      </c>
      <c r="F150" s="74"/>
      <c r="G150" s="74"/>
      <c r="J150" s="281" t="s">
        <v>1273</v>
      </c>
      <c r="K150" s="281" t="s">
        <v>632</v>
      </c>
      <c r="L150" s="281" t="s">
        <v>633</v>
      </c>
      <c r="M150" s="281" t="s">
        <v>633</v>
      </c>
      <c r="N150" s="281">
        <v>1828</v>
      </c>
    </row>
    <row r="151" spans="1:14" s="2" customFormat="1" outlineLevel="1" x14ac:dyDescent="0.15">
      <c r="A151" s="281"/>
      <c r="B151" s="333" t="s">
        <v>45</v>
      </c>
      <c r="C151" s="331" t="s">
        <v>263</v>
      </c>
      <c r="D151" s="331" t="s">
        <v>1638</v>
      </c>
      <c r="E151" s="331">
        <v>0</v>
      </c>
      <c r="F151" s="331"/>
      <c r="G151" s="332"/>
    </row>
    <row r="152" spans="1:14" s="2" customFormat="1" outlineLevel="1" x14ac:dyDescent="0.15">
      <c r="B152" s="333" t="s">
        <v>46</v>
      </c>
      <c r="C152" s="331" t="s">
        <v>418</v>
      </c>
      <c r="D152" s="331" t="s">
        <v>1638</v>
      </c>
      <c r="E152" s="331">
        <v>0</v>
      </c>
      <c r="F152" s="331"/>
      <c r="G152" s="332"/>
    </row>
    <row r="153" spans="1:14" outlineLevel="1" x14ac:dyDescent="0.15">
      <c r="B153" s="18" t="s">
        <v>47</v>
      </c>
      <c r="C153" s="13" t="s">
        <v>408</v>
      </c>
      <c r="D153" s="13" t="s">
        <v>235</v>
      </c>
      <c r="E153" s="13">
        <v>0</v>
      </c>
      <c r="F153" s="13"/>
      <c r="G153" s="14" t="s">
        <v>409</v>
      </c>
    </row>
    <row r="154" spans="1:14" s="2" customFormat="1" outlineLevel="1" x14ac:dyDescent="0.15">
      <c r="B154" s="333" t="s">
        <v>763</v>
      </c>
      <c r="C154" s="331" t="s">
        <v>713</v>
      </c>
      <c r="D154" s="331" t="s">
        <v>1638</v>
      </c>
      <c r="E154" s="331">
        <v>0</v>
      </c>
      <c r="F154" s="331"/>
      <c r="G154" s="332"/>
    </row>
    <row r="155" spans="1:14" outlineLevel="1" x14ac:dyDescent="0.15">
      <c r="B155" s="333" t="s">
        <v>764</v>
      </c>
      <c r="C155" s="334" t="s">
        <v>1642</v>
      </c>
      <c r="D155" s="334" t="s">
        <v>1638</v>
      </c>
      <c r="E155" s="334">
        <v>0</v>
      </c>
      <c r="F155" s="334"/>
      <c r="G155" s="335"/>
    </row>
    <row r="156" spans="1:14" s="299" customFormat="1" outlineLevel="1" x14ac:dyDescent="0.15">
      <c r="B156" s="294" t="s">
        <v>27</v>
      </c>
      <c r="C156" s="289" t="s">
        <v>280</v>
      </c>
      <c r="D156" s="289" t="s">
        <v>303</v>
      </c>
      <c r="E156" s="289" t="s">
        <v>304</v>
      </c>
      <c r="F156" s="289"/>
      <c r="G156" s="290" t="s">
        <v>305</v>
      </c>
    </row>
    <row r="157" spans="1:14" ht="18" outlineLevel="1" thickBot="1" x14ac:dyDescent="0.2">
      <c r="B157" s="295"/>
      <c r="C157" s="284"/>
      <c r="D157" s="284"/>
      <c r="E157" s="284"/>
      <c r="F157" s="284"/>
      <c r="G157" s="285"/>
    </row>
    <row r="158" spans="1:14" outlineLevel="1" x14ac:dyDescent="0.15">
      <c r="B158" s="376" t="s">
        <v>30</v>
      </c>
      <c r="C158" s="377"/>
      <c r="D158" s="377"/>
      <c r="E158" s="377"/>
      <c r="F158" s="377"/>
      <c r="G158" s="378"/>
    </row>
    <row r="159" spans="1:14" outlineLevel="1" x14ac:dyDescent="0.15">
      <c r="A159" s="281" t="s">
        <v>48</v>
      </c>
      <c r="B159" s="17">
        <v>1</v>
      </c>
      <c r="C159" s="15" t="s">
        <v>5</v>
      </c>
      <c r="D159" s="15" t="s">
        <v>6</v>
      </c>
      <c r="E159" s="15" t="s">
        <v>15</v>
      </c>
      <c r="F159" s="15"/>
      <c r="G159" s="16"/>
    </row>
    <row r="160" spans="1:14" ht="18" outlineLevel="1" thickBot="1" x14ac:dyDescent="0.2">
      <c r="B160" s="295">
        <v>2</v>
      </c>
      <c r="C160" s="284" t="s">
        <v>5</v>
      </c>
      <c r="D160" s="284" t="s">
        <v>7</v>
      </c>
      <c r="E160" s="284" t="s">
        <v>8</v>
      </c>
      <c r="F160" s="284"/>
      <c r="G160" s="285"/>
    </row>
    <row r="161" spans="2:7" ht="18" outlineLevel="1" thickBot="1" x14ac:dyDescent="0.2">
      <c r="B161" s="295">
        <v>3</v>
      </c>
      <c r="C161" s="284" t="s">
        <v>7</v>
      </c>
      <c r="D161" s="284" t="s">
        <v>8</v>
      </c>
      <c r="E161" s="284" t="s">
        <v>5</v>
      </c>
      <c r="F161" s="284"/>
      <c r="G161" s="285"/>
    </row>
    <row r="162" spans="2:7" ht="18" outlineLevel="1" thickBot="1" x14ac:dyDescent="0.2"/>
    <row r="163" spans="2:7" x14ac:dyDescent="0.15">
      <c r="B163" s="4" t="s">
        <v>275</v>
      </c>
      <c r="C163" s="282" t="s">
        <v>919</v>
      </c>
      <c r="D163" s="5" t="s">
        <v>276</v>
      </c>
      <c r="E163" s="282" t="s">
        <v>1351</v>
      </c>
      <c r="F163" s="5" t="s">
        <v>271</v>
      </c>
      <c r="G163" s="283"/>
    </row>
    <row r="164" spans="2:7" ht="18" outlineLevel="1" thickBot="1" x14ac:dyDescent="0.2">
      <c r="B164" s="20" t="s">
        <v>297</v>
      </c>
      <c r="C164" s="13"/>
      <c r="D164" s="21" t="s">
        <v>272</v>
      </c>
      <c r="E164" s="13" t="s">
        <v>273</v>
      </c>
      <c r="F164" s="21"/>
      <c r="G164" s="14"/>
    </row>
    <row r="165" spans="2:7" outlineLevel="1" x14ac:dyDescent="0.15">
      <c r="B165" s="4" t="s">
        <v>0</v>
      </c>
      <c r="C165" s="5" t="s">
        <v>1</v>
      </c>
      <c r="D165" s="5" t="s">
        <v>2</v>
      </c>
      <c r="E165" s="5"/>
      <c r="F165" s="5" t="s">
        <v>3</v>
      </c>
      <c r="G165" s="22" t="s">
        <v>4</v>
      </c>
    </row>
    <row r="166" spans="2:7" outlineLevel="1" x14ac:dyDescent="0.15">
      <c r="B166" s="286" t="s">
        <v>5</v>
      </c>
      <c r="C166" s="287" t="s">
        <v>285</v>
      </c>
      <c r="D166" s="287" t="s">
        <v>194</v>
      </c>
      <c r="E166" s="287" t="s">
        <v>913</v>
      </c>
      <c r="F166" s="287"/>
      <c r="G166" s="288" t="s">
        <v>370</v>
      </c>
    </row>
    <row r="167" spans="2:7" outlineLevel="1" x14ac:dyDescent="0.15">
      <c r="B167" s="17" t="s">
        <v>7</v>
      </c>
      <c r="C167" s="15" t="s">
        <v>252</v>
      </c>
      <c r="D167" s="15" t="s">
        <v>194</v>
      </c>
      <c r="E167" s="15">
        <v>0</v>
      </c>
      <c r="F167" s="15"/>
      <c r="G167" s="16" t="s">
        <v>339</v>
      </c>
    </row>
    <row r="168" spans="2:7" outlineLevel="1" x14ac:dyDescent="0.15">
      <c r="B168" s="17" t="s">
        <v>6</v>
      </c>
      <c r="C168" s="15" t="s">
        <v>318</v>
      </c>
      <c r="D168" s="15" t="s">
        <v>194</v>
      </c>
      <c r="E168" s="15">
        <v>0</v>
      </c>
      <c r="F168" s="15"/>
      <c r="G168" s="16" t="s">
        <v>317</v>
      </c>
    </row>
    <row r="169" spans="2:7" outlineLevel="1" x14ac:dyDescent="0.15">
      <c r="B169" s="17" t="s">
        <v>31</v>
      </c>
      <c r="C169" s="15" t="s">
        <v>482</v>
      </c>
      <c r="D169" s="15" t="s">
        <v>194</v>
      </c>
      <c r="E169" s="15">
        <v>0</v>
      </c>
      <c r="F169" s="15"/>
      <c r="G169" s="16"/>
    </row>
    <row r="170" spans="2:7" outlineLevel="1" x14ac:dyDescent="0.15">
      <c r="B170" s="330" t="s">
        <v>15</v>
      </c>
      <c r="C170" s="331" t="s">
        <v>281</v>
      </c>
      <c r="D170" s="331" t="s">
        <v>306</v>
      </c>
      <c r="E170" s="331" t="s">
        <v>307</v>
      </c>
      <c r="F170" s="331"/>
      <c r="G170" s="332"/>
    </row>
    <row r="171" spans="2:7" outlineLevel="1" x14ac:dyDescent="0.15">
      <c r="B171" s="330" t="s">
        <v>781</v>
      </c>
      <c r="C171" s="331" t="s">
        <v>866</v>
      </c>
      <c r="D171" s="331" t="s">
        <v>1638</v>
      </c>
      <c r="E171" s="331">
        <v>0</v>
      </c>
      <c r="F171" s="331"/>
      <c r="G171" s="332"/>
    </row>
    <row r="172" spans="2:7" outlineLevel="1" x14ac:dyDescent="0.15">
      <c r="B172" s="330" t="s">
        <v>32</v>
      </c>
      <c r="C172" s="331" t="s">
        <v>410</v>
      </c>
      <c r="D172" s="331" t="s">
        <v>1638</v>
      </c>
      <c r="E172" s="331">
        <v>0</v>
      </c>
      <c r="F172" s="331"/>
      <c r="G172" s="332"/>
    </row>
    <row r="173" spans="2:7" outlineLevel="1" x14ac:dyDescent="0.15">
      <c r="B173" s="333" t="s">
        <v>33</v>
      </c>
      <c r="C173" s="334" t="s">
        <v>511</v>
      </c>
      <c r="D173" s="334" t="s">
        <v>1638</v>
      </c>
      <c r="E173" s="334">
        <v>0</v>
      </c>
      <c r="F173" s="334"/>
      <c r="G173" s="335"/>
    </row>
    <row r="174" spans="2:7" outlineLevel="1" x14ac:dyDescent="0.15">
      <c r="B174" s="333" t="s">
        <v>34</v>
      </c>
      <c r="C174" s="334" t="s">
        <v>248</v>
      </c>
      <c r="D174" s="334" t="s">
        <v>1638</v>
      </c>
      <c r="E174" s="334">
        <v>0</v>
      </c>
      <c r="F174" s="334"/>
      <c r="G174" s="335"/>
    </row>
    <row r="175" spans="2:7" outlineLevel="1" x14ac:dyDescent="0.15">
      <c r="B175" s="333" t="s">
        <v>35</v>
      </c>
      <c r="C175" s="334" t="s">
        <v>439</v>
      </c>
      <c r="D175" s="334" t="s">
        <v>1638</v>
      </c>
      <c r="E175" s="334">
        <v>0</v>
      </c>
      <c r="F175" s="334"/>
      <c r="G175" s="335"/>
    </row>
    <row r="176" spans="2:7" outlineLevel="1" x14ac:dyDescent="0.15">
      <c r="B176" s="333" t="s">
        <v>36</v>
      </c>
      <c r="C176" s="334" t="s">
        <v>440</v>
      </c>
      <c r="D176" s="334" t="s">
        <v>1638</v>
      </c>
      <c r="E176" s="334">
        <v>0</v>
      </c>
      <c r="F176" s="334"/>
      <c r="G176" s="335"/>
    </row>
    <row r="177" spans="2:7" outlineLevel="1" x14ac:dyDescent="0.15">
      <c r="B177" s="333" t="s">
        <v>37</v>
      </c>
      <c r="C177" s="334" t="s">
        <v>445</v>
      </c>
      <c r="D177" s="334" t="s">
        <v>1638</v>
      </c>
      <c r="E177" s="334">
        <v>0</v>
      </c>
      <c r="F177" s="334"/>
      <c r="G177" s="335"/>
    </row>
    <row r="178" spans="2:7" outlineLevel="1" x14ac:dyDescent="0.15">
      <c r="B178" s="333" t="s">
        <v>38</v>
      </c>
      <c r="C178" s="334" t="s">
        <v>294</v>
      </c>
      <c r="D178" s="334" t="s">
        <v>1638</v>
      </c>
      <c r="E178" s="334">
        <v>0</v>
      </c>
      <c r="F178" s="334"/>
      <c r="G178" s="335"/>
    </row>
    <row r="179" spans="2:7" outlineLevel="1" x14ac:dyDescent="0.15">
      <c r="B179" s="333" t="s">
        <v>39</v>
      </c>
      <c r="C179" s="334" t="s">
        <v>472</v>
      </c>
      <c r="D179" s="334" t="s">
        <v>1638</v>
      </c>
      <c r="E179" s="334">
        <v>0</v>
      </c>
      <c r="F179" s="334"/>
      <c r="G179" s="335"/>
    </row>
    <row r="180" spans="2:7" outlineLevel="1" x14ac:dyDescent="0.15">
      <c r="B180" s="333" t="s">
        <v>40</v>
      </c>
      <c r="C180" s="334" t="s">
        <v>338</v>
      </c>
      <c r="D180" s="334" t="s">
        <v>1638</v>
      </c>
      <c r="E180" s="334">
        <v>0</v>
      </c>
      <c r="F180" s="334"/>
      <c r="G180" s="335"/>
    </row>
    <row r="181" spans="2:7" outlineLevel="1" x14ac:dyDescent="0.15">
      <c r="B181" s="333" t="s">
        <v>41</v>
      </c>
      <c r="C181" s="334" t="s">
        <v>485</v>
      </c>
      <c r="D181" s="334" t="s">
        <v>1638</v>
      </c>
      <c r="E181" s="334">
        <v>0</v>
      </c>
      <c r="F181" s="334"/>
      <c r="G181" s="335"/>
    </row>
    <row r="182" spans="2:7" s="299" customFormat="1" outlineLevel="1" x14ac:dyDescent="0.15">
      <c r="B182" s="336" t="s">
        <v>860</v>
      </c>
      <c r="C182" s="337" t="s">
        <v>861</v>
      </c>
      <c r="D182" s="337" t="s">
        <v>1641</v>
      </c>
      <c r="E182" s="337">
        <v>0</v>
      </c>
      <c r="F182" s="337"/>
      <c r="G182" s="338"/>
    </row>
    <row r="183" spans="2:7" s="299" customFormat="1" outlineLevel="1" x14ac:dyDescent="0.15">
      <c r="B183" s="336" t="s">
        <v>858</v>
      </c>
      <c r="C183" s="337" t="s">
        <v>859</v>
      </c>
      <c r="D183" s="337" t="s">
        <v>1641</v>
      </c>
      <c r="E183" s="337">
        <v>0</v>
      </c>
      <c r="F183" s="337"/>
      <c r="G183" s="338" t="s">
        <v>864</v>
      </c>
    </row>
    <row r="184" spans="2:7" s="299" customFormat="1" outlineLevel="1" x14ac:dyDescent="0.15">
      <c r="B184" s="294" t="s">
        <v>1632</v>
      </c>
      <c r="C184" s="291" t="s">
        <v>1633</v>
      </c>
      <c r="D184" s="291" t="s">
        <v>1641</v>
      </c>
      <c r="E184" s="291">
        <v>0</v>
      </c>
      <c r="F184" s="291"/>
      <c r="G184" s="292"/>
    </row>
    <row r="185" spans="2:7" s="299" customFormat="1" outlineLevel="1" x14ac:dyDescent="0.15">
      <c r="B185" s="294" t="s">
        <v>1634</v>
      </c>
      <c r="C185" s="291" t="s">
        <v>1635</v>
      </c>
      <c r="D185" s="291" t="s">
        <v>1641</v>
      </c>
      <c r="E185" s="291">
        <v>0</v>
      </c>
      <c r="F185" s="291"/>
      <c r="G185" s="292"/>
    </row>
    <row r="186" spans="2:7" s="299" customFormat="1" outlineLevel="1" x14ac:dyDescent="0.15">
      <c r="B186" s="294" t="s">
        <v>1636</v>
      </c>
      <c r="C186" s="291" t="s">
        <v>1637</v>
      </c>
      <c r="D186" s="291" t="s">
        <v>1641</v>
      </c>
      <c r="E186" s="291">
        <v>0</v>
      </c>
      <c r="F186" s="291"/>
      <c r="G186" s="292"/>
    </row>
    <row r="187" spans="2:7" s="299" customFormat="1" outlineLevel="1" x14ac:dyDescent="0.15">
      <c r="B187" s="339" t="s">
        <v>160</v>
      </c>
      <c r="C187" s="337" t="s">
        <v>416</v>
      </c>
      <c r="D187" s="337" t="s">
        <v>1641</v>
      </c>
      <c r="E187" s="337">
        <v>0</v>
      </c>
      <c r="F187" s="337"/>
      <c r="G187" s="338"/>
    </row>
    <row r="188" spans="2:7" outlineLevel="1" x14ac:dyDescent="0.15">
      <c r="B188" s="333" t="s">
        <v>735</v>
      </c>
      <c r="C188" s="334" t="s">
        <v>736</v>
      </c>
      <c r="D188" s="334" t="s">
        <v>1638</v>
      </c>
      <c r="E188" s="334">
        <v>0</v>
      </c>
      <c r="F188" s="334"/>
      <c r="G188" s="335"/>
    </row>
    <row r="189" spans="2:7" outlineLevel="1" x14ac:dyDescent="0.15">
      <c r="B189" s="333" t="s">
        <v>42</v>
      </c>
      <c r="C189" s="334" t="s">
        <v>373</v>
      </c>
      <c r="D189" s="334" t="s">
        <v>1638</v>
      </c>
      <c r="E189" s="334">
        <v>0</v>
      </c>
      <c r="F189" s="334"/>
      <c r="G189" s="335"/>
    </row>
    <row r="190" spans="2:7" outlineLevel="1" x14ac:dyDescent="0.15">
      <c r="B190" s="18" t="s">
        <v>43</v>
      </c>
      <c r="C190" s="13" t="s">
        <v>514</v>
      </c>
      <c r="D190" s="13" t="s">
        <v>1638</v>
      </c>
      <c r="E190" s="13">
        <v>0</v>
      </c>
      <c r="F190" s="13"/>
      <c r="G190" s="14"/>
    </row>
    <row r="191" spans="2:7" outlineLevel="1" x14ac:dyDescent="0.15">
      <c r="B191" s="18" t="s">
        <v>44</v>
      </c>
      <c r="C191" s="13" t="s">
        <v>413</v>
      </c>
      <c r="D191" s="13" t="s">
        <v>1638</v>
      </c>
      <c r="E191" s="13">
        <v>0</v>
      </c>
      <c r="F191" s="13"/>
      <c r="G191" s="14"/>
    </row>
    <row r="192" spans="2:7" outlineLevel="1" x14ac:dyDescent="0.15">
      <c r="B192" s="293" t="s">
        <v>1302</v>
      </c>
      <c r="C192" s="289" t="s">
        <v>1454</v>
      </c>
      <c r="D192" s="289" t="s">
        <v>1641</v>
      </c>
      <c r="E192" s="289">
        <v>0</v>
      </c>
      <c r="F192" s="289"/>
      <c r="G192" s="290"/>
    </row>
    <row r="193" spans="1:14" outlineLevel="1" x14ac:dyDescent="0.15">
      <c r="B193" s="293" t="s">
        <v>1303</v>
      </c>
      <c r="C193" s="289" t="s">
        <v>1455</v>
      </c>
      <c r="D193" s="289" t="s">
        <v>1641</v>
      </c>
      <c r="E193" s="289">
        <v>0</v>
      </c>
      <c r="F193" s="289"/>
      <c r="G193" s="290"/>
    </row>
    <row r="194" spans="1:14" outlineLevel="1" x14ac:dyDescent="0.15">
      <c r="B194" s="294" t="s">
        <v>1665</v>
      </c>
      <c r="C194" s="289" t="s">
        <v>1667</v>
      </c>
      <c r="D194" s="289" t="s">
        <v>1666</v>
      </c>
      <c r="E194" s="289">
        <v>0</v>
      </c>
      <c r="F194" s="289"/>
      <c r="G194" s="290"/>
    </row>
    <row r="195" spans="1:14" outlineLevel="1" x14ac:dyDescent="0.15">
      <c r="B195" s="18" t="s">
        <v>867</v>
      </c>
      <c r="C195" s="13" t="s">
        <v>868</v>
      </c>
      <c r="D195" s="13" t="s">
        <v>325</v>
      </c>
      <c r="E195" s="13">
        <v>0</v>
      </c>
      <c r="F195" s="13"/>
      <c r="G195" s="14"/>
    </row>
    <row r="196" spans="1:14" outlineLevel="1" x14ac:dyDescent="0.15">
      <c r="B196" s="333" t="s">
        <v>862</v>
      </c>
      <c r="C196" s="331" t="s">
        <v>353</v>
      </c>
      <c r="D196" s="331" t="s">
        <v>284</v>
      </c>
      <c r="E196" s="331">
        <v>0</v>
      </c>
      <c r="F196" s="331"/>
      <c r="G196" s="332"/>
    </row>
    <row r="197" spans="1:14" s="1" customFormat="1" outlineLevel="1" x14ac:dyDescent="0.15">
      <c r="A197" s="281"/>
      <c r="B197" s="18" t="s">
        <v>863</v>
      </c>
      <c r="C197" s="13" t="s">
        <v>286</v>
      </c>
      <c r="D197" s="13" t="s">
        <v>284</v>
      </c>
      <c r="E197" s="13">
        <v>0</v>
      </c>
      <c r="F197" s="13"/>
      <c r="G197" s="14"/>
    </row>
    <row r="198" spans="1:14" outlineLevel="1" x14ac:dyDescent="0.15">
      <c r="B198" s="74" t="s">
        <v>20</v>
      </c>
      <c r="C198" s="74" t="s">
        <v>515</v>
      </c>
      <c r="D198" s="74" t="s">
        <v>284</v>
      </c>
      <c r="E198" s="74">
        <v>0</v>
      </c>
      <c r="F198" s="74"/>
      <c r="G198" s="74"/>
      <c r="J198" s="281" t="s">
        <v>1273</v>
      </c>
      <c r="K198" s="281" t="s">
        <v>632</v>
      </c>
      <c r="L198" s="281" t="s">
        <v>633</v>
      </c>
      <c r="M198" s="281" t="s">
        <v>633</v>
      </c>
      <c r="N198" s="281">
        <v>1828</v>
      </c>
    </row>
    <row r="199" spans="1:14" s="2" customFormat="1" outlineLevel="1" x14ac:dyDescent="0.15">
      <c r="A199" s="281"/>
      <c r="B199" s="333" t="s">
        <v>45</v>
      </c>
      <c r="C199" s="331" t="s">
        <v>263</v>
      </c>
      <c r="D199" s="331" t="s">
        <v>1638</v>
      </c>
      <c r="E199" s="331">
        <v>0</v>
      </c>
      <c r="F199" s="331"/>
      <c r="G199" s="332"/>
    </row>
    <row r="200" spans="1:14" s="2" customFormat="1" outlineLevel="1" x14ac:dyDescent="0.15">
      <c r="B200" s="333" t="s">
        <v>46</v>
      </c>
      <c r="C200" s="331" t="s">
        <v>418</v>
      </c>
      <c r="D200" s="331" t="s">
        <v>1638</v>
      </c>
      <c r="E200" s="331">
        <v>0</v>
      </c>
      <c r="F200" s="331"/>
      <c r="G200" s="332"/>
    </row>
    <row r="201" spans="1:14" outlineLevel="1" x14ac:dyDescent="0.15">
      <c r="B201" s="18" t="s">
        <v>47</v>
      </c>
      <c r="C201" s="13" t="s">
        <v>408</v>
      </c>
      <c r="D201" s="13" t="s">
        <v>235</v>
      </c>
      <c r="E201" s="13">
        <v>0</v>
      </c>
      <c r="F201" s="13"/>
      <c r="G201" s="14" t="s">
        <v>409</v>
      </c>
    </row>
    <row r="202" spans="1:14" s="2" customFormat="1" outlineLevel="1" x14ac:dyDescent="0.15">
      <c r="B202" s="333" t="s">
        <v>712</v>
      </c>
      <c r="C202" s="331" t="s">
        <v>713</v>
      </c>
      <c r="D202" s="331" t="s">
        <v>1638</v>
      </c>
      <c r="E202" s="331">
        <v>0</v>
      </c>
      <c r="F202" s="331"/>
      <c r="G202" s="332"/>
    </row>
    <row r="203" spans="1:14" outlineLevel="1" x14ac:dyDescent="0.15">
      <c r="B203" s="333" t="s">
        <v>718</v>
      </c>
      <c r="C203" s="334" t="s">
        <v>1642</v>
      </c>
      <c r="D203" s="334" t="s">
        <v>1638</v>
      </c>
      <c r="E203" s="334">
        <v>0</v>
      </c>
      <c r="F203" s="334"/>
      <c r="G203" s="335"/>
    </row>
    <row r="204" spans="1:14" s="299" customFormat="1" outlineLevel="1" x14ac:dyDescent="0.15">
      <c r="B204" s="294" t="s">
        <v>27</v>
      </c>
      <c r="C204" s="289" t="s">
        <v>280</v>
      </c>
      <c r="D204" s="289" t="s">
        <v>303</v>
      </c>
      <c r="E204" s="289" t="s">
        <v>304</v>
      </c>
      <c r="F204" s="289"/>
      <c r="G204" s="290" t="s">
        <v>305</v>
      </c>
    </row>
    <row r="205" spans="1:14" ht="18" outlineLevel="1" thickBot="1" x14ac:dyDescent="0.2">
      <c r="B205" s="295"/>
      <c r="C205" s="284"/>
      <c r="D205" s="284"/>
      <c r="E205" s="284"/>
      <c r="F205" s="284"/>
      <c r="G205" s="285"/>
    </row>
    <row r="206" spans="1:14" outlineLevel="1" x14ac:dyDescent="0.15">
      <c r="B206" s="376" t="s">
        <v>30</v>
      </c>
      <c r="C206" s="377"/>
      <c r="D206" s="377"/>
      <c r="E206" s="377"/>
      <c r="F206" s="377"/>
      <c r="G206" s="378"/>
    </row>
    <row r="207" spans="1:14" outlineLevel="1" x14ac:dyDescent="0.15">
      <c r="A207" s="281" t="s">
        <v>48</v>
      </c>
      <c r="B207" s="17">
        <v>1</v>
      </c>
      <c r="C207" s="15" t="s">
        <v>5</v>
      </c>
      <c r="D207" s="15" t="s">
        <v>6</v>
      </c>
      <c r="E207" s="15" t="s">
        <v>15</v>
      </c>
      <c r="F207" s="15"/>
      <c r="G207" s="16"/>
    </row>
    <row r="208" spans="1:14" ht="18" outlineLevel="1" thickBot="1" x14ac:dyDescent="0.2">
      <c r="B208" s="295">
        <v>2</v>
      </c>
      <c r="C208" s="284" t="s">
        <v>5</v>
      </c>
      <c r="D208" s="284" t="s">
        <v>7</v>
      </c>
      <c r="E208" s="284" t="s">
        <v>8</v>
      </c>
      <c r="F208" s="284"/>
      <c r="G208" s="285"/>
    </row>
    <row r="209" spans="2:7" ht="18" outlineLevel="1" thickBot="1" x14ac:dyDescent="0.2">
      <c r="B209" s="295">
        <v>3</v>
      </c>
      <c r="C209" s="284" t="s">
        <v>7</v>
      </c>
      <c r="D209" s="284" t="s">
        <v>8</v>
      </c>
      <c r="E209" s="284" t="s">
        <v>5</v>
      </c>
      <c r="F209" s="284"/>
      <c r="G209" s="285"/>
    </row>
    <row r="210" spans="2:7" ht="18" outlineLevel="1" thickBot="1" x14ac:dyDescent="0.2"/>
    <row r="211" spans="2:7" x14ac:dyDescent="0.15">
      <c r="B211" s="4" t="s">
        <v>275</v>
      </c>
      <c r="C211" s="282" t="s">
        <v>920</v>
      </c>
      <c r="D211" s="5" t="s">
        <v>276</v>
      </c>
      <c r="E211" s="282" t="s">
        <v>1352</v>
      </c>
      <c r="F211" s="5" t="s">
        <v>271</v>
      </c>
      <c r="G211" s="283" t="s">
        <v>694</v>
      </c>
    </row>
    <row r="212" spans="2:7" ht="18" outlineLevel="1" thickBot="1" x14ac:dyDescent="0.2">
      <c r="B212" s="20" t="s">
        <v>297</v>
      </c>
      <c r="C212" s="13"/>
      <c r="D212" s="21" t="s">
        <v>272</v>
      </c>
      <c r="E212" s="13" t="s">
        <v>273</v>
      </c>
      <c r="F212" s="21"/>
      <c r="G212" s="14"/>
    </row>
    <row r="213" spans="2:7" outlineLevel="1" x14ac:dyDescent="0.15">
      <c r="B213" s="4" t="s">
        <v>0</v>
      </c>
      <c r="C213" s="5" t="s">
        <v>1</v>
      </c>
      <c r="D213" s="5" t="s">
        <v>2</v>
      </c>
      <c r="E213" s="5"/>
      <c r="F213" s="5" t="s">
        <v>3</v>
      </c>
      <c r="G213" s="22" t="s">
        <v>4</v>
      </c>
    </row>
    <row r="214" spans="2:7" outlineLevel="1" x14ac:dyDescent="0.15">
      <c r="B214" s="17" t="s">
        <v>5</v>
      </c>
      <c r="C214" s="15" t="s">
        <v>285</v>
      </c>
      <c r="D214" s="287" t="s">
        <v>194</v>
      </c>
      <c r="E214" s="287" t="s">
        <v>913</v>
      </c>
      <c r="F214" s="287"/>
      <c r="G214" s="288" t="s">
        <v>370</v>
      </c>
    </row>
    <row r="215" spans="2:7" outlineLevel="1" x14ac:dyDescent="0.15">
      <c r="B215" s="17" t="s">
        <v>7</v>
      </c>
      <c r="C215" s="15" t="s">
        <v>252</v>
      </c>
      <c r="D215" s="15" t="s">
        <v>194</v>
      </c>
      <c r="E215" s="15">
        <v>0</v>
      </c>
      <c r="F215" s="15"/>
      <c r="G215" s="16" t="s">
        <v>339</v>
      </c>
    </row>
    <row r="216" spans="2:7" outlineLevel="1" x14ac:dyDescent="0.15">
      <c r="B216" s="11" t="s">
        <v>6</v>
      </c>
      <c r="C216" s="15" t="s">
        <v>318</v>
      </c>
      <c r="D216" s="15" t="s">
        <v>194</v>
      </c>
      <c r="E216" s="15">
        <v>0</v>
      </c>
      <c r="F216" s="15"/>
      <c r="G216" s="16" t="s">
        <v>317</v>
      </c>
    </row>
    <row r="217" spans="2:7" outlineLevel="1" x14ac:dyDescent="0.15">
      <c r="B217" s="17" t="s">
        <v>8</v>
      </c>
      <c r="C217" s="15" t="s">
        <v>321</v>
      </c>
      <c r="D217" s="15" t="s">
        <v>322</v>
      </c>
      <c r="E217" s="15" t="s">
        <v>302</v>
      </c>
      <c r="F217" s="15"/>
      <c r="G217" s="16" t="s">
        <v>323</v>
      </c>
    </row>
    <row r="218" spans="2:7" outlineLevel="1" x14ac:dyDescent="0.15">
      <c r="B218" s="17" t="s">
        <v>9</v>
      </c>
      <c r="C218" s="15" t="s">
        <v>349</v>
      </c>
      <c r="D218" s="15" t="s">
        <v>316</v>
      </c>
      <c r="E218" s="15" t="s">
        <v>302</v>
      </c>
      <c r="F218" s="15"/>
      <c r="G218" s="16" t="s">
        <v>350</v>
      </c>
    </row>
    <row r="219" spans="2:7" outlineLevel="1" x14ac:dyDescent="0.15">
      <c r="B219" s="17" t="s">
        <v>49</v>
      </c>
      <c r="C219" s="15" t="s">
        <v>457</v>
      </c>
      <c r="D219" s="15" t="s">
        <v>194</v>
      </c>
      <c r="E219" s="15">
        <v>0</v>
      </c>
      <c r="F219" s="15"/>
      <c r="G219" s="16" t="s">
        <v>458</v>
      </c>
    </row>
    <row r="220" spans="2:7" outlineLevel="1" x14ac:dyDescent="0.15">
      <c r="B220" s="17" t="s">
        <v>50</v>
      </c>
      <c r="C220" s="15" t="s">
        <v>293</v>
      </c>
      <c r="D220" s="15" t="s">
        <v>194</v>
      </c>
      <c r="E220" s="15">
        <v>0</v>
      </c>
      <c r="F220" s="15"/>
      <c r="G220" s="16"/>
    </row>
    <row r="221" spans="2:7" outlineLevel="1" x14ac:dyDescent="0.15">
      <c r="B221" s="17" t="s">
        <v>51</v>
      </c>
      <c r="C221" s="15" t="s">
        <v>342</v>
      </c>
      <c r="D221" s="15" t="s">
        <v>194</v>
      </c>
      <c r="E221" s="15">
        <v>0</v>
      </c>
      <c r="F221" s="15"/>
      <c r="G221" s="16"/>
    </row>
    <row r="222" spans="2:7" outlineLevel="1" x14ac:dyDescent="0.15">
      <c r="B222" s="17" t="s">
        <v>52</v>
      </c>
      <c r="C222" s="23" t="s">
        <v>266</v>
      </c>
      <c r="D222" s="23" t="s">
        <v>247</v>
      </c>
      <c r="E222" s="23" t="s">
        <v>302</v>
      </c>
      <c r="F222" s="23"/>
      <c r="G222" s="24"/>
    </row>
    <row r="223" spans="2:7" outlineLevel="1" x14ac:dyDescent="0.15">
      <c r="B223" s="17" t="s">
        <v>53</v>
      </c>
      <c r="C223" s="23" t="s">
        <v>246</v>
      </c>
      <c r="D223" s="23" t="s">
        <v>247</v>
      </c>
      <c r="E223" s="23" t="s">
        <v>302</v>
      </c>
      <c r="F223" s="23"/>
      <c r="G223" s="24"/>
    </row>
    <row r="224" spans="2:7" outlineLevel="1" x14ac:dyDescent="0.15">
      <c r="B224" s="357" t="s">
        <v>1590</v>
      </c>
      <c r="C224" s="358" t="s">
        <v>1602</v>
      </c>
      <c r="D224" s="354" t="s">
        <v>1092</v>
      </c>
      <c r="E224" s="23" t="s">
        <v>302</v>
      </c>
      <c r="F224" s="23"/>
      <c r="G224" s="24"/>
    </row>
    <row r="225" spans="2:7" outlineLevel="1" x14ac:dyDescent="0.15">
      <c r="B225" s="355" t="s">
        <v>1591</v>
      </c>
      <c r="C225" s="359" t="s">
        <v>1603</v>
      </c>
      <c r="D225" s="354" t="s">
        <v>1092</v>
      </c>
      <c r="E225" s="23" t="s">
        <v>302</v>
      </c>
      <c r="F225" s="23"/>
      <c r="G225" s="24"/>
    </row>
    <row r="226" spans="2:7" outlineLevel="1" x14ac:dyDescent="0.15">
      <c r="B226" s="17" t="s">
        <v>54</v>
      </c>
      <c r="C226" s="25" t="s">
        <v>488</v>
      </c>
      <c r="D226" s="26" t="s">
        <v>489</v>
      </c>
      <c r="E226" s="26" t="s">
        <v>302</v>
      </c>
      <c r="F226" s="26"/>
      <c r="G226" s="27" t="s">
        <v>341</v>
      </c>
    </row>
    <row r="227" spans="2:7" outlineLevel="1" x14ac:dyDescent="0.15">
      <c r="B227" s="17" t="s">
        <v>55</v>
      </c>
      <c r="C227" s="25" t="s">
        <v>494</v>
      </c>
      <c r="D227" s="26" t="s">
        <v>316</v>
      </c>
      <c r="E227" s="26" t="s">
        <v>302</v>
      </c>
      <c r="F227" s="26"/>
      <c r="G227" s="27"/>
    </row>
    <row r="228" spans="2:7" outlineLevel="1" x14ac:dyDescent="0.15">
      <c r="B228" s="17" t="s">
        <v>56</v>
      </c>
      <c r="C228" s="25" t="s">
        <v>225</v>
      </c>
      <c r="D228" s="26" t="s">
        <v>194</v>
      </c>
      <c r="E228" s="26">
        <v>0</v>
      </c>
      <c r="F228" s="26"/>
      <c r="G228" s="27" t="s">
        <v>465</v>
      </c>
    </row>
    <row r="229" spans="2:7" outlineLevel="1" x14ac:dyDescent="0.15">
      <c r="B229" s="17" t="s">
        <v>57</v>
      </c>
      <c r="C229" s="25" t="s">
        <v>491</v>
      </c>
      <c r="D229" s="26" t="s">
        <v>194</v>
      </c>
      <c r="E229" s="26">
        <v>0</v>
      </c>
      <c r="F229" s="26"/>
      <c r="G229" s="27"/>
    </row>
    <row r="230" spans="2:7" outlineLevel="1" x14ac:dyDescent="0.15">
      <c r="B230" s="17" t="s">
        <v>58</v>
      </c>
      <c r="C230" s="25" t="s">
        <v>502</v>
      </c>
      <c r="D230" s="26" t="s">
        <v>194</v>
      </c>
      <c r="E230" s="26">
        <v>0</v>
      </c>
      <c r="F230" s="26"/>
      <c r="G230" s="27" t="s">
        <v>503</v>
      </c>
    </row>
    <row r="231" spans="2:7" outlineLevel="1" x14ac:dyDescent="0.15">
      <c r="B231" s="17" t="s">
        <v>192</v>
      </c>
      <c r="C231" s="25" t="s">
        <v>269</v>
      </c>
      <c r="D231" s="26" t="s">
        <v>194</v>
      </c>
      <c r="E231" s="26">
        <v>0</v>
      </c>
      <c r="F231" s="26"/>
      <c r="G231" s="27" t="s">
        <v>519</v>
      </c>
    </row>
    <row r="232" spans="2:7" outlineLevel="1" x14ac:dyDescent="0.15">
      <c r="B232" s="17" t="s">
        <v>59</v>
      </c>
      <c r="C232" s="15" t="s">
        <v>435</v>
      </c>
      <c r="D232" s="15" t="s">
        <v>284</v>
      </c>
      <c r="E232" s="15">
        <v>0</v>
      </c>
      <c r="F232" s="15"/>
      <c r="G232" s="16" t="s">
        <v>436</v>
      </c>
    </row>
    <row r="233" spans="2:7" outlineLevel="1" x14ac:dyDescent="0.15">
      <c r="B233" s="17" t="s">
        <v>60</v>
      </c>
      <c r="C233" s="15" t="s">
        <v>231</v>
      </c>
      <c r="D233" s="15" t="s">
        <v>284</v>
      </c>
      <c r="E233" s="15">
        <v>0</v>
      </c>
      <c r="F233" s="15"/>
      <c r="G233" s="16" t="s">
        <v>232</v>
      </c>
    </row>
    <row r="234" spans="2:7" outlineLevel="1" x14ac:dyDescent="0.15">
      <c r="B234" s="17" t="s">
        <v>61</v>
      </c>
      <c r="C234" s="15" t="s">
        <v>244</v>
      </c>
      <c r="D234" s="15" t="s">
        <v>284</v>
      </c>
      <c r="E234" s="15">
        <v>0</v>
      </c>
      <c r="F234" s="15"/>
      <c r="G234" s="16" t="s">
        <v>332</v>
      </c>
    </row>
    <row r="235" spans="2:7" outlineLevel="1" x14ac:dyDescent="0.15">
      <c r="B235" s="17" t="s">
        <v>62</v>
      </c>
      <c r="C235" s="15" t="s">
        <v>398</v>
      </c>
      <c r="D235" s="15" t="s">
        <v>284</v>
      </c>
      <c r="E235" s="15">
        <v>0</v>
      </c>
      <c r="F235" s="15"/>
      <c r="G235" s="16" t="s">
        <v>399</v>
      </c>
    </row>
    <row r="236" spans="2:7" outlineLevel="1" x14ac:dyDescent="0.15">
      <c r="B236" s="62" t="s">
        <v>63</v>
      </c>
      <c r="C236" s="63" t="s">
        <v>356</v>
      </c>
      <c r="D236" s="63" t="s">
        <v>1638</v>
      </c>
      <c r="E236" s="63">
        <v>0</v>
      </c>
      <c r="F236" s="63"/>
      <c r="G236" s="64"/>
    </row>
    <row r="237" spans="2:7" outlineLevel="1" x14ac:dyDescent="0.15">
      <c r="B237" s="62" t="s">
        <v>64</v>
      </c>
      <c r="C237" s="63" t="s">
        <v>455</v>
      </c>
      <c r="D237" s="63" t="s">
        <v>1638</v>
      </c>
      <c r="E237" s="63">
        <v>0</v>
      </c>
      <c r="F237" s="63"/>
      <c r="G237" s="64"/>
    </row>
    <row r="238" spans="2:7" outlineLevel="1" x14ac:dyDescent="0.15">
      <c r="B238" s="17" t="s">
        <v>65</v>
      </c>
      <c r="C238" s="15" t="s">
        <v>421</v>
      </c>
      <c r="D238" s="15" t="s">
        <v>1638</v>
      </c>
      <c r="E238" s="15">
        <v>0</v>
      </c>
      <c r="F238" s="15"/>
      <c r="G238" s="16"/>
    </row>
    <row r="239" spans="2:7" outlineLevel="1" x14ac:dyDescent="0.15">
      <c r="B239" s="17" t="s">
        <v>66</v>
      </c>
      <c r="C239" s="15" t="s">
        <v>265</v>
      </c>
      <c r="D239" s="15" t="s">
        <v>1638</v>
      </c>
      <c r="E239" s="15">
        <v>0</v>
      </c>
      <c r="F239" s="15"/>
      <c r="G239" s="16"/>
    </row>
    <row r="240" spans="2:7" outlineLevel="1" x14ac:dyDescent="0.15">
      <c r="B240" s="18" t="s">
        <v>67</v>
      </c>
      <c r="C240" s="26" t="s">
        <v>513</v>
      </c>
      <c r="D240" s="26" t="s">
        <v>325</v>
      </c>
      <c r="E240" s="26">
        <v>0</v>
      </c>
      <c r="F240" s="13"/>
      <c r="G240" s="14"/>
    </row>
    <row r="241" spans="1:12" outlineLevel="1" x14ac:dyDescent="0.15">
      <c r="B241" s="65" t="s">
        <v>68</v>
      </c>
      <c r="C241" s="66" t="s">
        <v>495</v>
      </c>
      <c r="D241" s="66" t="s">
        <v>1638</v>
      </c>
      <c r="E241" s="66">
        <v>0</v>
      </c>
      <c r="F241" s="66"/>
      <c r="G241" s="67"/>
    </row>
    <row r="242" spans="1:12" s="48" customFormat="1" outlineLevel="1" x14ac:dyDescent="0.15">
      <c r="A242" s="43"/>
      <c r="B242" s="44" t="s">
        <v>149</v>
      </c>
      <c r="C242" s="45" t="s">
        <v>520</v>
      </c>
      <c r="D242" s="45" t="s">
        <v>226</v>
      </c>
      <c r="E242" s="45">
        <v>0</v>
      </c>
      <c r="F242" s="45"/>
      <c r="G242" s="45"/>
      <c r="H242" s="46" t="str">
        <f>"cbv."&amp;C242&amp;",/*"&amp;B242&amp;"*/"</f>
        <v>cbv.value_dirty_price,/*估价全价*/</v>
      </c>
      <c r="I242" s="47"/>
      <c r="J242" s="47"/>
      <c r="K242" s="47"/>
    </row>
    <row r="243" spans="1:12" s="48" customFormat="1" outlineLevel="1" x14ac:dyDescent="0.15">
      <c r="A243" s="43"/>
      <c r="B243" s="44" t="s">
        <v>150</v>
      </c>
      <c r="C243" s="45" t="s">
        <v>521</v>
      </c>
      <c r="D243" s="45" t="s">
        <v>226</v>
      </c>
      <c r="E243" s="45">
        <v>0</v>
      </c>
      <c r="F243" s="45"/>
      <c r="G243" s="45"/>
      <c r="H243" s="46" t="str">
        <f>"cbv."&amp;C243&amp;",/*"&amp;B243&amp;"*/"</f>
        <v>cbv.value_net_price,/*估价净价*/</v>
      </c>
      <c r="I243" s="47"/>
      <c r="J243" s="47"/>
      <c r="K243" s="47"/>
    </row>
    <row r="244" spans="1:12" s="46" customFormat="1" outlineLevel="1" x14ac:dyDescent="0.15">
      <c r="B244" s="182" t="s">
        <v>710</v>
      </c>
      <c r="C244" s="182" t="s">
        <v>711</v>
      </c>
      <c r="D244" s="182" t="s">
        <v>284</v>
      </c>
      <c r="E244" s="182">
        <v>0</v>
      </c>
      <c r="F244" s="182"/>
      <c r="G244" s="182"/>
      <c r="H244" s="67" t="e">
        <f>"ifnull("&amp;IF(#REF!&lt;&gt;"",#REF!,IF(F244&lt;&gt;"",F244,"t")&amp;"."&amp;C244)&amp;","&amp;E244&amp;") as "&amp;C244&amp;",/*"&amp;B244&amp;"*/"</f>
        <v>#REF!</v>
      </c>
      <c r="I244" s="46" t="s">
        <v>632</v>
      </c>
      <c r="J244" s="46" t="s">
        <v>633</v>
      </c>
      <c r="K244" s="46" t="s">
        <v>633</v>
      </c>
    </row>
    <row r="245" spans="1:12" s="46" customFormat="1" outlineLevel="1" x14ac:dyDescent="0.15">
      <c r="B245" s="182" t="s">
        <v>712</v>
      </c>
      <c r="C245" s="182" t="s">
        <v>713</v>
      </c>
      <c r="D245" s="182" t="s">
        <v>1638</v>
      </c>
      <c r="E245" s="182">
        <v>0</v>
      </c>
      <c r="F245" s="182"/>
      <c r="G245" s="182"/>
      <c r="H245" s="67" t="e">
        <f>"ifnull("&amp;IF(#REF!&lt;&gt;"",#REF!,IF(F245&lt;&gt;"",F245,"t")&amp;"."&amp;C245)&amp;","&amp;E245&amp;") as "&amp;C245&amp;",/*"&amp;B245&amp;"*/"</f>
        <v>#REF!</v>
      </c>
      <c r="I245" s="46" t="s">
        <v>632</v>
      </c>
      <c r="J245" s="46" t="s">
        <v>633</v>
      </c>
      <c r="K245" s="46" t="s">
        <v>633</v>
      </c>
    </row>
    <row r="246" spans="1:12" s="46" customFormat="1" outlineLevel="1" x14ac:dyDescent="0.15">
      <c r="B246" s="182" t="s">
        <v>716</v>
      </c>
      <c r="C246" s="182" t="s">
        <v>717</v>
      </c>
      <c r="D246" s="182" t="s">
        <v>233</v>
      </c>
      <c r="E246" s="182">
        <v>0</v>
      </c>
      <c r="F246" s="182"/>
      <c r="H246" s="67" t="e">
        <f>"ifnull("&amp;IF(#REF!&lt;&gt;"",#REF!,IF(F246&lt;&gt;"",F246,"t")&amp;"."&amp;C246)&amp;","&amp;E246&amp;") as "&amp;C246&amp;",/*"&amp;B246&amp;"*/"</f>
        <v>#REF!</v>
      </c>
      <c r="I246" s="46" t="s">
        <v>632</v>
      </c>
      <c r="J246" s="46" t="s">
        <v>633</v>
      </c>
      <c r="K246" s="46" t="s">
        <v>633</v>
      </c>
      <c r="L246" s="46">
        <v>1163</v>
      </c>
    </row>
    <row r="247" spans="1:12" s="46" customFormat="1" outlineLevel="1" x14ac:dyDescent="0.15">
      <c r="B247" s="182" t="s">
        <v>718</v>
      </c>
      <c r="C247" s="182" t="s">
        <v>1643</v>
      </c>
      <c r="D247" s="182" t="s">
        <v>1641</v>
      </c>
      <c r="E247" s="182">
        <v>0</v>
      </c>
      <c r="F247" s="182"/>
      <c r="H247" s="67" t="e">
        <f>"ifnull("&amp;IF(#REF!&lt;&gt;"",#REF!,IF(F247&lt;&gt;"",F247,"t")&amp;"."&amp;C247)&amp;","&amp;E247&amp;") as "&amp;C247&amp;",/*"&amp;B247&amp;"*/"</f>
        <v>#REF!</v>
      </c>
      <c r="I247" s="46" t="s">
        <v>632</v>
      </c>
      <c r="J247" s="46" t="s">
        <v>633</v>
      </c>
      <c r="K247" s="46" t="s">
        <v>633</v>
      </c>
    </row>
    <row r="248" spans="1:12" s="46" customFormat="1" outlineLevel="1" x14ac:dyDescent="0.15">
      <c r="B248" s="293" t="s">
        <v>1588</v>
      </c>
      <c r="C248" s="352" t="s">
        <v>1604</v>
      </c>
      <c r="D248" s="182" t="s">
        <v>194</v>
      </c>
      <c r="E248" s="182">
        <v>0</v>
      </c>
      <c r="F248" s="182"/>
      <c r="H248" s="353"/>
    </row>
    <row r="249" spans="1:12" s="46" customFormat="1" outlineLevel="1" x14ac:dyDescent="0.15">
      <c r="B249" s="228" t="s">
        <v>1589</v>
      </c>
      <c r="C249" s="278" t="s">
        <v>1605</v>
      </c>
      <c r="D249" s="182" t="s">
        <v>279</v>
      </c>
      <c r="E249" s="182" t="s">
        <v>302</v>
      </c>
      <c r="F249" s="182"/>
      <c r="H249" s="353"/>
    </row>
    <row r="250" spans="1:12" outlineLevel="1" x14ac:dyDescent="0.15">
      <c r="B250" s="28"/>
      <c r="C250" s="15"/>
      <c r="D250" s="15"/>
      <c r="E250" s="15"/>
      <c r="F250" s="15"/>
      <c r="G250" s="16"/>
    </row>
    <row r="251" spans="1:12" outlineLevel="1" x14ac:dyDescent="0.15">
      <c r="B251" s="376" t="s">
        <v>30</v>
      </c>
      <c r="C251" s="377"/>
      <c r="D251" s="377"/>
      <c r="E251" s="377"/>
      <c r="F251" s="377"/>
      <c r="G251" s="378"/>
    </row>
    <row r="252" spans="1:12" outlineLevel="1" x14ac:dyDescent="0.15">
      <c r="B252" s="17">
        <v>1</v>
      </c>
      <c r="C252" s="15" t="s">
        <v>5</v>
      </c>
      <c r="D252" s="15" t="s">
        <v>6</v>
      </c>
      <c r="E252" s="15" t="s">
        <v>49</v>
      </c>
      <c r="F252" s="15" t="s">
        <v>54</v>
      </c>
      <c r="G252" s="16"/>
    </row>
    <row r="253" spans="1:12" ht="18" outlineLevel="1" thickBot="1" x14ac:dyDescent="0.2">
      <c r="B253" s="295">
        <v>2</v>
      </c>
      <c r="C253" s="284" t="s">
        <v>5</v>
      </c>
      <c r="D253" s="284" t="s">
        <v>7</v>
      </c>
      <c r="E253" s="284" t="s">
        <v>8</v>
      </c>
      <c r="F253" s="284" t="s">
        <v>49</v>
      </c>
      <c r="G253" s="285" t="s">
        <v>54</v>
      </c>
    </row>
    <row r="254" spans="1:12" ht="18" outlineLevel="1" thickBot="1" x14ac:dyDescent="0.2">
      <c r="B254" s="295">
        <v>3</v>
      </c>
      <c r="C254" s="17" t="s">
        <v>7</v>
      </c>
      <c r="D254" s="284" t="s">
        <v>5</v>
      </c>
      <c r="E254" s="11" t="s">
        <v>6</v>
      </c>
      <c r="F254" s="284" t="s">
        <v>49</v>
      </c>
      <c r="G254" s="285" t="s">
        <v>54</v>
      </c>
    </row>
    <row r="255" spans="1:12" ht="18" outlineLevel="1" thickBot="1" x14ac:dyDescent="0.2"/>
    <row r="256" spans="1:12" x14ac:dyDescent="0.15">
      <c r="B256" s="4" t="s">
        <v>275</v>
      </c>
      <c r="C256" s="282" t="s">
        <v>921</v>
      </c>
      <c r="D256" s="5" t="s">
        <v>276</v>
      </c>
      <c r="E256" s="282" t="s">
        <v>1353</v>
      </c>
      <c r="F256" s="5" t="s">
        <v>271</v>
      </c>
      <c r="G256" s="283"/>
    </row>
    <row r="257" spans="2:7" ht="18" outlineLevel="1" thickBot="1" x14ac:dyDescent="0.2">
      <c r="B257" s="20" t="s">
        <v>297</v>
      </c>
      <c r="C257" s="13"/>
      <c r="D257" s="21" t="s">
        <v>272</v>
      </c>
      <c r="E257" s="13" t="s">
        <v>273</v>
      </c>
      <c r="F257" s="21"/>
      <c r="G257" s="14"/>
    </row>
    <row r="258" spans="2:7" outlineLevel="1" x14ac:dyDescent="0.15">
      <c r="B258" s="4" t="s">
        <v>0</v>
      </c>
      <c r="C258" s="5" t="s">
        <v>1</v>
      </c>
      <c r="D258" s="5" t="s">
        <v>2</v>
      </c>
      <c r="E258" s="5"/>
      <c r="F258" s="5" t="s">
        <v>3</v>
      </c>
      <c r="G258" s="22" t="s">
        <v>4</v>
      </c>
    </row>
    <row r="259" spans="2:7" outlineLevel="1" x14ac:dyDescent="0.15">
      <c r="B259" s="17" t="s">
        <v>5</v>
      </c>
      <c r="C259" s="15" t="s">
        <v>285</v>
      </c>
      <c r="D259" s="287" t="s">
        <v>194</v>
      </c>
      <c r="E259" s="287" t="s">
        <v>913</v>
      </c>
      <c r="F259" s="287"/>
      <c r="G259" s="288" t="s">
        <v>370</v>
      </c>
    </row>
    <row r="260" spans="2:7" outlineLevel="1" x14ac:dyDescent="0.15">
      <c r="B260" s="17" t="s">
        <v>7</v>
      </c>
      <c r="C260" s="15" t="s">
        <v>252</v>
      </c>
      <c r="D260" s="15" t="s">
        <v>194</v>
      </c>
      <c r="E260" s="15">
        <v>0</v>
      </c>
      <c r="F260" s="15"/>
      <c r="G260" s="16" t="s">
        <v>339</v>
      </c>
    </row>
    <row r="261" spans="2:7" outlineLevel="1" x14ac:dyDescent="0.15">
      <c r="B261" s="11" t="s">
        <v>6</v>
      </c>
      <c r="C261" s="15" t="s">
        <v>318</v>
      </c>
      <c r="D261" s="15" t="s">
        <v>194</v>
      </c>
      <c r="E261" s="15">
        <v>0</v>
      </c>
      <c r="F261" s="15"/>
      <c r="G261" s="16" t="s">
        <v>317</v>
      </c>
    </row>
    <row r="262" spans="2:7" outlineLevel="1" x14ac:dyDescent="0.15">
      <c r="B262" s="17" t="s">
        <v>693</v>
      </c>
      <c r="C262" s="25" t="s">
        <v>488</v>
      </c>
      <c r="D262" s="26" t="s">
        <v>489</v>
      </c>
      <c r="E262" s="26" t="s">
        <v>302</v>
      </c>
      <c r="F262" s="26"/>
      <c r="G262" s="27" t="s">
        <v>341</v>
      </c>
    </row>
    <row r="263" spans="2:7" outlineLevel="1" x14ac:dyDescent="0.15">
      <c r="B263" s="17" t="s">
        <v>49</v>
      </c>
      <c r="C263" s="15" t="s">
        <v>457</v>
      </c>
      <c r="D263" s="15" t="s">
        <v>194</v>
      </c>
      <c r="E263" s="15">
        <v>0</v>
      </c>
      <c r="F263" s="15"/>
      <c r="G263" s="16" t="s">
        <v>458</v>
      </c>
    </row>
    <row r="264" spans="2:7" outlineLevel="1" x14ac:dyDescent="0.15">
      <c r="B264" s="17" t="s">
        <v>689</v>
      </c>
      <c r="C264" s="15" t="s">
        <v>342</v>
      </c>
      <c r="D264" s="15" t="s">
        <v>194</v>
      </c>
      <c r="E264" s="15">
        <v>0</v>
      </c>
      <c r="F264" s="15"/>
      <c r="G264" s="16"/>
    </row>
    <row r="265" spans="2:7" outlineLevel="1" x14ac:dyDescent="0.15">
      <c r="B265" s="17" t="s">
        <v>50</v>
      </c>
      <c r="C265" s="15" t="s">
        <v>293</v>
      </c>
      <c r="D265" s="15" t="s">
        <v>194</v>
      </c>
      <c r="E265" s="15">
        <v>0</v>
      </c>
      <c r="F265" s="15"/>
      <c r="G265" s="16"/>
    </row>
    <row r="266" spans="2:7" outlineLevel="1" x14ac:dyDescent="0.15">
      <c r="B266" s="17" t="s">
        <v>52</v>
      </c>
      <c r="C266" s="23" t="s">
        <v>266</v>
      </c>
      <c r="D266" s="23" t="s">
        <v>247</v>
      </c>
      <c r="E266" s="23" t="s">
        <v>302</v>
      </c>
      <c r="F266" s="23"/>
      <c r="G266" s="24"/>
    </row>
    <row r="267" spans="2:7" outlineLevel="1" x14ac:dyDescent="0.15">
      <c r="B267" s="17" t="s">
        <v>53</v>
      </c>
      <c r="C267" s="23" t="s">
        <v>246</v>
      </c>
      <c r="D267" s="23" t="s">
        <v>247</v>
      </c>
      <c r="E267" s="23" t="s">
        <v>302</v>
      </c>
      <c r="F267" s="23"/>
      <c r="G267" s="24"/>
    </row>
    <row r="268" spans="2:7" outlineLevel="1" x14ac:dyDescent="0.15">
      <c r="B268" s="357" t="s">
        <v>1590</v>
      </c>
      <c r="C268" s="358" t="s">
        <v>1602</v>
      </c>
      <c r="D268" s="354" t="s">
        <v>1092</v>
      </c>
      <c r="E268" s="23" t="s">
        <v>302</v>
      </c>
      <c r="F268" s="23"/>
      <c r="G268" s="24"/>
    </row>
    <row r="269" spans="2:7" outlineLevel="1" x14ac:dyDescent="0.15">
      <c r="B269" s="355" t="s">
        <v>1591</v>
      </c>
      <c r="C269" s="359" t="s">
        <v>1603</v>
      </c>
      <c r="D269" s="354" t="s">
        <v>1092</v>
      </c>
      <c r="E269" s="23" t="s">
        <v>302</v>
      </c>
      <c r="F269" s="23"/>
      <c r="G269" s="24"/>
    </row>
    <row r="270" spans="2:7" outlineLevel="1" x14ac:dyDescent="0.15">
      <c r="B270" s="17" t="s">
        <v>56</v>
      </c>
      <c r="C270" s="25" t="s">
        <v>225</v>
      </c>
      <c r="D270" s="26" t="s">
        <v>194</v>
      </c>
      <c r="E270" s="26">
        <v>0</v>
      </c>
      <c r="F270" s="26"/>
      <c r="G270" s="27" t="s">
        <v>465</v>
      </c>
    </row>
    <row r="271" spans="2:7" outlineLevel="1" x14ac:dyDescent="0.15">
      <c r="B271" s="17" t="s">
        <v>57</v>
      </c>
      <c r="C271" s="25" t="s">
        <v>491</v>
      </c>
      <c r="D271" s="26" t="s">
        <v>194</v>
      </c>
      <c r="E271" s="26">
        <v>0</v>
      </c>
      <c r="F271" s="26"/>
      <c r="G271" s="27"/>
    </row>
    <row r="272" spans="2:7" outlineLevel="1" x14ac:dyDescent="0.15">
      <c r="B272" s="17" t="s">
        <v>58</v>
      </c>
      <c r="C272" s="25" t="s">
        <v>502</v>
      </c>
      <c r="D272" s="26" t="s">
        <v>194</v>
      </c>
      <c r="E272" s="26">
        <v>0</v>
      </c>
      <c r="F272" s="26"/>
      <c r="G272" s="27" t="s">
        <v>503</v>
      </c>
    </row>
    <row r="273" spans="1:11" outlineLevel="1" x14ac:dyDescent="0.15">
      <c r="B273" s="17" t="s">
        <v>192</v>
      </c>
      <c r="C273" s="25" t="s">
        <v>269</v>
      </c>
      <c r="D273" s="26" t="s">
        <v>194</v>
      </c>
      <c r="E273" s="26">
        <v>0</v>
      </c>
      <c r="F273" s="26"/>
      <c r="G273" s="27" t="s">
        <v>519</v>
      </c>
    </row>
    <row r="274" spans="1:11" outlineLevel="1" x14ac:dyDescent="0.15">
      <c r="B274" s="17" t="s">
        <v>59</v>
      </c>
      <c r="C274" s="15" t="s">
        <v>435</v>
      </c>
      <c r="D274" s="15" t="s">
        <v>284</v>
      </c>
      <c r="E274" s="15">
        <v>0</v>
      </c>
      <c r="F274" s="15"/>
      <c r="G274" s="16" t="s">
        <v>436</v>
      </c>
    </row>
    <row r="275" spans="1:11" outlineLevel="1" x14ac:dyDescent="0.15">
      <c r="B275" s="17" t="s">
        <v>60</v>
      </c>
      <c r="C275" s="15" t="s">
        <v>231</v>
      </c>
      <c r="D275" s="15" t="s">
        <v>284</v>
      </c>
      <c r="E275" s="15">
        <v>0</v>
      </c>
      <c r="F275" s="15"/>
      <c r="G275" s="16" t="s">
        <v>232</v>
      </c>
    </row>
    <row r="276" spans="1:11" outlineLevel="1" x14ac:dyDescent="0.15">
      <c r="B276" s="17" t="s">
        <v>61</v>
      </c>
      <c r="C276" s="15" t="s">
        <v>244</v>
      </c>
      <c r="D276" s="15" t="s">
        <v>284</v>
      </c>
      <c r="E276" s="15">
        <v>0</v>
      </c>
      <c r="F276" s="15"/>
      <c r="G276" s="16" t="s">
        <v>332</v>
      </c>
    </row>
    <row r="277" spans="1:11" outlineLevel="1" x14ac:dyDescent="0.15">
      <c r="B277" s="17" t="s">
        <v>62</v>
      </c>
      <c r="C277" s="15" t="s">
        <v>398</v>
      </c>
      <c r="D277" s="15" t="s">
        <v>284</v>
      </c>
      <c r="E277" s="15">
        <v>0</v>
      </c>
      <c r="F277" s="15"/>
      <c r="G277" s="16" t="s">
        <v>399</v>
      </c>
    </row>
    <row r="278" spans="1:11" outlineLevel="1" x14ac:dyDescent="0.15">
      <c r="B278" s="62" t="s">
        <v>63</v>
      </c>
      <c r="C278" s="63" t="s">
        <v>356</v>
      </c>
      <c r="D278" s="63" t="s">
        <v>1638</v>
      </c>
      <c r="E278" s="63">
        <v>0</v>
      </c>
      <c r="F278" s="63"/>
      <c r="G278" s="64"/>
    </row>
    <row r="279" spans="1:11" outlineLevel="1" x14ac:dyDescent="0.15">
      <c r="B279" s="62" t="s">
        <v>64</v>
      </c>
      <c r="C279" s="63" t="s">
        <v>455</v>
      </c>
      <c r="D279" s="63" t="s">
        <v>1638</v>
      </c>
      <c r="E279" s="63">
        <v>0</v>
      </c>
      <c r="F279" s="63"/>
      <c r="G279" s="64"/>
    </row>
    <row r="280" spans="1:11" outlineLevel="1" x14ac:dyDescent="0.15">
      <c r="B280" s="17" t="s">
        <v>65</v>
      </c>
      <c r="C280" s="15" t="s">
        <v>421</v>
      </c>
      <c r="D280" s="15" t="s">
        <v>1638</v>
      </c>
      <c r="E280" s="15">
        <v>0</v>
      </c>
      <c r="F280" s="15"/>
      <c r="G280" s="16"/>
    </row>
    <row r="281" spans="1:11" outlineLevel="1" x14ac:dyDescent="0.15">
      <c r="B281" s="17" t="s">
        <v>66</v>
      </c>
      <c r="C281" s="15" t="s">
        <v>265</v>
      </c>
      <c r="D281" s="15" t="s">
        <v>1638</v>
      </c>
      <c r="E281" s="15">
        <v>0</v>
      </c>
      <c r="F281" s="15"/>
      <c r="G281" s="16"/>
    </row>
    <row r="282" spans="1:11" outlineLevel="1" x14ac:dyDescent="0.15">
      <c r="B282" s="18" t="s">
        <v>67</v>
      </c>
      <c r="C282" s="26" t="s">
        <v>513</v>
      </c>
      <c r="D282" s="26" t="s">
        <v>325</v>
      </c>
      <c r="E282" s="26">
        <v>0</v>
      </c>
      <c r="F282" s="13"/>
      <c r="G282" s="14"/>
    </row>
    <row r="283" spans="1:11" outlineLevel="1" x14ac:dyDescent="0.15">
      <c r="B283" s="65" t="s">
        <v>68</v>
      </c>
      <c r="C283" s="66" t="s">
        <v>495</v>
      </c>
      <c r="D283" s="66" t="s">
        <v>1638</v>
      </c>
      <c r="E283" s="66">
        <v>0</v>
      </c>
      <c r="F283" s="66"/>
      <c r="G283" s="67"/>
    </row>
    <row r="284" spans="1:11" s="48" customFormat="1" outlineLevel="1" x14ac:dyDescent="0.15">
      <c r="A284" s="43"/>
      <c r="B284" s="44" t="s">
        <v>149</v>
      </c>
      <c r="C284" s="45" t="s">
        <v>520</v>
      </c>
      <c r="D284" s="45" t="s">
        <v>226</v>
      </c>
      <c r="E284" s="45">
        <v>0</v>
      </c>
      <c r="F284" s="45"/>
      <c r="G284" s="45"/>
      <c r="H284" s="46" t="str">
        <f>"cbv."&amp;C284&amp;",/*"&amp;B284&amp;"*/"</f>
        <v>cbv.value_dirty_price,/*估价全价*/</v>
      </c>
      <c r="I284" s="47"/>
      <c r="J284" s="47"/>
      <c r="K284" s="47"/>
    </row>
    <row r="285" spans="1:11" s="48" customFormat="1" outlineLevel="1" x14ac:dyDescent="0.15">
      <c r="A285" s="43"/>
      <c r="B285" s="44" t="s">
        <v>150</v>
      </c>
      <c r="C285" s="45" t="s">
        <v>521</v>
      </c>
      <c r="D285" s="45" t="s">
        <v>226</v>
      </c>
      <c r="E285" s="45">
        <v>0</v>
      </c>
      <c r="F285" s="45"/>
      <c r="G285" s="45"/>
      <c r="H285" s="46" t="str">
        <f>"cbv."&amp;C285&amp;",/*"&amp;B285&amp;"*/"</f>
        <v>cbv.value_net_price,/*估价净价*/</v>
      </c>
      <c r="I285" s="47"/>
      <c r="J285" s="47"/>
      <c r="K285" s="47"/>
    </row>
    <row r="286" spans="1:11" s="48" customFormat="1" outlineLevel="1" x14ac:dyDescent="0.15">
      <c r="A286" s="43"/>
      <c r="B286" s="44" t="s">
        <v>688</v>
      </c>
      <c r="C286" s="45" t="s">
        <v>692</v>
      </c>
      <c r="D286" s="45" t="s">
        <v>1641</v>
      </c>
      <c r="E286" s="45">
        <v>0</v>
      </c>
      <c r="F286" s="45"/>
      <c r="G286" s="45"/>
      <c r="H286" s="46" t="str">
        <f>"cbv."&amp;C286&amp;",/*"&amp;B286&amp;"*/"</f>
        <v>cbv.posi_market_value,/*持仓市值*/</v>
      </c>
      <c r="I286" s="47"/>
      <c r="J286" s="47"/>
      <c r="K286" s="47"/>
    </row>
    <row r="287" spans="1:11" s="46" customFormat="1" outlineLevel="1" x14ac:dyDescent="0.15">
      <c r="B287" s="182" t="s">
        <v>710</v>
      </c>
      <c r="C287" s="182" t="s">
        <v>711</v>
      </c>
      <c r="D287" s="182" t="s">
        <v>284</v>
      </c>
      <c r="E287" s="182">
        <v>0</v>
      </c>
      <c r="F287" s="182"/>
      <c r="G287" s="182"/>
      <c r="H287" s="67" t="e">
        <f>"ifnull("&amp;IF(#REF!&lt;&gt;"",#REF!,IF(F287&lt;&gt;"",F287,"t")&amp;"."&amp;C287)&amp;","&amp;E287&amp;") as "&amp;C287&amp;",/*"&amp;B287&amp;"*/"</f>
        <v>#REF!</v>
      </c>
      <c r="I287" s="46" t="s">
        <v>632</v>
      </c>
      <c r="J287" s="46" t="s">
        <v>633</v>
      </c>
      <c r="K287" s="46" t="s">
        <v>633</v>
      </c>
    </row>
    <row r="288" spans="1:11" s="46" customFormat="1" outlineLevel="1" x14ac:dyDescent="0.15">
      <c r="B288" s="182" t="s">
        <v>712</v>
      </c>
      <c r="C288" s="182" t="s">
        <v>713</v>
      </c>
      <c r="D288" s="182" t="s">
        <v>1638</v>
      </c>
      <c r="E288" s="182">
        <v>0</v>
      </c>
      <c r="F288" s="182"/>
      <c r="G288" s="182"/>
      <c r="H288" s="67" t="e">
        <f>"ifnull("&amp;IF(#REF!&lt;&gt;"",#REF!,IF(F288&lt;&gt;"",F288,"t")&amp;"."&amp;C288)&amp;","&amp;E288&amp;") as "&amp;C288&amp;",/*"&amp;B288&amp;"*/"</f>
        <v>#REF!</v>
      </c>
      <c r="I288" s="46" t="s">
        <v>632</v>
      </c>
      <c r="J288" s="46" t="s">
        <v>633</v>
      </c>
      <c r="K288" s="46" t="s">
        <v>633</v>
      </c>
    </row>
    <row r="289" spans="1:12" s="46" customFormat="1" outlineLevel="1" x14ac:dyDescent="0.15">
      <c r="B289" s="182" t="s">
        <v>716</v>
      </c>
      <c r="C289" s="182" t="s">
        <v>717</v>
      </c>
      <c r="D289" s="182" t="s">
        <v>233</v>
      </c>
      <c r="E289" s="182">
        <v>0</v>
      </c>
      <c r="F289" s="182"/>
      <c r="H289" s="67" t="e">
        <f>"ifnull("&amp;IF(#REF!&lt;&gt;"",#REF!,IF(F289&lt;&gt;"",F289,"t")&amp;"."&amp;C289)&amp;","&amp;E289&amp;") as "&amp;C289&amp;",/*"&amp;B289&amp;"*/"</f>
        <v>#REF!</v>
      </c>
      <c r="I289" s="46" t="s">
        <v>632</v>
      </c>
      <c r="J289" s="46" t="s">
        <v>633</v>
      </c>
      <c r="K289" s="46" t="s">
        <v>633</v>
      </c>
      <c r="L289" s="46">
        <v>1163</v>
      </c>
    </row>
    <row r="290" spans="1:12" s="46" customFormat="1" outlineLevel="1" x14ac:dyDescent="0.15">
      <c r="B290" s="182" t="s">
        <v>718</v>
      </c>
      <c r="C290" s="182" t="s">
        <v>1643</v>
      </c>
      <c r="D290" s="182" t="s">
        <v>1641</v>
      </c>
      <c r="E290" s="182">
        <v>0</v>
      </c>
      <c r="F290" s="182"/>
      <c r="H290" s="67" t="e">
        <f>"ifnull("&amp;IF(#REF!&lt;&gt;"",#REF!,IF(F290&lt;&gt;"",F290,"t")&amp;"."&amp;C290)&amp;","&amp;E290&amp;") as "&amp;C290&amp;",/*"&amp;B290&amp;"*/"</f>
        <v>#REF!</v>
      </c>
      <c r="I290" s="46" t="s">
        <v>632</v>
      </c>
      <c r="J290" s="46" t="s">
        <v>633</v>
      </c>
      <c r="K290" s="46" t="s">
        <v>633</v>
      </c>
    </row>
    <row r="291" spans="1:12" s="46" customFormat="1" outlineLevel="1" x14ac:dyDescent="0.15">
      <c r="B291" s="293" t="s">
        <v>1588</v>
      </c>
      <c r="C291" s="352" t="s">
        <v>1604</v>
      </c>
      <c r="D291" s="182" t="s">
        <v>194</v>
      </c>
      <c r="E291" s="182">
        <v>0</v>
      </c>
      <c r="F291" s="182"/>
      <c r="H291" s="353"/>
    </row>
    <row r="292" spans="1:12" s="46" customFormat="1" outlineLevel="1" x14ac:dyDescent="0.15">
      <c r="B292" s="228" t="s">
        <v>1589</v>
      </c>
      <c r="C292" s="278" t="s">
        <v>1605</v>
      </c>
      <c r="D292" s="182" t="s">
        <v>279</v>
      </c>
      <c r="E292" s="182" t="s">
        <v>302</v>
      </c>
      <c r="F292" s="182"/>
      <c r="H292" s="353"/>
    </row>
    <row r="293" spans="1:12" outlineLevel="1" x14ac:dyDescent="0.15">
      <c r="B293" s="28"/>
      <c r="C293" s="15"/>
      <c r="D293" s="15"/>
      <c r="E293" s="15"/>
      <c r="F293" s="15"/>
      <c r="G293" s="16"/>
    </row>
    <row r="294" spans="1:12" outlineLevel="1" x14ac:dyDescent="0.15">
      <c r="B294" s="376" t="s">
        <v>30</v>
      </c>
      <c r="C294" s="377"/>
      <c r="D294" s="377"/>
      <c r="E294" s="377"/>
      <c r="F294" s="377"/>
      <c r="G294" s="378"/>
    </row>
    <row r="295" spans="1:12" ht="18" outlineLevel="1" thickBot="1" x14ac:dyDescent="0.2">
      <c r="A295" s="281" t="s">
        <v>691</v>
      </c>
      <c r="B295" s="295">
        <v>1</v>
      </c>
      <c r="C295" s="284" t="s">
        <v>5</v>
      </c>
      <c r="D295" s="284" t="s">
        <v>670</v>
      </c>
      <c r="E295" s="15" t="s">
        <v>669</v>
      </c>
      <c r="F295" s="284" t="s">
        <v>693</v>
      </c>
      <c r="G295" s="285" t="s">
        <v>49</v>
      </c>
    </row>
    <row r="296" spans="1:12" outlineLevel="1" x14ac:dyDescent="0.15">
      <c r="B296" s="17">
        <v>2</v>
      </c>
      <c r="C296" s="15" t="s">
        <v>5</v>
      </c>
      <c r="D296" s="15" t="s">
        <v>690</v>
      </c>
      <c r="E296" s="15" t="s">
        <v>689</v>
      </c>
      <c r="F296" s="15"/>
      <c r="G296" s="16"/>
    </row>
    <row r="297" spans="1:12" ht="18" outlineLevel="1" thickBot="1" x14ac:dyDescent="0.2">
      <c r="B297" s="295">
        <v>3</v>
      </c>
      <c r="C297" s="17" t="s">
        <v>7</v>
      </c>
      <c r="D297" s="15" t="s">
        <v>669</v>
      </c>
      <c r="E297" s="15" t="s">
        <v>689</v>
      </c>
      <c r="F297" s="15" t="s">
        <v>5</v>
      </c>
      <c r="G297" s="285"/>
    </row>
    <row r="298" spans="1:12" ht="18" outlineLevel="1" thickBot="1" x14ac:dyDescent="0.2"/>
    <row r="299" spans="1:12" x14ac:dyDescent="0.15">
      <c r="B299" s="4" t="s">
        <v>275</v>
      </c>
      <c r="C299" s="282" t="s">
        <v>931</v>
      </c>
      <c r="D299" s="5" t="s">
        <v>276</v>
      </c>
      <c r="E299" s="282" t="s">
        <v>1354</v>
      </c>
      <c r="F299" s="5" t="s">
        <v>271</v>
      </c>
      <c r="G299" s="283" t="s">
        <v>344</v>
      </c>
    </row>
    <row r="300" spans="1:12" ht="18" outlineLevel="1" thickBot="1" x14ac:dyDescent="0.2">
      <c r="B300" s="20" t="s">
        <v>297</v>
      </c>
      <c r="C300" s="13"/>
      <c r="D300" s="21" t="s">
        <v>272</v>
      </c>
      <c r="E300" s="13" t="s">
        <v>273</v>
      </c>
      <c r="F300" s="21"/>
      <c r="G300" s="14"/>
    </row>
    <row r="301" spans="1:12" outlineLevel="1" x14ac:dyDescent="0.15">
      <c r="B301" s="4" t="s">
        <v>0</v>
      </c>
      <c r="C301" s="5" t="s">
        <v>1</v>
      </c>
      <c r="D301" s="5" t="s">
        <v>2</v>
      </c>
      <c r="E301" s="5"/>
      <c r="F301" s="5" t="s">
        <v>3</v>
      </c>
      <c r="G301" s="22" t="s">
        <v>4</v>
      </c>
    </row>
    <row r="302" spans="1:12" outlineLevel="1" x14ac:dyDescent="0.15">
      <c r="B302" s="17" t="s">
        <v>69</v>
      </c>
      <c r="C302" s="15" t="s">
        <v>392</v>
      </c>
      <c r="D302" s="287" t="s">
        <v>194</v>
      </c>
      <c r="E302" s="287" t="s">
        <v>913</v>
      </c>
      <c r="F302" s="287"/>
      <c r="G302" s="288"/>
    </row>
    <row r="303" spans="1:12" outlineLevel="1" x14ac:dyDescent="0.15">
      <c r="B303" s="17" t="s">
        <v>70</v>
      </c>
      <c r="C303" s="15" t="s">
        <v>461</v>
      </c>
      <c r="D303" s="15" t="s">
        <v>316</v>
      </c>
      <c r="E303" s="15" t="s">
        <v>302</v>
      </c>
      <c r="F303" s="15"/>
      <c r="G303" s="16"/>
    </row>
    <row r="304" spans="1:12" outlineLevel="1" x14ac:dyDescent="0.15">
      <c r="B304" s="17" t="s">
        <v>49</v>
      </c>
      <c r="C304" s="15" t="s">
        <v>457</v>
      </c>
      <c r="D304" s="15" t="s">
        <v>194</v>
      </c>
      <c r="E304" s="15">
        <v>0</v>
      </c>
      <c r="F304" s="15"/>
      <c r="G304" s="16" t="s">
        <v>458</v>
      </c>
    </row>
    <row r="305" spans="2:7" outlineLevel="1" x14ac:dyDescent="0.15">
      <c r="B305" s="10" t="s">
        <v>71</v>
      </c>
      <c r="C305" s="287" t="s">
        <v>462</v>
      </c>
      <c r="D305" s="287" t="s">
        <v>291</v>
      </c>
      <c r="E305" s="287" t="s">
        <v>1657</v>
      </c>
      <c r="F305" s="287"/>
      <c r="G305" s="288"/>
    </row>
    <row r="306" spans="2:7" outlineLevel="1" x14ac:dyDescent="0.15">
      <c r="B306" s="11" t="s">
        <v>72</v>
      </c>
      <c r="C306" s="287" t="s">
        <v>448</v>
      </c>
      <c r="D306" s="287" t="s">
        <v>194</v>
      </c>
      <c r="E306" s="287">
        <v>0</v>
      </c>
      <c r="F306" s="287"/>
      <c r="G306" s="288" t="s">
        <v>449</v>
      </c>
    </row>
    <row r="307" spans="2:7" ht="18" outlineLevel="1" thickBot="1" x14ac:dyDescent="0.2">
      <c r="B307" s="295"/>
      <c r="C307" s="284"/>
      <c r="D307" s="284"/>
      <c r="E307" s="284"/>
      <c r="F307" s="284"/>
      <c r="G307" s="285"/>
    </row>
    <row r="308" spans="2:7" outlineLevel="1" x14ac:dyDescent="0.15">
      <c r="B308" s="376" t="s">
        <v>30</v>
      </c>
      <c r="C308" s="377"/>
      <c r="D308" s="377"/>
      <c r="E308" s="377"/>
      <c r="F308" s="377"/>
      <c r="G308" s="378"/>
    </row>
    <row r="309" spans="2:7" outlineLevel="1" x14ac:dyDescent="0.15">
      <c r="B309" s="17"/>
      <c r="C309" s="15"/>
      <c r="D309" s="15"/>
      <c r="E309" s="15"/>
      <c r="F309" s="15"/>
      <c r="G309" s="16"/>
    </row>
    <row r="310" spans="2:7" ht="18" outlineLevel="1" thickBot="1" x14ac:dyDescent="0.2">
      <c r="B310" s="295"/>
      <c r="C310" s="284"/>
      <c r="D310" s="284"/>
      <c r="E310" s="284"/>
      <c r="F310" s="284"/>
      <c r="G310" s="285"/>
    </row>
    <row r="311" spans="2:7" s="2" customFormat="1" outlineLevel="1" x14ac:dyDescent="0.15"/>
    <row r="312" spans="2:7" s="2" customFormat="1" ht="18" outlineLevel="1" thickBot="1" x14ac:dyDescent="0.2"/>
    <row r="313" spans="2:7" x14ac:dyDescent="0.15">
      <c r="B313" s="29" t="s">
        <v>275</v>
      </c>
      <c r="C313" s="282" t="s">
        <v>934</v>
      </c>
      <c r="D313" s="30" t="s">
        <v>276</v>
      </c>
      <c r="E313" s="282" t="s">
        <v>1355</v>
      </c>
      <c r="F313" s="30" t="s">
        <v>271</v>
      </c>
      <c r="G313" s="283" t="s">
        <v>346</v>
      </c>
    </row>
    <row r="314" spans="2:7" ht="18" outlineLevel="1" thickBot="1" x14ac:dyDescent="0.2">
      <c r="B314" s="31" t="s">
        <v>297</v>
      </c>
      <c r="C314" s="13"/>
      <c r="D314" s="32" t="s">
        <v>272</v>
      </c>
      <c r="E314" s="13" t="s">
        <v>273</v>
      </c>
      <c r="F314" s="32"/>
      <c r="G314" s="14"/>
    </row>
    <row r="315" spans="2:7" outlineLevel="1" x14ac:dyDescent="0.15">
      <c r="B315" s="29" t="s">
        <v>0</v>
      </c>
      <c r="C315" s="30" t="s">
        <v>1</v>
      </c>
      <c r="D315" s="30" t="s">
        <v>2</v>
      </c>
      <c r="E315" s="30"/>
      <c r="F315" s="30" t="s">
        <v>3</v>
      </c>
      <c r="G315" s="33" t="s">
        <v>4</v>
      </c>
    </row>
    <row r="316" spans="2:7" outlineLevel="1" x14ac:dyDescent="0.15">
      <c r="B316" s="17" t="s">
        <v>5</v>
      </c>
      <c r="C316" s="15" t="s">
        <v>285</v>
      </c>
      <c r="D316" s="15" t="s">
        <v>194</v>
      </c>
      <c r="E316" s="15" t="s">
        <v>913</v>
      </c>
      <c r="F316" s="15"/>
      <c r="G316" s="16" t="s">
        <v>370</v>
      </c>
    </row>
    <row r="317" spans="2:7" outlineLevel="1" x14ac:dyDescent="0.15">
      <c r="B317" s="17" t="s">
        <v>6</v>
      </c>
      <c r="C317" s="15" t="s">
        <v>318</v>
      </c>
      <c r="D317" s="15" t="s">
        <v>194</v>
      </c>
      <c r="E317" s="15">
        <v>0</v>
      </c>
      <c r="F317" s="15"/>
      <c r="G317" s="16" t="s">
        <v>317</v>
      </c>
    </row>
    <row r="318" spans="2:7" outlineLevel="1" x14ac:dyDescent="0.15">
      <c r="B318" s="17" t="s">
        <v>7</v>
      </c>
      <c r="C318" s="15" t="s">
        <v>252</v>
      </c>
      <c r="D318" s="15" t="s">
        <v>194</v>
      </c>
      <c r="E318" s="15">
        <v>0</v>
      </c>
      <c r="F318" s="15"/>
      <c r="G318" s="16" t="s">
        <v>339</v>
      </c>
    </row>
    <row r="319" spans="2:7" outlineLevel="1" x14ac:dyDescent="0.15">
      <c r="B319" s="17" t="s">
        <v>8</v>
      </c>
      <c r="C319" s="15" t="s">
        <v>321</v>
      </c>
      <c r="D319" s="15" t="s">
        <v>322</v>
      </c>
      <c r="E319" s="15" t="s">
        <v>302</v>
      </c>
      <c r="F319" s="15"/>
      <c r="G319" s="16" t="s">
        <v>323</v>
      </c>
    </row>
    <row r="320" spans="2:7" outlineLevel="1" x14ac:dyDescent="0.15">
      <c r="B320" s="17" t="s">
        <v>9</v>
      </c>
      <c r="C320" s="15" t="s">
        <v>349</v>
      </c>
      <c r="D320" s="15" t="s">
        <v>316</v>
      </c>
      <c r="E320" s="15" t="s">
        <v>302</v>
      </c>
      <c r="F320" s="15"/>
      <c r="G320" s="16" t="s">
        <v>350</v>
      </c>
    </row>
    <row r="321" spans="2:7" outlineLevel="1" x14ac:dyDescent="0.15">
      <c r="B321" s="17" t="s">
        <v>73</v>
      </c>
      <c r="C321" s="15" t="s">
        <v>377</v>
      </c>
      <c r="D321" s="15" t="s">
        <v>1638</v>
      </c>
      <c r="E321" s="15">
        <v>0</v>
      </c>
      <c r="F321" s="15"/>
      <c r="G321" s="16" t="s">
        <v>378</v>
      </c>
    </row>
    <row r="322" spans="2:7" outlineLevel="1" x14ac:dyDescent="0.15">
      <c r="B322" s="17" t="s">
        <v>139</v>
      </c>
      <c r="C322" s="15" t="s">
        <v>230</v>
      </c>
      <c r="D322" s="15" t="s">
        <v>1638</v>
      </c>
      <c r="E322" s="15">
        <v>0</v>
      </c>
      <c r="F322" s="15"/>
      <c r="G322" s="16" t="s">
        <v>287</v>
      </c>
    </row>
    <row r="323" spans="2:7" outlineLevel="1" x14ac:dyDescent="0.15">
      <c r="B323" s="18" t="s">
        <v>140</v>
      </c>
      <c r="C323" s="13" t="s">
        <v>375</v>
      </c>
      <c r="D323" s="13" t="s">
        <v>1638</v>
      </c>
      <c r="E323" s="13">
        <v>0</v>
      </c>
      <c r="F323" s="13"/>
      <c r="G323" s="14" t="s">
        <v>376</v>
      </c>
    </row>
    <row r="324" spans="2:7" outlineLevel="1" x14ac:dyDescent="0.15">
      <c r="B324" s="18" t="s">
        <v>74</v>
      </c>
      <c r="C324" s="13" t="s">
        <v>433</v>
      </c>
      <c r="D324" s="13" t="s">
        <v>1638</v>
      </c>
      <c r="E324" s="13">
        <v>0</v>
      </c>
      <c r="F324" s="13"/>
      <c r="G324" s="14" t="s">
        <v>434</v>
      </c>
    </row>
    <row r="325" spans="2:7" outlineLevel="1" x14ac:dyDescent="0.15">
      <c r="B325" s="18" t="s">
        <v>75</v>
      </c>
      <c r="C325" s="13" t="s">
        <v>429</v>
      </c>
      <c r="D325" s="13" t="s">
        <v>1638</v>
      </c>
      <c r="E325" s="13">
        <v>0</v>
      </c>
      <c r="F325" s="13"/>
      <c r="G325" s="14" t="s">
        <v>430</v>
      </c>
    </row>
    <row r="326" spans="2:7" outlineLevel="1" x14ac:dyDescent="0.15">
      <c r="B326" s="18" t="s">
        <v>76</v>
      </c>
      <c r="C326" s="13" t="s">
        <v>431</v>
      </c>
      <c r="D326" s="13" t="s">
        <v>1638</v>
      </c>
      <c r="E326" s="13">
        <v>0</v>
      </c>
      <c r="F326" s="13"/>
      <c r="G326" s="14" t="s">
        <v>432</v>
      </c>
    </row>
    <row r="327" spans="2:7" outlineLevel="1" x14ac:dyDescent="0.15">
      <c r="B327" s="18" t="s">
        <v>141</v>
      </c>
      <c r="C327" s="13" t="s">
        <v>405</v>
      </c>
      <c r="D327" s="13" t="s">
        <v>1638</v>
      </c>
      <c r="E327" s="13">
        <v>0</v>
      </c>
      <c r="F327" s="13"/>
      <c r="G327" s="14" t="s">
        <v>403</v>
      </c>
    </row>
    <row r="328" spans="2:7" outlineLevel="1" x14ac:dyDescent="0.15">
      <c r="B328" s="18" t="s">
        <v>77</v>
      </c>
      <c r="C328" s="13" t="s">
        <v>402</v>
      </c>
      <c r="D328" s="13" t="s">
        <v>1638</v>
      </c>
      <c r="E328" s="13">
        <v>0</v>
      </c>
      <c r="F328" s="13"/>
      <c r="G328" s="14" t="s">
        <v>403</v>
      </c>
    </row>
    <row r="329" spans="2:7" outlineLevel="1" x14ac:dyDescent="0.15">
      <c r="B329" s="18" t="s">
        <v>78</v>
      </c>
      <c r="C329" s="15" t="s">
        <v>404</v>
      </c>
      <c r="D329" s="13" t="s">
        <v>1638</v>
      </c>
      <c r="E329" s="13">
        <v>0</v>
      </c>
      <c r="F329" s="13"/>
      <c r="G329" s="16" t="s">
        <v>403</v>
      </c>
    </row>
    <row r="330" spans="2:7" ht="18" outlineLevel="1" thickBot="1" x14ac:dyDescent="0.2">
      <c r="B330" s="295"/>
      <c r="C330" s="284"/>
      <c r="D330" s="284"/>
      <c r="E330" s="284"/>
      <c r="F330" s="284"/>
      <c r="G330" s="285"/>
    </row>
    <row r="331" spans="2:7" outlineLevel="1" x14ac:dyDescent="0.15">
      <c r="B331" s="393" t="s">
        <v>30</v>
      </c>
      <c r="C331" s="394"/>
      <c r="D331" s="394"/>
      <c r="E331" s="394"/>
      <c r="F331" s="394"/>
      <c r="G331" s="395"/>
    </row>
    <row r="332" spans="2:7" outlineLevel="1" x14ac:dyDescent="0.15">
      <c r="B332" s="17"/>
      <c r="C332" s="34"/>
      <c r="D332" s="15"/>
      <c r="E332" s="15"/>
      <c r="F332" s="15"/>
      <c r="G332" s="15"/>
    </row>
    <row r="333" spans="2:7" ht="18" outlineLevel="1" thickBot="1" x14ac:dyDescent="0.2">
      <c r="B333" s="295"/>
      <c r="C333" s="284"/>
      <c r="D333" s="284"/>
      <c r="E333" s="284"/>
      <c r="F333" s="284"/>
      <c r="G333" s="285"/>
    </row>
    <row r="334" spans="2:7" outlineLevel="1" x14ac:dyDescent="0.15"/>
    <row r="335" spans="2:7" ht="18" outlineLevel="1" thickBot="1" x14ac:dyDescent="0.2"/>
    <row r="336" spans="2:7" x14ac:dyDescent="0.15">
      <c r="B336" s="4" t="s">
        <v>275</v>
      </c>
      <c r="C336" s="282" t="s">
        <v>932</v>
      </c>
      <c r="D336" s="5" t="s">
        <v>276</v>
      </c>
      <c r="E336" s="282" t="s">
        <v>1356</v>
      </c>
      <c r="F336" s="5" t="s">
        <v>271</v>
      </c>
      <c r="G336" s="283" t="s">
        <v>345</v>
      </c>
    </row>
    <row r="337" spans="2:7" ht="18" outlineLevel="1" thickBot="1" x14ac:dyDescent="0.2">
      <c r="B337" s="20" t="s">
        <v>297</v>
      </c>
      <c r="C337" s="13"/>
      <c r="D337" s="21" t="s">
        <v>272</v>
      </c>
      <c r="E337" s="13" t="s">
        <v>273</v>
      </c>
      <c r="F337" s="21"/>
      <c r="G337" s="14"/>
    </row>
    <row r="338" spans="2:7" outlineLevel="1" x14ac:dyDescent="0.15">
      <c r="B338" s="4" t="s">
        <v>0</v>
      </c>
      <c r="C338" s="5" t="s">
        <v>1</v>
      </c>
      <c r="D338" s="5" t="s">
        <v>2</v>
      </c>
      <c r="E338" s="5"/>
      <c r="F338" s="5" t="s">
        <v>3</v>
      </c>
      <c r="G338" s="22" t="s">
        <v>4</v>
      </c>
    </row>
    <row r="339" spans="2:7" outlineLevel="1" x14ac:dyDescent="0.15">
      <c r="B339" s="17" t="s">
        <v>79</v>
      </c>
      <c r="C339" s="35" t="s">
        <v>427</v>
      </c>
      <c r="D339" s="287" t="s">
        <v>194</v>
      </c>
      <c r="E339" s="287">
        <v>0</v>
      </c>
      <c r="F339" s="287"/>
      <c r="G339" s="288"/>
    </row>
    <row r="340" spans="2:7" outlineLevel="1" x14ac:dyDescent="0.15">
      <c r="B340" s="17" t="s">
        <v>80</v>
      </c>
      <c r="C340" s="35" t="s">
        <v>380</v>
      </c>
      <c r="D340" s="287" t="s">
        <v>194</v>
      </c>
      <c r="E340" s="15">
        <v>0</v>
      </c>
      <c r="F340" s="15"/>
      <c r="G340" s="16"/>
    </row>
    <row r="341" spans="2:7" outlineLevel="1" x14ac:dyDescent="0.15">
      <c r="B341" s="17" t="s">
        <v>81</v>
      </c>
      <c r="C341" s="35" t="s">
        <v>450</v>
      </c>
      <c r="D341" s="287" t="s">
        <v>194</v>
      </c>
      <c r="E341" s="15">
        <v>0</v>
      </c>
      <c r="F341" s="15"/>
      <c r="G341" s="16"/>
    </row>
    <row r="342" spans="2:7" outlineLevel="1" x14ac:dyDescent="0.15">
      <c r="B342" s="17" t="s">
        <v>82</v>
      </c>
      <c r="C342" s="35" t="s">
        <v>384</v>
      </c>
      <c r="D342" s="287" t="s">
        <v>194</v>
      </c>
      <c r="E342" s="287">
        <v>0</v>
      </c>
      <c r="F342" s="287"/>
      <c r="G342" s="288"/>
    </row>
    <row r="343" spans="2:7" outlineLevel="1" x14ac:dyDescent="0.15">
      <c r="B343" s="17" t="s">
        <v>83</v>
      </c>
      <c r="C343" s="35" t="s">
        <v>383</v>
      </c>
      <c r="D343" s="287" t="s">
        <v>194</v>
      </c>
      <c r="E343" s="287">
        <v>0</v>
      </c>
      <c r="F343" s="287"/>
      <c r="G343" s="288"/>
    </row>
    <row r="344" spans="2:7" ht="18" outlineLevel="1" thickBot="1" x14ac:dyDescent="0.2">
      <c r="B344" s="295"/>
      <c r="C344" s="284"/>
      <c r="D344" s="284"/>
      <c r="E344" s="284"/>
      <c r="F344" s="284"/>
      <c r="G344" s="285"/>
    </row>
    <row r="345" spans="2:7" outlineLevel="1" x14ac:dyDescent="0.15">
      <c r="B345" s="376" t="s">
        <v>30</v>
      </c>
      <c r="C345" s="377"/>
      <c r="D345" s="377"/>
      <c r="E345" s="377"/>
      <c r="F345" s="377"/>
      <c r="G345" s="378"/>
    </row>
    <row r="346" spans="2:7" outlineLevel="1" x14ac:dyDescent="0.15">
      <c r="B346" s="17"/>
      <c r="C346" s="15"/>
      <c r="D346" s="15"/>
      <c r="E346" s="15"/>
      <c r="F346" s="15"/>
      <c r="G346" s="16"/>
    </row>
    <row r="347" spans="2:7" ht="18" outlineLevel="1" thickBot="1" x14ac:dyDescent="0.2">
      <c r="B347" s="295"/>
      <c r="C347" s="284"/>
      <c r="D347" s="284"/>
      <c r="E347" s="284"/>
      <c r="F347" s="284"/>
      <c r="G347" s="285"/>
    </row>
    <row r="348" spans="2:7" outlineLevel="1" x14ac:dyDescent="0.15"/>
    <row r="349" spans="2:7" ht="18" outlineLevel="1" thickBot="1" x14ac:dyDescent="0.2"/>
    <row r="350" spans="2:7" x14ac:dyDescent="0.15">
      <c r="B350" s="4" t="s">
        <v>275</v>
      </c>
      <c r="C350" s="282" t="s">
        <v>933</v>
      </c>
      <c r="D350" s="5" t="s">
        <v>276</v>
      </c>
      <c r="E350" s="282" t="s">
        <v>1357</v>
      </c>
      <c r="F350" s="5" t="s">
        <v>271</v>
      </c>
      <c r="G350" s="283" t="s">
        <v>157</v>
      </c>
    </row>
    <row r="351" spans="2:7" ht="18" outlineLevel="1" thickBot="1" x14ac:dyDescent="0.2">
      <c r="B351" s="20" t="s">
        <v>297</v>
      </c>
      <c r="C351" s="13"/>
      <c r="D351" s="21" t="s">
        <v>272</v>
      </c>
      <c r="E351" s="13" t="s">
        <v>273</v>
      </c>
      <c r="F351" s="21"/>
      <c r="G351" s="14"/>
    </row>
    <row r="352" spans="2:7" outlineLevel="1" x14ac:dyDescent="0.15">
      <c r="B352" s="4" t="s">
        <v>0</v>
      </c>
      <c r="C352" s="5" t="s">
        <v>1</v>
      </c>
      <c r="D352" s="5" t="s">
        <v>2</v>
      </c>
      <c r="E352" s="5"/>
      <c r="F352" s="5" t="s">
        <v>3</v>
      </c>
      <c r="G352" s="22" t="s">
        <v>4</v>
      </c>
    </row>
    <row r="353" spans="2:7" outlineLevel="1" x14ac:dyDescent="0.15">
      <c r="B353" s="17" t="s">
        <v>5</v>
      </c>
      <c r="C353" s="35" t="s">
        <v>285</v>
      </c>
      <c r="D353" s="287" t="s">
        <v>194</v>
      </c>
      <c r="E353" s="287" t="s">
        <v>913</v>
      </c>
      <c r="F353" s="287"/>
      <c r="G353" s="288" t="s">
        <v>370</v>
      </c>
    </row>
    <row r="354" spans="2:7" outlineLevel="1" x14ac:dyDescent="0.15">
      <c r="B354" s="17" t="s">
        <v>6</v>
      </c>
      <c r="C354" s="35" t="s">
        <v>318</v>
      </c>
      <c r="D354" s="287" t="s">
        <v>194</v>
      </c>
      <c r="E354" s="15">
        <v>0</v>
      </c>
      <c r="F354" s="15"/>
      <c r="G354" s="16" t="s">
        <v>317</v>
      </c>
    </row>
    <row r="355" spans="2:7" outlineLevel="1" x14ac:dyDescent="0.15">
      <c r="B355" s="17" t="s">
        <v>7</v>
      </c>
      <c r="C355" s="35" t="s">
        <v>252</v>
      </c>
      <c r="D355" s="287" t="s">
        <v>194</v>
      </c>
      <c r="E355" s="15">
        <v>0</v>
      </c>
      <c r="F355" s="15"/>
      <c r="G355" s="16" t="s">
        <v>339</v>
      </c>
    </row>
    <row r="356" spans="2:7" outlineLevel="1" x14ac:dyDescent="0.15">
      <c r="B356" s="17" t="s">
        <v>8</v>
      </c>
      <c r="C356" s="35" t="s">
        <v>321</v>
      </c>
      <c r="D356" s="287" t="s">
        <v>322</v>
      </c>
      <c r="E356" s="15" t="s">
        <v>302</v>
      </c>
      <c r="F356" s="15"/>
      <c r="G356" s="16" t="s">
        <v>323</v>
      </c>
    </row>
    <row r="357" spans="2:7" outlineLevel="1" x14ac:dyDescent="0.15">
      <c r="B357" s="17" t="s">
        <v>9</v>
      </c>
      <c r="C357" s="35" t="s">
        <v>349</v>
      </c>
      <c r="D357" s="287" t="s">
        <v>316</v>
      </c>
      <c r="E357" s="287" t="s">
        <v>302</v>
      </c>
      <c r="F357" s="287"/>
      <c r="G357" s="288" t="s">
        <v>350</v>
      </c>
    </row>
    <row r="358" spans="2:7" outlineLevel="1" x14ac:dyDescent="0.15">
      <c r="B358" s="17" t="s">
        <v>42</v>
      </c>
      <c r="C358" s="35" t="s">
        <v>373</v>
      </c>
      <c r="D358" s="287" t="s">
        <v>1638</v>
      </c>
      <c r="E358" s="287">
        <v>0</v>
      </c>
      <c r="F358" s="287"/>
      <c r="G358" s="288"/>
    </row>
    <row r="359" spans="2:7" outlineLevel="1" x14ac:dyDescent="0.15">
      <c r="B359" s="17" t="s">
        <v>84</v>
      </c>
      <c r="C359" s="35" t="s">
        <v>382</v>
      </c>
      <c r="D359" s="287" t="s">
        <v>235</v>
      </c>
      <c r="E359" s="287">
        <v>0</v>
      </c>
      <c r="F359" s="287"/>
      <c r="G359" s="288"/>
    </row>
    <row r="360" spans="2:7" outlineLevel="1" x14ac:dyDescent="0.15">
      <c r="B360" s="17" t="s">
        <v>85</v>
      </c>
      <c r="C360" s="35" t="s">
        <v>381</v>
      </c>
      <c r="D360" s="287" t="s">
        <v>235</v>
      </c>
      <c r="E360" s="287">
        <v>0</v>
      </c>
      <c r="F360" s="287"/>
      <c r="G360" s="288"/>
    </row>
    <row r="361" spans="2:7" outlineLevel="1" x14ac:dyDescent="0.15">
      <c r="B361" s="17" t="s">
        <v>86</v>
      </c>
      <c r="C361" s="35" t="s">
        <v>417</v>
      </c>
      <c r="D361" s="287" t="s">
        <v>235</v>
      </c>
      <c r="E361" s="287">
        <v>0</v>
      </c>
      <c r="F361" s="287"/>
      <c r="G361" s="288"/>
    </row>
    <row r="362" spans="2:7" outlineLevel="1" x14ac:dyDescent="0.15">
      <c r="B362" s="17" t="s">
        <v>87</v>
      </c>
      <c r="C362" s="35" t="s">
        <v>415</v>
      </c>
      <c r="D362" s="287" t="s">
        <v>235</v>
      </c>
      <c r="E362" s="287">
        <v>0</v>
      </c>
      <c r="F362" s="287"/>
      <c r="G362" s="288"/>
    </row>
    <row r="363" spans="2:7" outlineLevel="1" x14ac:dyDescent="0.15">
      <c r="B363" s="17" t="s">
        <v>88</v>
      </c>
      <c r="C363" s="35" t="s">
        <v>354</v>
      </c>
      <c r="D363" s="287" t="s">
        <v>235</v>
      </c>
      <c r="E363" s="287">
        <v>0</v>
      </c>
      <c r="F363" s="287"/>
      <c r="G363" s="288"/>
    </row>
    <row r="364" spans="2:7" outlineLevel="1" x14ac:dyDescent="0.15">
      <c r="B364" s="17" t="s">
        <v>89</v>
      </c>
      <c r="C364" s="35" t="s">
        <v>424</v>
      </c>
      <c r="D364" s="287" t="s">
        <v>235</v>
      </c>
      <c r="E364" s="287">
        <v>0</v>
      </c>
      <c r="F364" s="287"/>
      <c r="G364" s="288"/>
    </row>
    <row r="365" spans="2:7" outlineLevel="1" x14ac:dyDescent="0.15">
      <c r="B365" s="17" t="s">
        <v>90</v>
      </c>
      <c r="C365" s="35" t="s">
        <v>423</v>
      </c>
      <c r="D365" s="287" t="s">
        <v>235</v>
      </c>
      <c r="E365" s="287">
        <v>0</v>
      </c>
      <c r="F365" s="287"/>
      <c r="G365" s="288"/>
    </row>
    <row r="366" spans="2:7" outlineLevel="1" x14ac:dyDescent="0.15">
      <c r="B366" s="17" t="s">
        <v>91</v>
      </c>
      <c r="C366" s="35" t="s">
        <v>471</v>
      </c>
      <c r="D366" s="287" t="s">
        <v>235</v>
      </c>
      <c r="E366" s="287">
        <v>0</v>
      </c>
      <c r="F366" s="287"/>
      <c r="G366" s="288"/>
    </row>
    <row r="367" spans="2:7" outlineLevel="1" x14ac:dyDescent="0.15">
      <c r="B367" s="17" t="s">
        <v>92</v>
      </c>
      <c r="C367" s="35" t="s">
        <v>512</v>
      </c>
      <c r="D367" s="287" t="s">
        <v>235</v>
      </c>
      <c r="E367" s="287">
        <v>0</v>
      </c>
      <c r="F367" s="287"/>
      <c r="G367" s="288"/>
    </row>
    <row r="368" spans="2:7" outlineLevel="1" x14ac:dyDescent="0.15">
      <c r="B368" s="17" t="s">
        <v>93</v>
      </c>
      <c r="C368" s="15" t="s">
        <v>336</v>
      </c>
      <c r="D368" s="15" t="s">
        <v>1638</v>
      </c>
      <c r="E368" s="15">
        <v>0</v>
      </c>
      <c r="F368" s="15"/>
      <c r="G368" s="16" t="s">
        <v>250</v>
      </c>
    </row>
    <row r="369" spans="2:7" ht="18" outlineLevel="1" thickBot="1" x14ac:dyDescent="0.2">
      <c r="B369" s="295"/>
      <c r="C369" s="284"/>
      <c r="D369" s="284"/>
      <c r="E369" s="284"/>
      <c r="F369" s="284"/>
      <c r="G369" s="285"/>
    </row>
    <row r="370" spans="2:7" outlineLevel="1" x14ac:dyDescent="0.15">
      <c r="B370" s="376" t="s">
        <v>30</v>
      </c>
      <c r="C370" s="377"/>
      <c r="D370" s="377"/>
      <c r="E370" s="377"/>
      <c r="F370" s="377"/>
      <c r="G370" s="378"/>
    </row>
    <row r="371" spans="2:7" outlineLevel="1" x14ac:dyDescent="0.15">
      <c r="B371" s="17"/>
      <c r="C371" s="15"/>
      <c r="D371" s="15"/>
      <c r="E371" s="15"/>
      <c r="F371" s="15"/>
      <c r="G371" s="16"/>
    </row>
    <row r="372" spans="2:7" ht="18" outlineLevel="1" thickBot="1" x14ac:dyDescent="0.2">
      <c r="B372" s="295"/>
      <c r="C372" s="284"/>
      <c r="D372" s="284"/>
      <c r="E372" s="284"/>
      <c r="F372" s="284"/>
      <c r="G372" s="285"/>
    </row>
    <row r="373" spans="2:7" ht="18" outlineLevel="1" thickBot="1" x14ac:dyDescent="0.2"/>
    <row r="374" spans="2:7" x14ac:dyDescent="0.15">
      <c r="B374" s="29" t="s">
        <v>275</v>
      </c>
      <c r="C374" s="282" t="s">
        <v>922</v>
      </c>
      <c r="D374" s="30" t="s">
        <v>276</v>
      </c>
      <c r="E374" s="282" t="s">
        <v>1358</v>
      </c>
      <c r="F374" s="30" t="s">
        <v>271</v>
      </c>
      <c r="G374" s="283"/>
    </row>
    <row r="375" spans="2:7" ht="18" outlineLevel="1" thickBot="1" x14ac:dyDescent="0.2">
      <c r="B375" s="31" t="s">
        <v>297</v>
      </c>
      <c r="C375" s="13" t="s">
        <v>300</v>
      </c>
      <c r="D375" s="32" t="s">
        <v>272</v>
      </c>
      <c r="E375" s="13" t="s">
        <v>273</v>
      </c>
      <c r="F375" s="32"/>
      <c r="G375" s="14"/>
    </row>
    <row r="376" spans="2:7" outlineLevel="1" x14ac:dyDescent="0.15">
      <c r="B376" s="29" t="s">
        <v>0</v>
      </c>
      <c r="C376" s="30" t="s">
        <v>1</v>
      </c>
      <c r="D376" s="30" t="s">
        <v>2</v>
      </c>
      <c r="E376" s="30"/>
      <c r="F376" s="30" t="s">
        <v>3</v>
      </c>
      <c r="G376" s="33" t="s">
        <v>4</v>
      </c>
    </row>
    <row r="377" spans="2:7" outlineLevel="1" x14ac:dyDescent="0.15">
      <c r="B377" s="17" t="s">
        <v>5</v>
      </c>
      <c r="C377" s="15" t="s">
        <v>285</v>
      </c>
      <c r="D377" s="15" t="s">
        <v>194</v>
      </c>
      <c r="E377" s="15" t="s">
        <v>913</v>
      </c>
      <c r="F377" s="15"/>
      <c r="G377" s="16" t="s">
        <v>370</v>
      </c>
    </row>
    <row r="378" spans="2:7" outlineLevel="1" x14ac:dyDescent="0.15">
      <c r="B378" s="17" t="s">
        <v>6</v>
      </c>
      <c r="C378" s="15" t="s">
        <v>318</v>
      </c>
      <c r="D378" s="15" t="s">
        <v>194</v>
      </c>
      <c r="E378" s="15">
        <v>0</v>
      </c>
      <c r="F378" s="15"/>
      <c r="G378" s="16" t="s">
        <v>317</v>
      </c>
    </row>
    <row r="379" spans="2:7" outlineLevel="1" x14ac:dyDescent="0.15">
      <c r="B379" s="17" t="s">
        <v>7</v>
      </c>
      <c r="C379" s="15" t="s">
        <v>252</v>
      </c>
      <c r="D379" s="15" t="s">
        <v>194</v>
      </c>
      <c r="E379" s="15">
        <v>0</v>
      </c>
      <c r="F379" s="15"/>
      <c r="G379" s="16" t="s">
        <v>339</v>
      </c>
    </row>
    <row r="380" spans="2:7" outlineLevel="1" x14ac:dyDescent="0.15">
      <c r="B380" s="17" t="s">
        <v>8</v>
      </c>
      <c r="C380" s="15" t="s">
        <v>321</v>
      </c>
      <c r="D380" s="15" t="s">
        <v>322</v>
      </c>
      <c r="E380" s="15" t="s">
        <v>302</v>
      </c>
      <c r="F380" s="15"/>
      <c r="G380" s="16" t="s">
        <v>323</v>
      </c>
    </row>
    <row r="381" spans="2:7" outlineLevel="1" x14ac:dyDescent="0.15">
      <c r="B381" s="17" t="s">
        <v>9</v>
      </c>
      <c r="C381" s="15" t="s">
        <v>349</v>
      </c>
      <c r="D381" s="15" t="s">
        <v>316</v>
      </c>
      <c r="E381" s="15" t="s">
        <v>302</v>
      </c>
      <c r="F381" s="15"/>
      <c r="G381" s="16" t="s">
        <v>350</v>
      </c>
    </row>
    <row r="382" spans="2:7" s="3" customFormat="1" outlineLevel="1" x14ac:dyDescent="0.15">
      <c r="B382" s="286" t="s">
        <v>95</v>
      </c>
      <c r="C382" s="287" t="s">
        <v>314</v>
      </c>
      <c r="D382" s="287" t="s">
        <v>194</v>
      </c>
      <c r="E382" s="287">
        <v>0</v>
      </c>
      <c r="F382" s="287"/>
      <c r="G382" s="288" t="s">
        <v>313</v>
      </c>
    </row>
    <row r="383" spans="2:7" s="3" customFormat="1" outlineLevel="1" x14ac:dyDescent="0.15">
      <c r="B383" s="286" t="s">
        <v>96</v>
      </c>
      <c r="C383" s="287" t="s">
        <v>497</v>
      </c>
      <c r="D383" s="287" t="s">
        <v>194</v>
      </c>
      <c r="E383" s="287">
        <v>0</v>
      </c>
      <c r="F383" s="287"/>
      <c r="G383" s="288" t="s">
        <v>498</v>
      </c>
    </row>
    <row r="384" spans="2:7" s="3" customFormat="1" outlineLevel="1" x14ac:dyDescent="0.15">
      <c r="B384" s="286" t="s">
        <v>97</v>
      </c>
      <c r="C384" s="287" t="s">
        <v>387</v>
      </c>
      <c r="D384" s="287" t="s">
        <v>194</v>
      </c>
      <c r="E384" s="287" t="s">
        <v>913</v>
      </c>
      <c r="F384" s="287"/>
      <c r="G384" s="288" t="s">
        <v>388</v>
      </c>
    </row>
    <row r="385" spans="2:7" s="3" customFormat="1" outlineLevel="1" x14ac:dyDescent="0.15">
      <c r="B385" s="286" t="s">
        <v>98</v>
      </c>
      <c r="C385" s="287" t="s">
        <v>466</v>
      </c>
      <c r="D385" s="287" t="s">
        <v>259</v>
      </c>
      <c r="E385" s="287">
        <v>0</v>
      </c>
      <c r="F385" s="287"/>
      <c r="G385" s="288" t="s">
        <v>467</v>
      </c>
    </row>
    <row r="386" spans="2:7" s="3" customFormat="1" outlineLevel="1" x14ac:dyDescent="0.15">
      <c r="B386" s="286" t="s">
        <v>99</v>
      </c>
      <c r="C386" s="287" t="s">
        <v>289</v>
      </c>
      <c r="D386" s="287" t="s">
        <v>194</v>
      </c>
      <c r="E386" s="287">
        <v>0</v>
      </c>
      <c r="F386" s="287"/>
      <c r="G386" s="288" t="s">
        <v>328</v>
      </c>
    </row>
    <row r="387" spans="2:7" s="3" customFormat="1" outlineLevel="1" x14ac:dyDescent="0.15">
      <c r="B387" s="286" t="s">
        <v>100</v>
      </c>
      <c r="C387" s="287" t="s">
        <v>236</v>
      </c>
      <c r="D387" s="287" t="s">
        <v>194</v>
      </c>
      <c r="E387" s="287">
        <v>0</v>
      </c>
      <c r="F387" s="287"/>
      <c r="G387" s="288" t="s">
        <v>288</v>
      </c>
    </row>
    <row r="388" spans="2:7" s="3" customFormat="1" outlineLevel="1" x14ac:dyDescent="0.15">
      <c r="B388" s="286" t="s">
        <v>101</v>
      </c>
      <c r="C388" s="287" t="s">
        <v>499</v>
      </c>
      <c r="D388" s="287" t="s">
        <v>259</v>
      </c>
      <c r="E388" s="287">
        <v>0</v>
      </c>
      <c r="F388" s="287"/>
      <c r="G388" s="288" t="s">
        <v>500</v>
      </c>
    </row>
    <row r="389" spans="2:7" s="3" customFormat="1" outlineLevel="1" x14ac:dyDescent="0.15">
      <c r="B389" s="286" t="s">
        <v>102</v>
      </c>
      <c r="C389" s="287" t="s">
        <v>290</v>
      </c>
      <c r="D389" s="287" t="s">
        <v>194</v>
      </c>
      <c r="E389" s="287" t="s">
        <v>913</v>
      </c>
      <c r="F389" s="287"/>
      <c r="G389" s="288" t="s">
        <v>370</v>
      </c>
    </row>
    <row r="390" spans="2:7" s="3" customFormat="1" outlineLevel="1" x14ac:dyDescent="0.15">
      <c r="B390" s="286" t="s">
        <v>103</v>
      </c>
      <c r="C390" s="287" t="s">
        <v>241</v>
      </c>
      <c r="D390" s="287" t="s">
        <v>194</v>
      </c>
      <c r="E390" s="287" t="s">
        <v>914</v>
      </c>
      <c r="F390" s="287"/>
      <c r="G390" s="288" t="s">
        <v>240</v>
      </c>
    </row>
    <row r="391" spans="2:7" s="3" customFormat="1" outlineLevel="1" x14ac:dyDescent="0.15">
      <c r="B391" s="286" t="s">
        <v>104</v>
      </c>
      <c r="C391" s="287" t="s">
        <v>518</v>
      </c>
      <c r="D391" s="287" t="s">
        <v>259</v>
      </c>
      <c r="E391" s="287">
        <v>0</v>
      </c>
      <c r="F391" s="287"/>
      <c r="G391" s="288" t="s">
        <v>464</v>
      </c>
    </row>
    <row r="392" spans="2:7" s="3" customFormat="1" outlineLevel="1" x14ac:dyDescent="0.15">
      <c r="B392" s="286" t="s">
        <v>105</v>
      </c>
      <c r="C392" s="287" t="s">
        <v>390</v>
      </c>
      <c r="D392" s="287" t="s">
        <v>489</v>
      </c>
      <c r="E392" s="287" t="s">
        <v>302</v>
      </c>
      <c r="F392" s="287"/>
      <c r="G392" s="288" t="s">
        <v>391</v>
      </c>
    </row>
    <row r="393" spans="2:7" s="3" customFormat="1" outlineLevel="1" x14ac:dyDescent="0.15">
      <c r="B393" s="286" t="s">
        <v>106</v>
      </c>
      <c r="C393" s="287" t="s">
        <v>257</v>
      </c>
      <c r="D393" s="287" t="s">
        <v>316</v>
      </c>
      <c r="E393" s="287" t="s">
        <v>302</v>
      </c>
      <c r="F393" s="287"/>
      <c r="G393" s="288"/>
    </row>
    <row r="394" spans="2:7" s="3" customFormat="1" outlineLevel="1" x14ac:dyDescent="0.15">
      <c r="B394" s="286" t="s">
        <v>107</v>
      </c>
      <c r="C394" s="287" t="s">
        <v>452</v>
      </c>
      <c r="D394" s="287" t="s">
        <v>194</v>
      </c>
      <c r="E394" s="287" t="s">
        <v>913</v>
      </c>
      <c r="F394" s="287"/>
      <c r="G394" s="288" t="s">
        <v>453</v>
      </c>
    </row>
    <row r="395" spans="2:7" s="3" customFormat="1" outlineLevel="1" x14ac:dyDescent="0.15">
      <c r="B395" s="286" t="s">
        <v>108</v>
      </c>
      <c r="C395" s="287" t="s">
        <v>454</v>
      </c>
      <c r="D395" s="287" t="s">
        <v>194</v>
      </c>
      <c r="E395" s="287" t="s">
        <v>914</v>
      </c>
      <c r="F395" s="287"/>
      <c r="G395" s="288" t="s">
        <v>295</v>
      </c>
    </row>
    <row r="396" spans="2:7" s="3" customFormat="1" outlineLevel="1" x14ac:dyDescent="0.15">
      <c r="B396" s="36" t="s">
        <v>109</v>
      </c>
      <c r="C396" s="37" t="s">
        <v>224</v>
      </c>
      <c r="D396" s="37" t="s">
        <v>322</v>
      </c>
      <c r="E396" s="37" t="s">
        <v>302</v>
      </c>
      <c r="F396" s="37"/>
      <c r="G396" s="38" t="s">
        <v>451</v>
      </c>
    </row>
    <row r="397" spans="2:7" s="3" customFormat="1" outlineLevel="1" x14ac:dyDescent="0.15">
      <c r="B397" s="18" t="s">
        <v>110</v>
      </c>
      <c r="C397" s="13" t="s">
        <v>463</v>
      </c>
      <c r="D397" s="13" t="s">
        <v>194</v>
      </c>
      <c r="E397" s="13">
        <v>0</v>
      </c>
      <c r="F397" s="13"/>
      <c r="G397" s="14" t="s">
        <v>464</v>
      </c>
    </row>
    <row r="398" spans="2:7" s="3" customFormat="1" outlineLevel="1" x14ac:dyDescent="0.15">
      <c r="B398" s="17" t="s">
        <v>52</v>
      </c>
      <c r="C398" s="15" t="s">
        <v>266</v>
      </c>
      <c r="D398" s="15" t="s">
        <v>247</v>
      </c>
      <c r="E398" s="15" t="s">
        <v>302</v>
      </c>
      <c r="F398" s="15"/>
      <c r="G398" s="16"/>
    </row>
    <row r="399" spans="2:7" s="3" customFormat="1" outlineLevel="1" x14ac:dyDescent="0.15">
      <c r="B399" s="17" t="s">
        <v>53</v>
      </c>
      <c r="C399" s="15" t="s">
        <v>246</v>
      </c>
      <c r="D399" s="15" t="s">
        <v>247</v>
      </c>
      <c r="E399" s="15" t="s">
        <v>302</v>
      </c>
      <c r="F399" s="15"/>
      <c r="G399" s="16"/>
    </row>
    <row r="400" spans="2:7" s="3" customFormat="1" outlineLevel="1" x14ac:dyDescent="0.15">
      <c r="B400" s="17" t="s">
        <v>49</v>
      </c>
      <c r="C400" s="15" t="s">
        <v>457</v>
      </c>
      <c r="D400" s="15" t="s">
        <v>194</v>
      </c>
      <c r="E400" s="15">
        <v>0</v>
      </c>
      <c r="F400" s="15"/>
      <c r="G400" s="16" t="s">
        <v>458</v>
      </c>
    </row>
    <row r="401" spans="2:7" s="3" customFormat="1" outlineLevel="1" x14ac:dyDescent="0.15">
      <c r="B401" s="17" t="s">
        <v>56</v>
      </c>
      <c r="C401" s="15" t="s">
        <v>225</v>
      </c>
      <c r="D401" s="15" t="s">
        <v>194</v>
      </c>
      <c r="E401" s="15">
        <v>0</v>
      </c>
      <c r="F401" s="15"/>
      <c r="G401" s="16" t="s">
        <v>465</v>
      </c>
    </row>
    <row r="402" spans="2:7" s="3" customFormat="1" outlineLevel="1" x14ac:dyDescent="0.15">
      <c r="B402" s="17" t="s">
        <v>58</v>
      </c>
      <c r="C402" s="15" t="s">
        <v>502</v>
      </c>
      <c r="D402" s="15" t="s">
        <v>194</v>
      </c>
      <c r="E402" s="15">
        <v>0</v>
      </c>
      <c r="F402" s="15"/>
      <c r="G402" s="16" t="s">
        <v>503</v>
      </c>
    </row>
    <row r="403" spans="2:7" s="3" customFormat="1" outlineLevel="1" x14ac:dyDescent="0.15">
      <c r="B403" s="17" t="s">
        <v>57</v>
      </c>
      <c r="C403" s="15" t="s">
        <v>491</v>
      </c>
      <c r="D403" s="15" t="s">
        <v>194</v>
      </c>
      <c r="E403" s="15">
        <v>0</v>
      </c>
      <c r="F403" s="15"/>
      <c r="G403" s="16"/>
    </row>
    <row r="404" spans="2:7" s="3" customFormat="1" outlineLevel="1" x14ac:dyDescent="0.15">
      <c r="B404" s="17" t="s">
        <v>54</v>
      </c>
      <c r="C404" s="15" t="s">
        <v>488</v>
      </c>
      <c r="D404" s="15" t="s">
        <v>489</v>
      </c>
      <c r="E404" s="15" t="s">
        <v>302</v>
      </c>
      <c r="F404" s="15"/>
      <c r="G404" s="16" t="s">
        <v>341</v>
      </c>
    </row>
    <row r="405" spans="2:7" s="3" customFormat="1" outlineLevel="1" x14ac:dyDescent="0.15">
      <c r="B405" s="17" t="s">
        <v>55</v>
      </c>
      <c r="C405" s="15" t="s">
        <v>494</v>
      </c>
      <c r="D405" s="15" t="s">
        <v>316</v>
      </c>
      <c r="E405" s="15" t="s">
        <v>302</v>
      </c>
      <c r="F405" s="15"/>
      <c r="G405" s="16"/>
    </row>
    <row r="406" spans="2:7" s="3" customFormat="1" outlineLevel="1" x14ac:dyDescent="0.15">
      <c r="B406" s="17" t="s">
        <v>15</v>
      </c>
      <c r="C406" s="15" t="s">
        <v>281</v>
      </c>
      <c r="D406" s="15" t="s">
        <v>306</v>
      </c>
      <c r="E406" s="15" t="s">
        <v>307</v>
      </c>
      <c r="F406" s="15"/>
      <c r="G406" s="16"/>
    </row>
    <row r="407" spans="2:7" s="3" customFormat="1" outlineLevel="1" x14ac:dyDescent="0.15">
      <c r="B407" s="17" t="s">
        <v>111</v>
      </c>
      <c r="C407" s="15" t="s">
        <v>239</v>
      </c>
      <c r="D407" s="15" t="s">
        <v>194</v>
      </c>
      <c r="E407" s="15">
        <v>0</v>
      </c>
      <c r="F407" s="15"/>
      <c r="G407" s="16" t="s">
        <v>386</v>
      </c>
    </row>
    <row r="408" spans="2:7" s="3" customFormat="1" outlineLevel="1" x14ac:dyDescent="0.15">
      <c r="B408" s="17" t="s">
        <v>112</v>
      </c>
      <c r="C408" s="15" t="s">
        <v>255</v>
      </c>
      <c r="D408" s="15" t="s">
        <v>194</v>
      </c>
      <c r="E408" s="15">
        <v>0</v>
      </c>
      <c r="F408" s="15"/>
      <c r="G408" s="16" t="s">
        <v>256</v>
      </c>
    </row>
    <row r="409" spans="2:7" s="3" customFormat="1" outlineLevel="1" x14ac:dyDescent="0.15">
      <c r="B409" s="17" t="s">
        <v>113</v>
      </c>
      <c r="C409" s="15" t="s">
        <v>326</v>
      </c>
      <c r="D409" s="15" t="s">
        <v>325</v>
      </c>
      <c r="E409" s="15">
        <v>0</v>
      </c>
      <c r="F409" s="15"/>
      <c r="G409" s="16" t="s">
        <v>327</v>
      </c>
    </row>
    <row r="410" spans="2:7" s="3" customFormat="1" outlineLevel="1" x14ac:dyDescent="0.15">
      <c r="B410" s="18" t="s">
        <v>114</v>
      </c>
      <c r="C410" s="13" t="s">
        <v>329</v>
      </c>
      <c r="D410" s="13" t="s">
        <v>284</v>
      </c>
      <c r="E410" s="13">
        <v>0</v>
      </c>
      <c r="F410" s="13"/>
      <c r="G410" s="14" t="s">
        <v>330</v>
      </c>
    </row>
    <row r="411" spans="2:7" s="3" customFormat="1" outlineLevel="1" x14ac:dyDescent="0.15">
      <c r="B411" s="18" t="s">
        <v>115</v>
      </c>
      <c r="C411" s="13" t="s">
        <v>331</v>
      </c>
      <c r="D411" s="13" t="s">
        <v>291</v>
      </c>
      <c r="E411" s="13" t="s">
        <v>1657</v>
      </c>
      <c r="F411" s="13"/>
      <c r="G411" s="14" t="s">
        <v>243</v>
      </c>
    </row>
    <row r="412" spans="2:7" s="3" customFormat="1" outlineLevel="1" x14ac:dyDescent="0.15">
      <c r="B412" s="18" t="s">
        <v>116</v>
      </c>
      <c r="C412" s="13" t="s">
        <v>311</v>
      </c>
      <c r="D412" s="13" t="s">
        <v>291</v>
      </c>
      <c r="E412" s="13" t="s">
        <v>1657</v>
      </c>
      <c r="F412" s="13"/>
      <c r="G412" s="14" t="s">
        <v>312</v>
      </c>
    </row>
    <row r="413" spans="2:7" s="3" customFormat="1" outlineLevel="1" x14ac:dyDescent="0.15">
      <c r="B413" s="18" t="s">
        <v>117</v>
      </c>
      <c r="C413" s="13" t="s">
        <v>228</v>
      </c>
      <c r="D413" s="13" t="s">
        <v>284</v>
      </c>
      <c r="E413" s="13">
        <v>0</v>
      </c>
      <c r="F413" s="13"/>
      <c r="G413" s="14"/>
    </row>
    <row r="414" spans="2:7" s="3" customFormat="1" outlineLevel="1" x14ac:dyDescent="0.15">
      <c r="B414" s="18" t="s">
        <v>118</v>
      </c>
      <c r="C414" s="13" t="s">
        <v>229</v>
      </c>
      <c r="D414" s="13" t="s">
        <v>1638</v>
      </c>
      <c r="E414" s="13">
        <v>0</v>
      </c>
      <c r="F414" s="13"/>
      <c r="G414" s="14" t="s">
        <v>362</v>
      </c>
    </row>
    <row r="415" spans="2:7" s="3" customFormat="1" outlineLevel="1" x14ac:dyDescent="0.15">
      <c r="B415" s="18" t="s">
        <v>119</v>
      </c>
      <c r="C415" s="13" t="s">
        <v>367</v>
      </c>
      <c r="D415" s="13" t="s">
        <v>284</v>
      </c>
      <c r="E415" s="13">
        <v>0</v>
      </c>
      <c r="F415" s="13"/>
      <c r="G415" s="14" t="s">
        <v>368</v>
      </c>
    </row>
    <row r="416" spans="2:7" s="3" customFormat="1" outlineLevel="1" x14ac:dyDescent="0.15">
      <c r="B416" s="18" t="s">
        <v>120</v>
      </c>
      <c r="C416" s="13" t="s">
        <v>347</v>
      </c>
      <c r="D416" s="13" t="s">
        <v>316</v>
      </c>
      <c r="E416" s="13" t="s">
        <v>302</v>
      </c>
      <c r="F416" s="13"/>
      <c r="G416" s="14" t="s">
        <v>315</v>
      </c>
    </row>
    <row r="417" spans="2:7" s="3" customFormat="1" outlineLevel="1" x14ac:dyDescent="0.15">
      <c r="B417" s="17" t="s">
        <v>121</v>
      </c>
      <c r="C417" s="13" t="s">
        <v>446</v>
      </c>
      <c r="D417" s="13" t="s">
        <v>1638</v>
      </c>
      <c r="E417" s="13">
        <v>0</v>
      </c>
      <c r="F417" s="13"/>
      <c r="G417" s="14" t="s">
        <v>447</v>
      </c>
    </row>
    <row r="418" spans="2:7" s="3" customFormat="1" outlineLevel="1" x14ac:dyDescent="0.15">
      <c r="B418" s="17" t="s">
        <v>122</v>
      </c>
      <c r="C418" s="13" t="s">
        <v>473</v>
      </c>
      <c r="D418" s="13" t="s">
        <v>1638</v>
      </c>
      <c r="E418" s="13">
        <v>0</v>
      </c>
      <c r="F418" s="13"/>
      <c r="G418" s="14" t="s">
        <v>474</v>
      </c>
    </row>
    <row r="419" spans="2:7" s="3" customFormat="1" outlineLevel="1" x14ac:dyDescent="0.15">
      <c r="B419" s="17" t="s">
        <v>123</v>
      </c>
      <c r="C419" s="13" t="s">
        <v>249</v>
      </c>
      <c r="D419" s="13" t="s">
        <v>1638</v>
      </c>
      <c r="E419" s="13">
        <v>0</v>
      </c>
      <c r="F419" s="13"/>
      <c r="G419" s="14"/>
    </row>
    <row r="420" spans="2:7" s="3" customFormat="1" outlineLevel="1" x14ac:dyDescent="0.15">
      <c r="B420" s="17" t="s">
        <v>124</v>
      </c>
      <c r="C420" s="13" t="s">
        <v>261</v>
      </c>
      <c r="D420" s="13" t="s">
        <v>1638</v>
      </c>
      <c r="E420" s="13">
        <v>0</v>
      </c>
      <c r="F420" s="13"/>
      <c r="G420" s="14" t="s">
        <v>406</v>
      </c>
    </row>
    <row r="421" spans="2:7" s="3" customFormat="1" outlineLevel="1" x14ac:dyDescent="0.15">
      <c r="B421" s="17" t="s">
        <v>125</v>
      </c>
      <c r="C421" s="13" t="s">
        <v>486</v>
      </c>
      <c r="D421" s="13" t="s">
        <v>1638</v>
      </c>
      <c r="E421" s="13">
        <v>0</v>
      </c>
      <c r="F421" s="13"/>
      <c r="G421" s="14" t="s">
        <v>487</v>
      </c>
    </row>
    <row r="422" spans="2:7" s="3" customFormat="1" outlineLevel="1" x14ac:dyDescent="0.15">
      <c r="B422" s="17" t="s">
        <v>126</v>
      </c>
      <c r="C422" s="13" t="s">
        <v>441</v>
      </c>
      <c r="D422" s="13" t="s">
        <v>1638</v>
      </c>
      <c r="E422" s="13">
        <v>0</v>
      </c>
      <c r="F422" s="13"/>
      <c r="G422" s="14" t="s">
        <v>442</v>
      </c>
    </row>
    <row r="423" spans="2:7" s="3" customFormat="1" outlineLevel="1" x14ac:dyDescent="0.15">
      <c r="B423" s="17" t="s">
        <v>127</v>
      </c>
      <c r="C423" s="13" t="s">
        <v>258</v>
      </c>
      <c r="D423" s="13" t="s">
        <v>1638</v>
      </c>
      <c r="E423" s="13">
        <v>0</v>
      </c>
      <c r="F423" s="13"/>
      <c r="G423" s="14" t="s">
        <v>393</v>
      </c>
    </row>
    <row r="424" spans="2:7" s="3" customFormat="1" outlineLevel="1" x14ac:dyDescent="0.15">
      <c r="B424" s="17" t="s">
        <v>128</v>
      </c>
      <c r="C424" s="13" t="s">
        <v>443</v>
      </c>
      <c r="D424" s="13" t="s">
        <v>1638</v>
      </c>
      <c r="E424" s="13">
        <v>0</v>
      </c>
      <c r="F424" s="13"/>
      <c r="G424" s="14" t="s">
        <v>444</v>
      </c>
    </row>
    <row r="425" spans="2:7" s="3" customFormat="1" outlineLevel="1" x14ac:dyDescent="0.15">
      <c r="B425" s="18" t="s">
        <v>129</v>
      </c>
      <c r="C425" s="13" t="s">
        <v>483</v>
      </c>
      <c r="D425" s="13" t="s">
        <v>235</v>
      </c>
      <c r="E425" s="13">
        <v>0</v>
      </c>
      <c r="F425" s="13"/>
      <c r="G425" s="14"/>
    </row>
    <row r="426" spans="2:7" s="3" customFormat="1" outlineLevel="1" x14ac:dyDescent="0.15">
      <c r="B426" s="18" t="s">
        <v>130</v>
      </c>
      <c r="C426" s="13" t="s">
        <v>407</v>
      </c>
      <c r="D426" s="13" t="s">
        <v>194</v>
      </c>
      <c r="E426" s="13">
        <v>0</v>
      </c>
      <c r="F426" s="13"/>
      <c r="G426" s="14"/>
    </row>
    <row r="427" spans="2:7" s="3" customFormat="1" outlineLevel="1" x14ac:dyDescent="0.15">
      <c r="B427" s="18" t="s">
        <v>131</v>
      </c>
      <c r="C427" s="13" t="s">
        <v>1644</v>
      </c>
      <c r="D427" s="13" t="s">
        <v>1638</v>
      </c>
      <c r="E427" s="13">
        <v>0</v>
      </c>
      <c r="F427" s="13"/>
      <c r="G427" s="14"/>
    </row>
    <row r="428" spans="2:7" s="3" customFormat="1" outlineLevel="1" x14ac:dyDescent="0.15">
      <c r="B428" s="18" t="s">
        <v>132</v>
      </c>
      <c r="C428" s="13" t="s">
        <v>237</v>
      </c>
      <c r="D428" s="13" t="s">
        <v>1638</v>
      </c>
      <c r="E428" s="13">
        <v>0</v>
      </c>
      <c r="F428" s="13"/>
      <c r="G428" s="14"/>
    </row>
    <row r="429" spans="2:7" s="3" customFormat="1" outlineLevel="1" x14ac:dyDescent="0.15">
      <c r="B429" s="18" t="s">
        <v>133</v>
      </c>
      <c r="C429" s="13" t="s">
        <v>337</v>
      </c>
      <c r="D429" s="13" t="s">
        <v>279</v>
      </c>
      <c r="E429" s="13" t="s">
        <v>302</v>
      </c>
      <c r="F429" s="13"/>
      <c r="G429" s="14" t="s">
        <v>251</v>
      </c>
    </row>
    <row r="430" spans="2:7" s="3" customFormat="1" outlineLevel="1" x14ac:dyDescent="0.15">
      <c r="B430" s="18" t="s">
        <v>134</v>
      </c>
      <c r="C430" s="13" t="s">
        <v>335</v>
      </c>
      <c r="D430" s="13" t="s">
        <v>259</v>
      </c>
      <c r="E430" s="13">
        <v>0</v>
      </c>
      <c r="F430" s="13"/>
      <c r="G430" s="14"/>
    </row>
    <row r="431" spans="2:7" s="3" customFormat="1" outlineLevel="1" x14ac:dyDescent="0.15">
      <c r="B431" s="18" t="s">
        <v>27</v>
      </c>
      <c r="C431" s="13" t="s">
        <v>278</v>
      </c>
      <c r="D431" s="13" t="s">
        <v>279</v>
      </c>
      <c r="E431" s="13" t="s">
        <v>302</v>
      </c>
      <c r="F431" s="13"/>
      <c r="G431" s="14" t="s">
        <v>301</v>
      </c>
    </row>
    <row r="432" spans="2:7" s="3" customFormat="1" outlineLevel="1" x14ac:dyDescent="0.15">
      <c r="B432" s="18" t="s">
        <v>151</v>
      </c>
      <c r="C432" s="13" t="s">
        <v>524</v>
      </c>
      <c r="D432" s="13" t="s">
        <v>279</v>
      </c>
      <c r="E432" s="13" t="s">
        <v>302</v>
      </c>
      <c r="F432" s="13"/>
      <c r="G432" s="14"/>
    </row>
    <row r="433" spans="2:7" s="3" customFormat="1" outlineLevel="1" x14ac:dyDescent="0.15">
      <c r="B433" s="18" t="s">
        <v>167</v>
      </c>
      <c r="C433" s="13" t="s">
        <v>340</v>
      </c>
      <c r="D433" s="13" t="s">
        <v>194</v>
      </c>
      <c r="E433" s="13">
        <v>0</v>
      </c>
      <c r="F433" s="13"/>
      <c r="G433" s="14"/>
    </row>
    <row r="434" spans="2:7" s="3" customFormat="1" outlineLevel="1" x14ac:dyDescent="0.15">
      <c r="B434" s="18" t="s">
        <v>168</v>
      </c>
      <c r="C434" s="13" t="s">
        <v>428</v>
      </c>
      <c r="D434" s="13" t="s">
        <v>325</v>
      </c>
      <c r="E434" s="13">
        <v>0</v>
      </c>
      <c r="F434" s="13"/>
      <c r="G434" s="14"/>
    </row>
    <row r="435" spans="2:7" s="3" customFormat="1" outlineLevel="1" x14ac:dyDescent="0.15">
      <c r="B435" s="18" t="s">
        <v>169</v>
      </c>
      <c r="C435" s="13" t="s">
        <v>484</v>
      </c>
      <c r="D435" s="13" t="s">
        <v>194</v>
      </c>
      <c r="E435" s="13">
        <v>0</v>
      </c>
      <c r="F435" s="13"/>
      <c r="G435" s="14"/>
    </row>
    <row r="436" spans="2:7" s="3" customFormat="1" outlineLevel="1" x14ac:dyDescent="0.15">
      <c r="B436" s="18" t="s">
        <v>170</v>
      </c>
      <c r="C436" s="13" t="s">
        <v>501</v>
      </c>
      <c r="D436" s="13" t="s">
        <v>235</v>
      </c>
      <c r="E436" s="13">
        <v>0</v>
      </c>
      <c r="F436" s="13"/>
      <c r="G436" s="14"/>
    </row>
    <row r="437" spans="2:7" s="3" customFormat="1" outlineLevel="1" x14ac:dyDescent="0.15">
      <c r="B437" s="18" t="s">
        <v>171</v>
      </c>
      <c r="C437" s="13" t="s">
        <v>238</v>
      </c>
      <c r="D437" s="13" t="s">
        <v>284</v>
      </c>
      <c r="E437" s="13">
        <v>0</v>
      </c>
      <c r="F437" s="13"/>
      <c r="G437" s="14" t="s">
        <v>385</v>
      </c>
    </row>
    <row r="438" spans="2:7" s="3" customFormat="1" outlineLevel="1" x14ac:dyDescent="0.15">
      <c r="B438" s="18" t="s">
        <v>182</v>
      </c>
      <c r="C438" s="13" t="s">
        <v>525</v>
      </c>
      <c r="D438" s="13" t="s">
        <v>291</v>
      </c>
      <c r="E438" s="13" t="s">
        <v>302</v>
      </c>
      <c r="F438" s="13"/>
      <c r="G438" s="14"/>
    </row>
    <row r="439" spans="2:7" s="3" customFormat="1" outlineLevel="1" x14ac:dyDescent="0.15">
      <c r="B439" s="18" t="s">
        <v>183</v>
      </c>
      <c r="C439" s="13" t="s">
        <v>526</v>
      </c>
      <c r="D439" s="13" t="s">
        <v>194</v>
      </c>
      <c r="E439" s="13">
        <v>0</v>
      </c>
      <c r="F439" s="13"/>
      <c r="G439" s="14" t="s">
        <v>270</v>
      </c>
    </row>
    <row r="440" spans="2:7" s="3" customFormat="1" outlineLevel="1" x14ac:dyDescent="0.15">
      <c r="B440" s="18" t="s">
        <v>184</v>
      </c>
      <c r="C440" s="13" t="s">
        <v>468</v>
      </c>
      <c r="D440" s="13" t="s">
        <v>322</v>
      </c>
      <c r="E440" s="13" t="s">
        <v>302</v>
      </c>
      <c r="F440" s="13"/>
      <c r="G440" s="14"/>
    </row>
    <row r="441" spans="2:7" s="3" customFormat="1" outlineLevel="1" x14ac:dyDescent="0.15">
      <c r="B441" s="18" t="s">
        <v>185</v>
      </c>
      <c r="C441" s="13" t="s">
        <v>516</v>
      </c>
      <c r="D441" s="13" t="s">
        <v>306</v>
      </c>
      <c r="E441" s="13" t="s">
        <v>307</v>
      </c>
      <c r="F441" s="13"/>
      <c r="G441" s="14"/>
    </row>
    <row r="442" spans="2:7" s="3" customFormat="1" outlineLevel="1" x14ac:dyDescent="0.15">
      <c r="B442" s="18" t="s">
        <v>186</v>
      </c>
      <c r="C442" s="13" t="s">
        <v>293</v>
      </c>
      <c r="D442" s="13" t="s">
        <v>194</v>
      </c>
      <c r="E442" s="13">
        <v>0</v>
      </c>
      <c r="F442" s="13"/>
      <c r="G442" s="14"/>
    </row>
    <row r="443" spans="2:7" s="3" customFormat="1" outlineLevel="1" x14ac:dyDescent="0.15">
      <c r="B443" s="18" t="s">
        <v>187</v>
      </c>
      <c r="C443" s="13" t="s">
        <v>342</v>
      </c>
      <c r="D443" s="13" t="s">
        <v>194</v>
      </c>
      <c r="E443" s="13">
        <v>0</v>
      </c>
      <c r="F443" s="13"/>
      <c r="G443" s="14"/>
    </row>
    <row r="444" spans="2:7" s="3" customFormat="1" outlineLevel="1" x14ac:dyDescent="0.15">
      <c r="B444" s="18" t="s">
        <v>188</v>
      </c>
      <c r="C444" s="13" t="s">
        <v>389</v>
      </c>
      <c r="D444" s="13" t="s">
        <v>194</v>
      </c>
      <c r="E444" s="13">
        <v>0</v>
      </c>
      <c r="F444" s="13"/>
      <c r="G444" s="14"/>
    </row>
    <row r="445" spans="2:7" s="3" customFormat="1" outlineLevel="1" x14ac:dyDescent="0.15">
      <c r="B445" s="18" t="s">
        <v>189</v>
      </c>
      <c r="C445" s="13" t="s">
        <v>309</v>
      </c>
      <c r="D445" s="13" t="s">
        <v>194</v>
      </c>
      <c r="E445" s="13">
        <v>0</v>
      </c>
      <c r="F445" s="13"/>
      <c r="G445" s="14"/>
    </row>
    <row r="446" spans="2:7" s="3" customFormat="1" outlineLevel="1" x14ac:dyDescent="0.15">
      <c r="B446" s="18" t="s">
        <v>190</v>
      </c>
      <c r="C446" s="13" t="s">
        <v>496</v>
      </c>
      <c r="D446" s="13" t="s">
        <v>194</v>
      </c>
      <c r="E446" s="13">
        <v>0</v>
      </c>
      <c r="F446" s="13"/>
      <c r="G446" s="14"/>
    </row>
    <row r="447" spans="2:7" s="3" customFormat="1" outlineLevel="1" x14ac:dyDescent="0.15">
      <c r="B447" s="18" t="s">
        <v>191</v>
      </c>
      <c r="C447" s="13" t="s">
        <v>527</v>
      </c>
      <c r="D447" s="13" t="s">
        <v>194</v>
      </c>
      <c r="E447" s="13">
        <v>0</v>
      </c>
      <c r="F447" s="13"/>
      <c r="G447" s="14" t="s">
        <v>528</v>
      </c>
    </row>
    <row r="448" spans="2:7" ht="18" outlineLevel="1" thickBot="1" x14ac:dyDescent="0.2">
      <c r="B448" s="295"/>
      <c r="C448" s="284"/>
      <c r="D448" s="284"/>
      <c r="E448" s="284"/>
      <c r="F448" s="284"/>
      <c r="G448" s="285"/>
    </row>
    <row r="449" spans="2:7" outlineLevel="1" x14ac:dyDescent="0.15">
      <c r="B449" s="393" t="s">
        <v>30</v>
      </c>
      <c r="C449" s="394"/>
      <c r="D449" s="394"/>
      <c r="E449" s="394"/>
      <c r="F449" s="394"/>
      <c r="G449" s="395"/>
    </row>
    <row r="450" spans="2:7" outlineLevel="1" x14ac:dyDescent="0.15">
      <c r="B450" s="17"/>
      <c r="C450" s="34"/>
      <c r="D450" s="15"/>
      <c r="E450" s="15"/>
      <c r="F450" s="15"/>
      <c r="G450" s="15"/>
    </row>
    <row r="451" spans="2:7" ht="18" outlineLevel="1" thickBot="1" x14ac:dyDescent="0.2">
      <c r="B451" s="295"/>
      <c r="C451" s="284"/>
      <c r="D451" s="284"/>
      <c r="E451" s="284"/>
      <c r="F451" s="284"/>
      <c r="G451" s="285"/>
    </row>
    <row r="452" spans="2:7" ht="18" outlineLevel="1" thickBot="1" x14ac:dyDescent="0.2"/>
    <row r="453" spans="2:7" x14ac:dyDescent="0.15">
      <c r="B453" s="29" t="s">
        <v>275</v>
      </c>
      <c r="C453" s="282" t="s">
        <v>924</v>
      </c>
      <c r="D453" s="30" t="s">
        <v>276</v>
      </c>
      <c r="E453" s="282" t="s">
        <v>1359</v>
      </c>
      <c r="F453" s="30" t="s">
        <v>271</v>
      </c>
      <c r="G453" s="283"/>
    </row>
    <row r="454" spans="2:7" ht="18" outlineLevel="1" thickBot="1" x14ac:dyDescent="0.2">
      <c r="B454" s="31" t="s">
        <v>297</v>
      </c>
      <c r="C454" s="13" t="s">
        <v>300</v>
      </c>
      <c r="D454" s="32" t="s">
        <v>272</v>
      </c>
      <c r="E454" s="13" t="s">
        <v>273</v>
      </c>
      <c r="F454" s="32"/>
      <c r="G454" s="14"/>
    </row>
    <row r="455" spans="2:7" outlineLevel="1" x14ac:dyDescent="0.15">
      <c r="B455" s="29" t="s">
        <v>0</v>
      </c>
      <c r="C455" s="30" t="s">
        <v>1</v>
      </c>
      <c r="D455" s="30" t="s">
        <v>2</v>
      </c>
      <c r="E455" s="30"/>
      <c r="F455" s="30" t="s">
        <v>3</v>
      </c>
      <c r="G455" s="33" t="s">
        <v>4</v>
      </c>
    </row>
    <row r="456" spans="2:7" outlineLevel="1" x14ac:dyDescent="0.15">
      <c r="B456" s="17" t="s">
        <v>5</v>
      </c>
      <c r="C456" s="15" t="s">
        <v>285</v>
      </c>
      <c r="D456" s="15" t="s">
        <v>194</v>
      </c>
      <c r="E456" s="15" t="s">
        <v>913</v>
      </c>
      <c r="F456" s="15"/>
      <c r="G456" s="16" t="s">
        <v>370</v>
      </c>
    </row>
    <row r="457" spans="2:7" outlineLevel="1" x14ac:dyDescent="0.15">
      <c r="B457" s="17" t="s">
        <v>6</v>
      </c>
      <c r="C457" s="15" t="s">
        <v>318</v>
      </c>
      <c r="D457" s="15" t="s">
        <v>194</v>
      </c>
      <c r="E457" s="15">
        <v>0</v>
      </c>
      <c r="F457" s="15"/>
      <c r="G457" s="16" t="s">
        <v>317</v>
      </c>
    </row>
    <row r="458" spans="2:7" outlineLevel="1" x14ac:dyDescent="0.15">
      <c r="B458" s="17" t="s">
        <v>7</v>
      </c>
      <c r="C458" s="15" t="s">
        <v>252</v>
      </c>
      <c r="D458" s="15" t="s">
        <v>194</v>
      </c>
      <c r="E458" s="15">
        <v>0</v>
      </c>
      <c r="F458" s="15"/>
      <c r="G458" s="16" t="s">
        <v>339</v>
      </c>
    </row>
    <row r="459" spans="2:7" outlineLevel="1" x14ac:dyDescent="0.15">
      <c r="B459" s="17" t="s">
        <v>8</v>
      </c>
      <c r="C459" s="15" t="s">
        <v>321</v>
      </c>
      <c r="D459" s="15" t="s">
        <v>322</v>
      </c>
      <c r="E459" s="15" t="s">
        <v>302</v>
      </c>
      <c r="F459" s="15"/>
      <c r="G459" s="16" t="s">
        <v>323</v>
      </c>
    </row>
    <row r="460" spans="2:7" outlineLevel="1" x14ac:dyDescent="0.15">
      <c r="B460" s="17" t="s">
        <v>9</v>
      </c>
      <c r="C460" s="15" t="s">
        <v>349</v>
      </c>
      <c r="D460" s="15" t="s">
        <v>316</v>
      </c>
      <c r="E460" s="15" t="s">
        <v>302</v>
      </c>
      <c r="F460" s="15"/>
      <c r="G460" s="16" t="s">
        <v>350</v>
      </c>
    </row>
    <row r="461" spans="2:7" s="3" customFormat="1" outlineLevel="1" x14ac:dyDescent="0.15">
      <c r="B461" s="286" t="s">
        <v>95</v>
      </c>
      <c r="C461" s="287" t="s">
        <v>314</v>
      </c>
      <c r="D461" s="287" t="s">
        <v>194</v>
      </c>
      <c r="E461" s="287">
        <v>0</v>
      </c>
      <c r="F461" s="287"/>
      <c r="G461" s="288" t="s">
        <v>313</v>
      </c>
    </row>
    <row r="462" spans="2:7" s="3" customFormat="1" outlineLevel="1" x14ac:dyDescent="0.15">
      <c r="B462" s="286" t="s">
        <v>104</v>
      </c>
      <c r="C462" s="287" t="s">
        <v>518</v>
      </c>
      <c r="D462" s="287" t="s">
        <v>259</v>
      </c>
      <c r="E462" s="287">
        <v>0</v>
      </c>
      <c r="F462" s="287"/>
      <c r="G462" s="288" t="s">
        <v>464</v>
      </c>
    </row>
    <row r="463" spans="2:7" s="3" customFormat="1" outlineLevel="1" x14ac:dyDescent="0.15">
      <c r="B463" s="286" t="s">
        <v>105</v>
      </c>
      <c r="C463" s="287" t="s">
        <v>390</v>
      </c>
      <c r="D463" s="287" t="s">
        <v>489</v>
      </c>
      <c r="E463" s="287" t="s">
        <v>302</v>
      </c>
      <c r="F463" s="287"/>
      <c r="G463" s="288" t="s">
        <v>391</v>
      </c>
    </row>
    <row r="464" spans="2:7" s="3" customFormat="1" outlineLevel="1" x14ac:dyDescent="0.15">
      <c r="B464" s="286" t="s">
        <v>106</v>
      </c>
      <c r="C464" s="287" t="s">
        <v>257</v>
      </c>
      <c r="D464" s="287" t="s">
        <v>316</v>
      </c>
      <c r="E464" s="287" t="s">
        <v>302</v>
      </c>
      <c r="F464" s="287"/>
      <c r="G464" s="288"/>
    </row>
    <row r="465" spans="2:7" s="3" customFormat="1" outlineLevel="1" x14ac:dyDescent="0.15">
      <c r="B465" s="286" t="s">
        <v>107</v>
      </c>
      <c r="C465" s="287" t="s">
        <v>452</v>
      </c>
      <c r="D465" s="287" t="s">
        <v>194</v>
      </c>
      <c r="E465" s="287" t="s">
        <v>913</v>
      </c>
      <c r="F465" s="287"/>
      <c r="G465" s="288" t="s">
        <v>453</v>
      </c>
    </row>
    <row r="466" spans="2:7" s="3" customFormat="1" outlineLevel="1" x14ac:dyDescent="0.15">
      <c r="B466" s="17" t="s">
        <v>110</v>
      </c>
      <c r="C466" s="15" t="s">
        <v>463</v>
      </c>
      <c r="D466" s="15" t="s">
        <v>194</v>
      </c>
      <c r="E466" s="15">
        <v>0</v>
      </c>
      <c r="F466" s="15"/>
      <c r="G466" s="14" t="s">
        <v>464</v>
      </c>
    </row>
    <row r="467" spans="2:7" s="3" customFormat="1" outlineLevel="1" x14ac:dyDescent="0.15">
      <c r="B467" s="17" t="s">
        <v>101</v>
      </c>
      <c r="C467" s="15" t="s">
        <v>499</v>
      </c>
      <c r="D467" s="15" t="s">
        <v>259</v>
      </c>
      <c r="E467" s="15">
        <v>0</v>
      </c>
      <c r="F467" s="15"/>
      <c r="G467" s="14" t="s">
        <v>500</v>
      </c>
    </row>
    <row r="468" spans="2:7" s="3" customFormat="1" outlineLevel="1" x14ac:dyDescent="0.15">
      <c r="B468" s="17" t="s">
        <v>100</v>
      </c>
      <c r="C468" s="15" t="s">
        <v>236</v>
      </c>
      <c r="D468" s="15" t="s">
        <v>194</v>
      </c>
      <c r="E468" s="15">
        <v>0</v>
      </c>
      <c r="F468" s="15"/>
      <c r="G468" s="14" t="s">
        <v>288</v>
      </c>
    </row>
    <row r="469" spans="2:7" s="3" customFormat="1" outlineLevel="1" x14ac:dyDescent="0.15">
      <c r="B469" s="17" t="s">
        <v>102</v>
      </c>
      <c r="C469" s="15" t="s">
        <v>290</v>
      </c>
      <c r="D469" s="15" t="s">
        <v>194</v>
      </c>
      <c r="E469" s="15" t="s">
        <v>913</v>
      </c>
      <c r="F469" s="15"/>
      <c r="G469" s="14" t="s">
        <v>370</v>
      </c>
    </row>
    <row r="470" spans="2:7" s="3" customFormat="1" outlineLevel="1" x14ac:dyDescent="0.15">
      <c r="B470" s="17" t="s">
        <v>103</v>
      </c>
      <c r="C470" s="15" t="s">
        <v>241</v>
      </c>
      <c r="D470" s="15" t="s">
        <v>194</v>
      </c>
      <c r="E470" s="15" t="s">
        <v>914</v>
      </c>
      <c r="F470" s="15"/>
      <c r="G470" s="14" t="s">
        <v>240</v>
      </c>
    </row>
    <row r="471" spans="2:7" s="3" customFormat="1" outlineLevel="1" x14ac:dyDescent="0.15">
      <c r="B471" s="17" t="s">
        <v>109</v>
      </c>
      <c r="C471" s="15" t="s">
        <v>224</v>
      </c>
      <c r="D471" s="15" t="s">
        <v>322</v>
      </c>
      <c r="E471" s="15" t="s">
        <v>302</v>
      </c>
      <c r="F471" s="15"/>
      <c r="G471" s="14" t="s">
        <v>451</v>
      </c>
    </row>
    <row r="472" spans="2:7" s="3" customFormat="1" outlineLevel="1" x14ac:dyDescent="0.15">
      <c r="B472" s="17" t="s">
        <v>52</v>
      </c>
      <c r="C472" s="15" t="s">
        <v>266</v>
      </c>
      <c r="D472" s="15" t="s">
        <v>247</v>
      </c>
      <c r="E472" s="15" t="s">
        <v>302</v>
      </c>
      <c r="F472" s="15"/>
      <c r="G472" s="16"/>
    </row>
    <row r="473" spans="2:7" s="3" customFormat="1" outlineLevel="1" x14ac:dyDescent="0.15">
      <c r="B473" s="17" t="s">
        <v>53</v>
      </c>
      <c r="C473" s="15" t="s">
        <v>246</v>
      </c>
      <c r="D473" s="15" t="s">
        <v>247</v>
      </c>
      <c r="E473" s="15" t="s">
        <v>302</v>
      </c>
      <c r="F473" s="15"/>
      <c r="G473" s="16"/>
    </row>
    <row r="474" spans="2:7" s="3" customFormat="1" outlineLevel="1" x14ac:dyDescent="0.15">
      <c r="B474" s="17" t="s">
        <v>49</v>
      </c>
      <c r="C474" s="15" t="s">
        <v>457</v>
      </c>
      <c r="D474" s="15" t="s">
        <v>194</v>
      </c>
      <c r="E474" s="15">
        <v>0</v>
      </c>
      <c r="F474" s="15" t="s">
        <v>94</v>
      </c>
      <c r="G474" s="16" t="s">
        <v>458</v>
      </c>
    </row>
    <row r="475" spans="2:7" s="3" customFormat="1" outlineLevel="1" x14ac:dyDescent="0.15">
      <c r="B475" s="17" t="s">
        <v>56</v>
      </c>
      <c r="C475" s="15" t="s">
        <v>225</v>
      </c>
      <c r="D475" s="15" t="s">
        <v>194</v>
      </c>
      <c r="E475" s="15">
        <v>0</v>
      </c>
      <c r="F475" s="15"/>
      <c r="G475" s="16" t="s">
        <v>465</v>
      </c>
    </row>
    <row r="476" spans="2:7" s="3" customFormat="1" outlineLevel="1" x14ac:dyDescent="0.15">
      <c r="B476" s="17" t="s">
        <v>57</v>
      </c>
      <c r="C476" s="15" t="s">
        <v>491</v>
      </c>
      <c r="D476" s="15" t="s">
        <v>194</v>
      </c>
      <c r="E476" s="15">
        <v>0</v>
      </c>
      <c r="F476" s="15"/>
      <c r="G476" s="16"/>
    </row>
    <row r="477" spans="2:7" s="3" customFormat="1" outlineLevel="1" x14ac:dyDescent="0.15">
      <c r="B477" s="17" t="s">
        <v>54</v>
      </c>
      <c r="C477" s="15" t="s">
        <v>488</v>
      </c>
      <c r="D477" s="15" t="s">
        <v>489</v>
      </c>
      <c r="E477" s="15" t="s">
        <v>302</v>
      </c>
      <c r="F477" s="15"/>
      <c r="G477" s="16" t="s">
        <v>341</v>
      </c>
    </row>
    <row r="478" spans="2:7" s="3" customFormat="1" outlineLevel="1" x14ac:dyDescent="0.15">
      <c r="B478" s="17" t="s">
        <v>55</v>
      </c>
      <c r="C478" s="15" t="s">
        <v>494</v>
      </c>
      <c r="D478" s="15" t="s">
        <v>316</v>
      </c>
      <c r="E478" s="15" t="s">
        <v>302</v>
      </c>
      <c r="F478" s="15"/>
      <c r="G478" s="16"/>
    </row>
    <row r="479" spans="2:7" s="3" customFormat="1" outlineLevel="1" x14ac:dyDescent="0.15">
      <c r="B479" s="17" t="s">
        <v>15</v>
      </c>
      <c r="C479" s="15" t="s">
        <v>281</v>
      </c>
      <c r="D479" s="15" t="s">
        <v>306</v>
      </c>
      <c r="E479" s="15" t="s">
        <v>307</v>
      </c>
      <c r="F479" s="15"/>
      <c r="G479" s="14"/>
    </row>
    <row r="480" spans="2:7" s="3" customFormat="1" outlineLevel="1" x14ac:dyDescent="0.15">
      <c r="B480" s="17" t="s">
        <v>135</v>
      </c>
      <c r="C480" s="15" t="s">
        <v>360</v>
      </c>
      <c r="D480" s="15" t="s">
        <v>325</v>
      </c>
      <c r="E480" s="15">
        <v>0</v>
      </c>
      <c r="F480" s="15"/>
      <c r="G480" s="14" t="s">
        <v>361</v>
      </c>
    </row>
    <row r="481" spans="2:7" s="3" customFormat="1" outlineLevel="1" x14ac:dyDescent="0.15">
      <c r="B481" s="17" t="s">
        <v>111</v>
      </c>
      <c r="C481" s="15" t="s">
        <v>239</v>
      </c>
      <c r="D481" s="15" t="s">
        <v>194</v>
      </c>
      <c r="E481" s="15">
        <v>0</v>
      </c>
      <c r="F481" s="15"/>
      <c r="G481" s="14" t="s">
        <v>386</v>
      </c>
    </row>
    <row r="482" spans="2:7" s="3" customFormat="1" outlineLevel="1" x14ac:dyDescent="0.15">
      <c r="B482" s="17" t="s">
        <v>113</v>
      </c>
      <c r="C482" s="15" t="s">
        <v>326</v>
      </c>
      <c r="D482" s="15" t="s">
        <v>325</v>
      </c>
      <c r="E482" s="15">
        <v>0</v>
      </c>
      <c r="F482" s="15"/>
      <c r="G482" s="14" t="s">
        <v>327</v>
      </c>
    </row>
    <row r="483" spans="2:7" s="3" customFormat="1" outlineLevel="1" x14ac:dyDescent="0.15">
      <c r="B483" s="17" t="s">
        <v>114</v>
      </c>
      <c r="C483" s="15" t="s">
        <v>329</v>
      </c>
      <c r="D483" s="15" t="s">
        <v>284</v>
      </c>
      <c r="E483" s="15">
        <v>0</v>
      </c>
      <c r="F483" s="15"/>
      <c r="G483" s="14" t="s">
        <v>330</v>
      </c>
    </row>
    <row r="484" spans="2:7" s="3" customFormat="1" outlineLevel="1" x14ac:dyDescent="0.15">
      <c r="B484" s="286" t="s">
        <v>136</v>
      </c>
      <c r="C484" s="287" t="s">
        <v>363</v>
      </c>
      <c r="D484" s="287" t="s">
        <v>194</v>
      </c>
      <c r="E484" s="287" t="s">
        <v>913</v>
      </c>
      <c r="F484" s="287"/>
      <c r="G484" s="288" t="s">
        <v>364</v>
      </c>
    </row>
    <row r="485" spans="2:7" s="3" customFormat="1" outlineLevel="1" x14ac:dyDescent="0.15">
      <c r="B485" s="286" t="s">
        <v>137</v>
      </c>
      <c r="C485" s="287" t="s">
        <v>365</v>
      </c>
      <c r="D485" s="287" t="s">
        <v>194</v>
      </c>
      <c r="E485" s="287" t="s">
        <v>914</v>
      </c>
      <c r="F485" s="287"/>
      <c r="G485" s="288" t="s">
        <v>366</v>
      </c>
    </row>
    <row r="486" spans="2:7" s="3" customFormat="1" outlineLevel="1" x14ac:dyDescent="0.15">
      <c r="B486" s="17" t="s">
        <v>138</v>
      </c>
      <c r="C486" s="15" t="s">
        <v>358</v>
      </c>
      <c r="D486" s="15" t="s">
        <v>316</v>
      </c>
      <c r="E486" s="15" t="s">
        <v>302</v>
      </c>
      <c r="F486" s="15" t="s">
        <v>94</v>
      </c>
      <c r="G486" s="16" t="s">
        <v>359</v>
      </c>
    </row>
    <row r="487" spans="2:7" s="3" customFormat="1" outlineLevel="1" x14ac:dyDescent="0.15">
      <c r="B487" s="17" t="s">
        <v>119</v>
      </c>
      <c r="C487" s="15" t="s">
        <v>367</v>
      </c>
      <c r="D487" s="15" t="s">
        <v>284</v>
      </c>
      <c r="E487" s="15">
        <v>0</v>
      </c>
      <c r="F487" s="15"/>
      <c r="G487" s="14" t="s">
        <v>368</v>
      </c>
    </row>
    <row r="488" spans="2:7" s="3" customFormat="1" outlineLevel="1" x14ac:dyDescent="0.15">
      <c r="B488" s="18" t="s">
        <v>118</v>
      </c>
      <c r="C488" s="13" t="s">
        <v>229</v>
      </c>
      <c r="D488" s="13" t="s">
        <v>1638</v>
      </c>
      <c r="E488" s="13">
        <v>0</v>
      </c>
      <c r="F488" s="13"/>
      <c r="G488" s="14" t="s">
        <v>362</v>
      </c>
    </row>
    <row r="489" spans="2:7" s="3" customFormat="1" outlineLevel="1" x14ac:dyDescent="0.15">
      <c r="B489" s="17" t="s">
        <v>121</v>
      </c>
      <c r="C489" s="13" t="s">
        <v>446</v>
      </c>
      <c r="D489" s="13" t="s">
        <v>1638</v>
      </c>
      <c r="E489" s="13">
        <v>0</v>
      </c>
      <c r="F489" s="13"/>
      <c r="G489" s="14" t="s">
        <v>447</v>
      </c>
    </row>
    <row r="490" spans="2:7" s="3" customFormat="1" outlineLevel="1" x14ac:dyDescent="0.15">
      <c r="B490" s="18" t="s">
        <v>122</v>
      </c>
      <c r="C490" s="13" t="s">
        <v>473</v>
      </c>
      <c r="D490" s="13" t="s">
        <v>1638</v>
      </c>
      <c r="E490" s="13">
        <v>0</v>
      </c>
      <c r="F490" s="13"/>
      <c r="G490" s="14" t="s">
        <v>474</v>
      </c>
    </row>
    <row r="491" spans="2:7" s="3" customFormat="1" outlineLevel="1" x14ac:dyDescent="0.15">
      <c r="B491" s="18" t="s">
        <v>123</v>
      </c>
      <c r="C491" s="13" t="s">
        <v>249</v>
      </c>
      <c r="D491" s="13" t="s">
        <v>1638</v>
      </c>
      <c r="E491" s="13">
        <v>0</v>
      </c>
      <c r="F491" s="13"/>
      <c r="G491" s="14"/>
    </row>
    <row r="492" spans="2:7" s="3" customFormat="1" outlineLevel="1" x14ac:dyDescent="0.15">
      <c r="B492" s="18" t="s">
        <v>124</v>
      </c>
      <c r="C492" s="13" t="s">
        <v>261</v>
      </c>
      <c r="D492" s="13" t="s">
        <v>1638</v>
      </c>
      <c r="E492" s="13">
        <v>0</v>
      </c>
      <c r="F492" s="13"/>
      <c r="G492" s="14" t="s">
        <v>406</v>
      </c>
    </row>
    <row r="493" spans="2:7" s="3" customFormat="1" outlineLevel="1" x14ac:dyDescent="0.15">
      <c r="B493" s="18" t="s">
        <v>125</v>
      </c>
      <c r="C493" s="13" t="s">
        <v>486</v>
      </c>
      <c r="D493" s="13" t="s">
        <v>1638</v>
      </c>
      <c r="E493" s="13">
        <v>0</v>
      </c>
      <c r="F493" s="13"/>
      <c r="G493" s="14" t="s">
        <v>487</v>
      </c>
    </row>
    <row r="494" spans="2:7" s="3" customFormat="1" outlineLevel="1" x14ac:dyDescent="0.15">
      <c r="B494" s="18" t="s">
        <v>126</v>
      </c>
      <c r="C494" s="13" t="s">
        <v>441</v>
      </c>
      <c r="D494" s="13" t="s">
        <v>1638</v>
      </c>
      <c r="E494" s="13">
        <v>0</v>
      </c>
      <c r="F494" s="13"/>
      <c r="G494" s="14" t="s">
        <v>442</v>
      </c>
    </row>
    <row r="495" spans="2:7" s="3" customFormat="1" outlineLevel="1" x14ac:dyDescent="0.15">
      <c r="B495" s="18" t="s">
        <v>127</v>
      </c>
      <c r="C495" s="13" t="s">
        <v>258</v>
      </c>
      <c r="D495" s="13" t="s">
        <v>1638</v>
      </c>
      <c r="E495" s="13">
        <v>0</v>
      </c>
      <c r="F495" s="13"/>
      <c r="G495" s="14" t="s">
        <v>393</v>
      </c>
    </row>
    <row r="496" spans="2:7" s="3" customFormat="1" outlineLevel="1" x14ac:dyDescent="0.15">
      <c r="B496" s="18" t="s">
        <v>128</v>
      </c>
      <c r="C496" s="13" t="s">
        <v>443</v>
      </c>
      <c r="D496" s="13" t="s">
        <v>1638</v>
      </c>
      <c r="E496" s="13">
        <v>0</v>
      </c>
      <c r="F496" s="13"/>
      <c r="G496" s="14" t="s">
        <v>444</v>
      </c>
    </row>
    <row r="497" spans="2:7" s="3" customFormat="1" outlineLevel="1" x14ac:dyDescent="0.15">
      <c r="B497" s="18" t="s">
        <v>129</v>
      </c>
      <c r="C497" s="13" t="s">
        <v>483</v>
      </c>
      <c r="D497" s="13" t="s">
        <v>235</v>
      </c>
      <c r="E497" s="13">
        <v>0</v>
      </c>
      <c r="F497" s="13"/>
      <c r="G497" s="14"/>
    </row>
    <row r="498" spans="2:7" s="3" customFormat="1" outlineLevel="1" x14ac:dyDescent="0.15">
      <c r="B498" s="18" t="s">
        <v>130</v>
      </c>
      <c r="C498" s="13" t="s">
        <v>407</v>
      </c>
      <c r="D498" s="13" t="s">
        <v>194</v>
      </c>
      <c r="E498" s="13">
        <v>0</v>
      </c>
      <c r="F498" s="13"/>
      <c r="G498" s="14"/>
    </row>
    <row r="499" spans="2:7" s="3" customFormat="1" outlineLevel="1" x14ac:dyDescent="0.15">
      <c r="B499" s="18" t="s">
        <v>116</v>
      </c>
      <c r="C499" s="13" t="s">
        <v>311</v>
      </c>
      <c r="D499" s="13" t="s">
        <v>291</v>
      </c>
      <c r="E499" s="13" t="s">
        <v>1657</v>
      </c>
      <c r="F499" s="13"/>
      <c r="G499" s="14" t="s">
        <v>312</v>
      </c>
    </row>
    <row r="500" spans="2:7" s="3" customFormat="1" outlineLevel="1" x14ac:dyDescent="0.15">
      <c r="B500" s="18" t="s">
        <v>151</v>
      </c>
      <c r="C500" s="13" t="s">
        <v>524</v>
      </c>
      <c r="D500" s="13" t="s">
        <v>279</v>
      </c>
      <c r="E500" s="13" t="s">
        <v>302</v>
      </c>
      <c r="F500" s="13"/>
      <c r="G500" s="14"/>
    </row>
    <row r="501" spans="2:7" s="3" customFormat="1" outlineLevel="1" x14ac:dyDescent="0.15">
      <c r="B501" s="18" t="s">
        <v>173</v>
      </c>
      <c r="C501" s="13" t="s">
        <v>468</v>
      </c>
      <c r="D501" s="13" t="s">
        <v>322</v>
      </c>
      <c r="E501" s="13" t="s">
        <v>302</v>
      </c>
      <c r="F501" s="13"/>
      <c r="G501" s="14"/>
    </row>
    <row r="502" spans="2:7" s="3" customFormat="1" outlineLevel="1" x14ac:dyDescent="0.15">
      <c r="B502" s="18" t="s">
        <v>165</v>
      </c>
      <c r="C502" s="13" t="s">
        <v>293</v>
      </c>
      <c r="D502" s="13" t="s">
        <v>194</v>
      </c>
      <c r="E502" s="13">
        <v>0</v>
      </c>
      <c r="F502" s="13"/>
      <c r="G502" s="14"/>
    </row>
    <row r="503" spans="2:7" s="3" customFormat="1" outlineLevel="1" x14ac:dyDescent="0.15">
      <c r="B503" s="18" t="s">
        <v>174</v>
      </c>
      <c r="C503" s="13" t="s">
        <v>342</v>
      </c>
      <c r="D503" s="13" t="s">
        <v>194</v>
      </c>
      <c r="E503" s="13">
        <v>0</v>
      </c>
      <c r="F503" s="13"/>
      <c r="G503" s="14"/>
    </row>
    <row r="504" spans="2:7" s="3" customFormat="1" outlineLevel="1" x14ac:dyDescent="0.15">
      <c r="B504" s="18" t="s">
        <v>175</v>
      </c>
      <c r="C504" s="13" t="s">
        <v>496</v>
      </c>
      <c r="D504" s="13" t="s">
        <v>194</v>
      </c>
      <c r="E504" s="13">
        <v>0</v>
      </c>
      <c r="F504" s="13"/>
      <c r="G504" s="14"/>
    </row>
    <row r="505" spans="2:7" s="3" customFormat="1" outlineLevel="1" x14ac:dyDescent="0.15">
      <c r="B505" s="18" t="s">
        <v>176</v>
      </c>
      <c r="C505" s="13" t="s">
        <v>242</v>
      </c>
      <c r="D505" s="13" t="s">
        <v>259</v>
      </c>
      <c r="E505" s="13">
        <v>0</v>
      </c>
      <c r="F505" s="13"/>
      <c r="G505" s="14"/>
    </row>
    <row r="506" spans="2:7" s="3" customFormat="1" outlineLevel="1" x14ac:dyDescent="0.15">
      <c r="B506" s="18" t="s">
        <v>177</v>
      </c>
      <c r="C506" s="13" t="s">
        <v>340</v>
      </c>
      <c r="D506" s="13" t="s">
        <v>194</v>
      </c>
      <c r="E506" s="13">
        <v>0</v>
      </c>
      <c r="F506" s="13"/>
      <c r="G506" s="14"/>
    </row>
    <row r="507" spans="2:7" s="3" customFormat="1" outlineLevel="1" x14ac:dyDescent="0.15">
      <c r="B507" s="18" t="s">
        <v>168</v>
      </c>
      <c r="C507" s="13" t="s">
        <v>428</v>
      </c>
      <c r="D507" s="13" t="s">
        <v>325</v>
      </c>
      <c r="E507" s="13">
        <v>0</v>
      </c>
      <c r="F507" s="13"/>
      <c r="G507" s="14"/>
    </row>
    <row r="508" spans="2:7" s="3" customFormat="1" outlineLevel="1" x14ac:dyDescent="0.15">
      <c r="B508" s="18" t="s">
        <v>178</v>
      </c>
      <c r="C508" s="13" t="s">
        <v>484</v>
      </c>
      <c r="D508" s="13" t="s">
        <v>194</v>
      </c>
      <c r="E508" s="13">
        <v>0</v>
      </c>
      <c r="F508" s="13"/>
      <c r="G508" s="14"/>
    </row>
    <row r="509" spans="2:7" s="3" customFormat="1" outlineLevel="1" x14ac:dyDescent="0.15">
      <c r="B509" s="18" t="s">
        <v>170</v>
      </c>
      <c r="C509" s="13" t="s">
        <v>501</v>
      </c>
      <c r="D509" s="13" t="s">
        <v>235</v>
      </c>
      <c r="E509" s="13">
        <v>0</v>
      </c>
      <c r="F509" s="13"/>
      <c r="G509" s="14"/>
    </row>
    <row r="510" spans="2:7" s="3" customFormat="1" outlineLevel="1" x14ac:dyDescent="0.15">
      <c r="B510" s="18" t="s">
        <v>179</v>
      </c>
      <c r="C510" s="13" t="s">
        <v>389</v>
      </c>
      <c r="D510" s="13" t="s">
        <v>194</v>
      </c>
      <c r="E510" s="13">
        <v>0</v>
      </c>
      <c r="F510" s="13"/>
      <c r="G510" s="14"/>
    </row>
    <row r="511" spans="2:7" s="3" customFormat="1" outlineLevel="1" x14ac:dyDescent="0.15">
      <c r="B511" s="18" t="s">
        <v>166</v>
      </c>
      <c r="C511" s="13" t="s">
        <v>309</v>
      </c>
      <c r="D511" s="13" t="s">
        <v>194</v>
      </c>
      <c r="E511" s="13">
        <v>0</v>
      </c>
      <c r="F511" s="13"/>
      <c r="G511" s="14"/>
    </row>
    <row r="512" spans="2:7" s="3" customFormat="1" outlineLevel="1" x14ac:dyDescent="0.15">
      <c r="B512" s="18" t="s">
        <v>180</v>
      </c>
      <c r="C512" s="13" t="s">
        <v>525</v>
      </c>
      <c r="D512" s="13" t="s">
        <v>291</v>
      </c>
      <c r="E512" s="13" t="s">
        <v>302</v>
      </c>
      <c r="F512" s="13"/>
      <c r="G512" s="14"/>
    </row>
    <row r="513" spans="2:7" s="3" customFormat="1" outlineLevel="1" x14ac:dyDescent="0.15">
      <c r="B513" s="18" t="s">
        <v>172</v>
      </c>
      <c r="C513" s="13" t="s">
        <v>526</v>
      </c>
      <c r="D513" s="13" t="s">
        <v>194</v>
      </c>
      <c r="E513" s="13">
        <v>0</v>
      </c>
      <c r="F513" s="13"/>
      <c r="G513" s="14" t="s">
        <v>270</v>
      </c>
    </row>
    <row r="514" spans="2:7" s="3" customFormat="1" outlineLevel="1" x14ac:dyDescent="0.15">
      <c r="B514" s="18" t="s">
        <v>181</v>
      </c>
      <c r="C514" s="13" t="s">
        <v>527</v>
      </c>
      <c r="D514" s="13" t="s">
        <v>194</v>
      </c>
      <c r="E514" s="13">
        <v>0</v>
      </c>
      <c r="F514" s="13"/>
      <c r="G514" s="14" t="s">
        <v>528</v>
      </c>
    </row>
    <row r="515" spans="2:7" ht="18" outlineLevel="1" thickBot="1" x14ac:dyDescent="0.2">
      <c r="B515" s="295"/>
      <c r="C515" s="284"/>
      <c r="D515" s="284"/>
      <c r="E515" s="284"/>
      <c r="F515" s="284"/>
      <c r="G515" s="285"/>
    </row>
    <row r="516" spans="2:7" outlineLevel="1" x14ac:dyDescent="0.15">
      <c r="B516" s="393" t="s">
        <v>30</v>
      </c>
      <c r="C516" s="394"/>
      <c r="D516" s="394"/>
      <c r="E516" s="394"/>
      <c r="F516" s="394"/>
      <c r="G516" s="395"/>
    </row>
    <row r="517" spans="2:7" outlineLevel="1" x14ac:dyDescent="0.15">
      <c r="B517" s="17"/>
      <c r="C517" s="34"/>
      <c r="D517" s="15"/>
      <c r="E517" s="15"/>
      <c r="F517" s="15"/>
      <c r="G517" s="15"/>
    </row>
    <row r="518" spans="2:7" ht="18" outlineLevel="1" thickBot="1" x14ac:dyDescent="0.2">
      <c r="B518" s="295"/>
      <c r="C518" s="284"/>
      <c r="D518" s="284"/>
      <c r="E518" s="284"/>
      <c r="F518" s="284"/>
      <c r="G518" s="285"/>
    </row>
    <row r="519" spans="2:7" outlineLevel="1" x14ac:dyDescent="0.15"/>
    <row r="520" spans="2:7" ht="18" outlineLevel="1" thickBot="1" x14ac:dyDescent="0.2"/>
    <row r="521" spans="2:7" x14ac:dyDescent="0.15">
      <c r="B521" s="29" t="s">
        <v>275</v>
      </c>
      <c r="C521" s="282" t="s">
        <v>923</v>
      </c>
      <c r="D521" s="30" t="s">
        <v>276</v>
      </c>
      <c r="E521" s="282" t="s">
        <v>1360</v>
      </c>
      <c r="F521" s="30" t="s">
        <v>271</v>
      </c>
      <c r="G521" s="283"/>
    </row>
    <row r="522" spans="2:7" ht="18" customHeight="1" outlineLevel="1" thickBot="1" x14ac:dyDescent="0.2">
      <c r="B522" s="31" t="s">
        <v>297</v>
      </c>
      <c r="C522" s="13"/>
      <c r="D522" s="32" t="s">
        <v>272</v>
      </c>
      <c r="E522" s="13" t="s">
        <v>273</v>
      </c>
      <c r="F522" s="32"/>
      <c r="G522" s="14"/>
    </row>
    <row r="523" spans="2:7" ht="18" customHeight="1" outlineLevel="1" x14ac:dyDescent="0.15">
      <c r="B523" s="29" t="s">
        <v>0</v>
      </c>
      <c r="C523" s="30" t="s">
        <v>1</v>
      </c>
      <c r="D523" s="30" t="s">
        <v>2</v>
      </c>
      <c r="E523" s="30"/>
      <c r="F523" s="30" t="s">
        <v>3</v>
      </c>
      <c r="G523" s="33" t="s">
        <v>4</v>
      </c>
    </row>
    <row r="524" spans="2:7" ht="18" customHeight="1" outlineLevel="1" x14ac:dyDescent="0.15">
      <c r="B524" s="17" t="s">
        <v>5</v>
      </c>
      <c r="C524" s="15" t="s">
        <v>285</v>
      </c>
      <c r="D524" s="15" t="s">
        <v>194</v>
      </c>
      <c r="E524" s="15" t="s">
        <v>913</v>
      </c>
      <c r="F524" s="15"/>
      <c r="G524" s="16" t="s">
        <v>370</v>
      </c>
    </row>
    <row r="525" spans="2:7" ht="18" customHeight="1" outlineLevel="1" x14ac:dyDescent="0.15">
      <c r="B525" s="17" t="s">
        <v>6</v>
      </c>
      <c r="C525" s="15" t="s">
        <v>318</v>
      </c>
      <c r="D525" s="15" t="s">
        <v>194</v>
      </c>
      <c r="E525" s="15">
        <v>0</v>
      </c>
      <c r="F525" s="15"/>
      <c r="G525" s="16" t="s">
        <v>317</v>
      </c>
    </row>
    <row r="526" spans="2:7" ht="18" customHeight="1" outlineLevel="1" x14ac:dyDescent="0.15">
      <c r="B526" s="17" t="s">
        <v>7</v>
      </c>
      <c r="C526" s="15" t="s">
        <v>252</v>
      </c>
      <c r="D526" s="15" t="s">
        <v>194</v>
      </c>
      <c r="E526" s="15">
        <v>0</v>
      </c>
      <c r="F526" s="15"/>
      <c r="G526" s="16" t="s">
        <v>339</v>
      </c>
    </row>
    <row r="527" spans="2:7" ht="18" customHeight="1" outlineLevel="1" x14ac:dyDescent="0.15">
      <c r="B527" s="17" t="s">
        <v>8</v>
      </c>
      <c r="C527" s="15" t="s">
        <v>321</v>
      </c>
      <c r="D527" s="15" t="s">
        <v>322</v>
      </c>
      <c r="E527" s="15" t="s">
        <v>302</v>
      </c>
      <c r="F527" s="15"/>
      <c r="G527" s="16" t="s">
        <v>323</v>
      </c>
    </row>
    <row r="528" spans="2:7" ht="18" customHeight="1" outlineLevel="1" x14ac:dyDescent="0.15">
      <c r="B528" s="17" t="s">
        <v>9</v>
      </c>
      <c r="C528" s="15" t="s">
        <v>349</v>
      </c>
      <c r="D528" s="15" t="s">
        <v>316</v>
      </c>
      <c r="E528" s="15" t="s">
        <v>302</v>
      </c>
      <c r="F528" s="15"/>
      <c r="G528" s="16" t="s">
        <v>350</v>
      </c>
    </row>
    <row r="529" spans="2:7" s="3" customFormat="1" ht="18" customHeight="1" outlineLevel="1" x14ac:dyDescent="0.15">
      <c r="B529" s="286" t="s">
        <v>95</v>
      </c>
      <c r="C529" s="287" t="s">
        <v>314</v>
      </c>
      <c r="D529" s="287" t="s">
        <v>194</v>
      </c>
      <c r="E529" s="287">
        <v>0</v>
      </c>
      <c r="F529" s="287"/>
      <c r="G529" s="288" t="s">
        <v>313</v>
      </c>
    </row>
    <row r="530" spans="2:7" s="3" customFormat="1" ht="18" customHeight="1" outlineLevel="1" x14ac:dyDescent="0.15">
      <c r="B530" s="286" t="s">
        <v>96</v>
      </c>
      <c r="C530" s="287" t="s">
        <v>497</v>
      </c>
      <c r="D530" s="287" t="s">
        <v>194</v>
      </c>
      <c r="E530" s="287">
        <v>0</v>
      </c>
      <c r="F530" s="287"/>
      <c r="G530" s="288" t="s">
        <v>498</v>
      </c>
    </row>
    <row r="531" spans="2:7" s="3" customFormat="1" ht="18" customHeight="1" outlineLevel="1" x14ac:dyDescent="0.15">
      <c r="B531" s="286" t="s">
        <v>97</v>
      </c>
      <c r="C531" s="287" t="s">
        <v>387</v>
      </c>
      <c r="D531" s="287" t="s">
        <v>194</v>
      </c>
      <c r="E531" s="287" t="s">
        <v>913</v>
      </c>
      <c r="F531" s="287"/>
      <c r="G531" s="288" t="s">
        <v>388</v>
      </c>
    </row>
    <row r="532" spans="2:7" s="3" customFormat="1" ht="18" customHeight="1" outlineLevel="1" x14ac:dyDescent="0.15">
      <c r="B532" s="286" t="s">
        <v>98</v>
      </c>
      <c r="C532" s="287" t="s">
        <v>466</v>
      </c>
      <c r="D532" s="287" t="s">
        <v>259</v>
      </c>
      <c r="E532" s="287">
        <v>0</v>
      </c>
      <c r="F532" s="287"/>
      <c r="G532" s="288" t="s">
        <v>467</v>
      </c>
    </row>
    <row r="533" spans="2:7" s="3" customFormat="1" ht="18" customHeight="1" outlineLevel="1" x14ac:dyDescent="0.15">
      <c r="B533" s="286" t="s">
        <v>99</v>
      </c>
      <c r="C533" s="287" t="s">
        <v>289</v>
      </c>
      <c r="D533" s="287" t="s">
        <v>194</v>
      </c>
      <c r="E533" s="287">
        <v>0</v>
      </c>
      <c r="F533" s="287"/>
      <c r="G533" s="288" t="s">
        <v>328</v>
      </c>
    </row>
    <row r="534" spans="2:7" s="3" customFormat="1" ht="18" customHeight="1" outlineLevel="1" x14ac:dyDescent="0.15">
      <c r="B534" s="286" t="s">
        <v>100</v>
      </c>
      <c r="C534" s="287" t="s">
        <v>236</v>
      </c>
      <c r="D534" s="287" t="s">
        <v>194</v>
      </c>
      <c r="E534" s="287">
        <v>0</v>
      </c>
      <c r="F534" s="287"/>
      <c r="G534" s="288" t="s">
        <v>288</v>
      </c>
    </row>
    <row r="535" spans="2:7" s="3" customFormat="1" ht="18" customHeight="1" outlineLevel="1" x14ac:dyDescent="0.15">
      <c r="B535" s="286" t="s">
        <v>101</v>
      </c>
      <c r="C535" s="287" t="s">
        <v>499</v>
      </c>
      <c r="D535" s="287" t="s">
        <v>259</v>
      </c>
      <c r="E535" s="287">
        <v>0</v>
      </c>
      <c r="F535" s="287"/>
      <c r="G535" s="288" t="s">
        <v>500</v>
      </c>
    </row>
    <row r="536" spans="2:7" s="3" customFormat="1" ht="18" customHeight="1" outlineLevel="1" x14ac:dyDescent="0.15">
      <c r="B536" s="286" t="s">
        <v>102</v>
      </c>
      <c r="C536" s="287" t="s">
        <v>290</v>
      </c>
      <c r="D536" s="287" t="s">
        <v>194</v>
      </c>
      <c r="E536" s="287" t="s">
        <v>913</v>
      </c>
      <c r="F536" s="287"/>
      <c r="G536" s="288" t="s">
        <v>370</v>
      </c>
    </row>
    <row r="537" spans="2:7" s="3" customFormat="1" ht="18" customHeight="1" outlineLevel="1" x14ac:dyDescent="0.15">
      <c r="B537" s="286" t="s">
        <v>103</v>
      </c>
      <c r="C537" s="287" t="s">
        <v>241</v>
      </c>
      <c r="D537" s="287" t="s">
        <v>194</v>
      </c>
      <c r="E537" s="287" t="s">
        <v>914</v>
      </c>
      <c r="F537" s="287"/>
      <c r="G537" s="288" t="s">
        <v>240</v>
      </c>
    </row>
    <row r="538" spans="2:7" s="3" customFormat="1" ht="18" customHeight="1" outlineLevel="1" x14ac:dyDescent="0.15">
      <c r="B538" s="286" t="s">
        <v>104</v>
      </c>
      <c r="C538" s="287" t="s">
        <v>518</v>
      </c>
      <c r="D538" s="287" t="s">
        <v>259</v>
      </c>
      <c r="E538" s="287">
        <v>0</v>
      </c>
      <c r="F538" s="287"/>
      <c r="G538" s="288" t="s">
        <v>464</v>
      </c>
    </row>
    <row r="539" spans="2:7" s="3" customFormat="1" ht="18" customHeight="1" outlineLevel="1" x14ac:dyDescent="0.15">
      <c r="B539" s="286" t="s">
        <v>105</v>
      </c>
      <c r="C539" s="287" t="s">
        <v>390</v>
      </c>
      <c r="D539" s="287" t="s">
        <v>489</v>
      </c>
      <c r="E539" s="287" t="s">
        <v>302</v>
      </c>
      <c r="F539" s="287"/>
      <c r="G539" s="288" t="s">
        <v>391</v>
      </c>
    </row>
    <row r="540" spans="2:7" s="3" customFormat="1" ht="18" customHeight="1" outlineLevel="1" x14ac:dyDescent="0.15">
      <c r="B540" s="286" t="s">
        <v>106</v>
      </c>
      <c r="C540" s="287" t="s">
        <v>257</v>
      </c>
      <c r="D540" s="287" t="s">
        <v>316</v>
      </c>
      <c r="E540" s="287" t="s">
        <v>302</v>
      </c>
      <c r="F540" s="287"/>
      <c r="G540" s="288"/>
    </row>
    <row r="541" spans="2:7" s="3" customFormat="1" ht="18" customHeight="1" outlineLevel="1" x14ac:dyDescent="0.15">
      <c r="B541" s="286" t="s">
        <v>107</v>
      </c>
      <c r="C541" s="287" t="s">
        <v>452</v>
      </c>
      <c r="D541" s="287" t="s">
        <v>194</v>
      </c>
      <c r="E541" s="287" t="s">
        <v>913</v>
      </c>
      <c r="F541" s="287"/>
      <c r="G541" s="288" t="s">
        <v>453</v>
      </c>
    </row>
    <row r="542" spans="2:7" s="3" customFormat="1" ht="18" customHeight="1" outlineLevel="1" x14ac:dyDescent="0.15">
      <c r="B542" s="286" t="s">
        <v>108</v>
      </c>
      <c r="C542" s="287" t="s">
        <v>454</v>
      </c>
      <c r="D542" s="287" t="s">
        <v>194</v>
      </c>
      <c r="E542" s="287" t="s">
        <v>914</v>
      </c>
      <c r="F542" s="287"/>
      <c r="G542" s="288" t="s">
        <v>295</v>
      </c>
    </row>
    <row r="543" spans="2:7" s="3" customFormat="1" ht="18" customHeight="1" outlineLevel="1" x14ac:dyDescent="0.15">
      <c r="B543" s="36" t="s">
        <v>109</v>
      </c>
      <c r="C543" s="37" t="s">
        <v>224</v>
      </c>
      <c r="D543" s="37" t="s">
        <v>322</v>
      </c>
      <c r="E543" s="37" t="s">
        <v>302</v>
      </c>
      <c r="F543" s="37"/>
      <c r="G543" s="38" t="s">
        <v>451</v>
      </c>
    </row>
    <row r="544" spans="2:7" s="3" customFormat="1" ht="18" customHeight="1" outlineLevel="1" x14ac:dyDescent="0.15">
      <c r="B544" s="18" t="s">
        <v>110</v>
      </c>
      <c r="C544" s="13" t="s">
        <v>463</v>
      </c>
      <c r="D544" s="13" t="s">
        <v>194</v>
      </c>
      <c r="E544" s="13">
        <v>0</v>
      </c>
      <c r="F544" s="13"/>
      <c r="G544" s="14" t="s">
        <v>464</v>
      </c>
    </row>
    <row r="545" spans="2:7" s="3" customFormat="1" ht="18" customHeight="1" outlineLevel="1" x14ac:dyDescent="0.15">
      <c r="B545" s="17" t="s">
        <v>52</v>
      </c>
      <c r="C545" s="15" t="s">
        <v>266</v>
      </c>
      <c r="D545" s="15" t="s">
        <v>247</v>
      </c>
      <c r="E545" s="15" t="s">
        <v>302</v>
      </c>
      <c r="F545" s="15"/>
      <c r="G545" s="16"/>
    </row>
    <row r="546" spans="2:7" s="3" customFormat="1" ht="18" customHeight="1" outlineLevel="1" x14ac:dyDescent="0.15">
      <c r="B546" s="17" t="s">
        <v>53</v>
      </c>
      <c r="C546" s="15" t="s">
        <v>246</v>
      </c>
      <c r="D546" s="15" t="s">
        <v>247</v>
      </c>
      <c r="E546" s="15" t="s">
        <v>302</v>
      </c>
      <c r="F546" s="15"/>
      <c r="G546" s="16"/>
    </row>
    <row r="547" spans="2:7" s="3" customFormat="1" ht="18" customHeight="1" outlineLevel="1" x14ac:dyDescent="0.15">
      <c r="B547" s="17" t="s">
        <v>49</v>
      </c>
      <c r="C547" s="15" t="s">
        <v>457</v>
      </c>
      <c r="D547" s="15" t="s">
        <v>194</v>
      </c>
      <c r="E547" s="15">
        <v>0</v>
      </c>
      <c r="F547" s="15"/>
      <c r="G547" s="16" t="s">
        <v>458</v>
      </c>
    </row>
    <row r="548" spans="2:7" s="3" customFormat="1" ht="18" customHeight="1" outlineLevel="1" x14ac:dyDescent="0.15">
      <c r="B548" s="17" t="s">
        <v>56</v>
      </c>
      <c r="C548" s="15" t="s">
        <v>225</v>
      </c>
      <c r="D548" s="15" t="s">
        <v>194</v>
      </c>
      <c r="E548" s="15">
        <v>0</v>
      </c>
      <c r="F548" s="15"/>
      <c r="G548" s="16" t="s">
        <v>465</v>
      </c>
    </row>
    <row r="549" spans="2:7" s="3" customFormat="1" ht="18" customHeight="1" outlineLevel="1" x14ac:dyDescent="0.15">
      <c r="B549" s="17" t="s">
        <v>58</v>
      </c>
      <c r="C549" s="15" t="s">
        <v>502</v>
      </c>
      <c r="D549" s="15" t="s">
        <v>194</v>
      </c>
      <c r="E549" s="15">
        <v>0</v>
      </c>
      <c r="F549" s="15"/>
      <c r="G549" s="16" t="s">
        <v>503</v>
      </c>
    </row>
    <row r="550" spans="2:7" s="3" customFormat="1" ht="18" customHeight="1" outlineLevel="1" x14ac:dyDescent="0.15">
      <c r="B550" s="17" t="s">
        <v>57</v>
      </c>
      <c r="C550" s="15" t="s">
        <v>491</v>
      </c>
      <c r="D550" s="15" t="s">
        <v>194</v>
      </c>
      <c r="E550" s="15">
        <v>0</v>
      </c>
      <c r="F550" s="15"/>
      <c r="G550" s="16"/>
    </row>
    <row r="551" spans="2:7" s="3" customFormat="1" ht="18" customHeight="1" outlineLevel="1" x14ac:dyDescent="0.15">
      <c r="B551" s="17" t="s">
        <v>54</v>
      </c>
      <c r="C551" s="15" t="s">
        <v>488</v>
      </c>
      <c r="D551" s="15" t="s">
        <v>489</v>
      </c>
      <c r="E551" s="15" t="s">
        <v>302</v>
      </c>
      <c r="F551" s="15"/>
      <c r="G551" s="16" t="s">
        <v>341</v>
      </c>
    </row>
    <row r="552" spans="2:7" s="3" customFormat="1" ht="18" customHeight="1" outlineLevel="1" x14ac:dyDescent="0.15">
      <c r="B552" s="17" t="s">
        <v>55</v>
      </c>
      <c r="C552" s="15" t="s">
        <v>494</v>
      </c>
      <c r="D552" s="15" t="s">
        <v>316</v>
      </c>
      <c r="E552" s="15" t="s">
        <v>302</v>
      </c>
      <c r="F552" s="15"/>
      <c r="G552" s="16"/>
    </row>
    <row r="553" spans="2:7" s="3" customFormat="1" ht="18" customHeight="1" outlineLevel="1" x14ac:dyDescent="0.15">
      <c r="B553" s="17" t="s">
        <v>15</v>
      </c>
      <c r="C553" s="15" t="s">
        <v>281</v>
      </c>
      <c r="D553" s="15" t="s">
        <v>306</v>
      </c>
      <c r="E553" s="15" t="s">
        <v>307</v>
      </c>
      <c r="F553" s="15"/>
      <c r="G553" s="16"/>
    </row>
    <row r="554" spans="2:7" s="3" customFormat="1" ht="18" customHeight="1" outlineLevel="1" x14ac:dyDescent="0.15">
      <c r="B554" s="17" t="s">
        <v>111</v>
      </c>
      <c r="C554" s="15" t="s">
        <v>239</v>
      </c>
      <c r="D554" s="15" t="s">
        <v>194</v>
      </c>
      <c r="E554" s="15">
        <v>0</v>
      </c>
      <c r="F554" s="15"/>
      <c r="G554" s="16" t="s">
        <v>386</v>
      </c>
    </row>
    <row r="555" spans="2:7" s="3" customFormat="1" ht="18" customHeight="1" outlineLevel="1" x14ac:dyDescent="0.15">
      <c r="B555" s="17" t="s">
        <v>112</v>
      </c>
      <c r="C555" s="15" t="s">
        <v>255</v>
      </c>
      <c r="D555" s="15" t="s">
        <v>194</v>
      </c>
      <c r="E555" s="15">
        <v>0</v>
      </c>
      <c r="F555" s="15"/>
      <c r="G555" s="16" t="s">
        <v>256</v>
      </c>
    </row>
    <row r="556" spans="2:7" s="3" customFormat="1" ht="18" customHeight="1" outlineLevel="1" x14ac:dyDescent="0.15">
      <c r="B556" s="17" t="s">
        <v>113</v>
      </c>
      <c r="C556" s="15" t="s">
        <v>326</v>
      </c>
      <c r="D556" s="15" t="s">
        <v>325</v>
      </c>
      <c r="E556" s="15">
        <v>0</v>
      </c>
      <c r="F556" s="15"/>
      <c r="G556" s="16" t="s">
        <v>327</v>
      </c>
    </row>
    <row r="557" spans="2:7" s="3" customFormat="1" ht="18" customHeight="1" outlineLevel="1" x14ac:dyDescent="0.15">
      <c r="B557" s="18" t="s">
        <v>114</v>
      </c>
      <c r="C557" s="13" t="s">
        <v>329</v>
      </c>
      <c r="D557" s="13" t="s">
        <v>284</v>
      </c>
      <c r="E557" s="13">
        <v>0</v>
      </c>
      <c r="F557" s="13"/>
      <c r="G557" s="14" t="s">
        <v>330</v>
      </c>
    </row>
    <row r="558" spans="2:7" s="3" customFormat="1" ht="18" customHeight="1" outlineLevel="1" x14ac:dyDescent="0.15">
      <c r="B558" s="18" t="s">
        <v>115</v>
      </c>
      <c r="C558" s="13" t="s">
        <v>331</v>
      </c>
      <c r="D558" s="13" t="s">
        <v>291</v>
      </c>
      <c r="E558" s="13" t="s">
        <v>1657</v>
      </c>
      <c r="F558" s="13"/>
      <c r="G558" s="14" t="s">
        <v>243</v>
      </c>
    </row>
    <row r="559" spans="2:7" s="3" customFormat="1" ht="18" customHeight="1" outlineLevel="1" x14ac:dyDescent="0.15">
      <c r="B559" s="18" t="s">
        <v>116</v>
      </c>
      <c r="C559" s="13" t="s">
        <v>311</v>
      </c>
      <c r="D559" s="13" t="s">
        <v>291</v>
      </c>
      <c r="E559" s="13" t="s">
        <v>1657</v>
      </c>
      <c r="F559" s="13"/>
      <c r="G559" s="14" t="s">
        <v>312</v>
      </c>
    </row>
    <row r="560" spans="2:7" s="3" customFormat="1" ht="18" customHeight="1" outlineLevel="1" x14ac:dyDescent="0.15">
      <c r="B560" s="18" t="s">
        <v>117</v>
      </c>
      <c r="C560" s="13" t="s">
        <v>228</v>
      </c>
      <c r="D560" s="13" t="s">
        <v>284</v>
      </c>
      <c r="E560" s="13">
        <v>0</v>
      </c>
      <c r="F560" s="13"/>
      <c r="G560" s="14"/>
    </row>
    <row r="561" spans="1:7" s="3" customFormat="1" ht="18" customHeight="1" outlineLevel="1" x14ac:dyDescent="0.15">
      <c r="B561" s="18" t="s">
        <v>118</v>
      </c>
      <c r="C561" s="13" t="s">
        <v>229</v>
      </c>
      <c r="D561" s="13" t="s">
        <v>1638</v>
      </c>
      <c r="E561" s="13">
        <v>0</v>
      </c>
      <c r="F561" s="13"/>
      <c r="G561" s="14" t="s">
        <v>362</v>
      </c>
    </row>
    <row r="562" spans="1:7" s="3" customFormat="1" ht="18" customHeight="1" outlineLevel="1" x14ac:dyDescent="0.15">
      <c r="B562" s="18" t="s">
        <v>119</v>
      </c>
      <c r="C562" s="13" t="s">
        <v>367</v>
      </c>
      <c r="D562" s="13" t="s">
        <v>284</v>
      </c>
      <c r="E562" s="13">
        <v>0</v>
      </c>
      <c r="F562" s="13"/>
      <c r="G562" s="14" t="s">
        <v>368</v>
      </c>
    </row>
    <row r="563" spans="1:7" s="3" customFormat="1" ht="18" customHeight="1" outlineLevel="1" x14ac:dyDescent="0.15">
      <c r="B563" s="18" t="s">
        <v>120</v>
      </c>
      <c r="C563" s="13" t="s">
        <v>347</v>
      </c>
      <c r="D563" s="13" t="s">
        <v>316</v>
      </c>
      <c r="E563" s="13" t="s">
        <v>302</v>
      </c>
      <c r="F563" s="13"/>
      <c r="G563" s="14" t="s">
        <v>315</v>
      </c>
    </row>
    <row r="564" spans="1:7" s="3" customFormat="1" ht="18" customHeight="1" outlineLevel="1" x14ac:dyDescent="0.15">
      <c r="B564" s="17" t="s">
        <v>121</v>
      </c>
      <c r="C564" s="13" t="s">
        <v>446</v>
      </c>
      <c r="D564" s="13" t="s">
        <v>1638</v>
      </c>
      <c r="E564" s="13">
        <v>0</v>
      </c>
      <c r="F564" s="13"/>
      <c r="G564" s="14" t="s">
        <v>447</v>
      </c>
    </row>
    <row r="565" spans="1:7" s="3" customFormat="1" ht="18" customHeight="1" outlineLevel="1" x14ac:dyDescent="0.15">
      <c r="B565" s="17" t="s">
        <v>122</v>
      </c>
      <c r="C565" s="13" t="s">
        <v>473</v>
      </c>
      <c r="D565" s="13" t="s">
        <v>1638</v>
      </c>
      <c r="E565" s="13">
        <v>0</v>
      </c>
      <c r="F565" s="13"/>
      <c r="G565" s="14" t="s">
        <v>474</v>
      </c>
    </row>
    <row r="566" spans="1:7" s="3" customFormat="1" ht="18" customHeight="1" outlineLevel="1" x14ac:dyDescent="0.15">
      <c r="B566" s="17" t="s">
        <v>123</v>
      </c>
      <c r="C566" s="13" t="s">
        <v>249</v>
      </c>
      <c r="D566" s="13" t="s">
        <v>1638</v>
      </c>
      <c r="E566" s="13">
        <v>0</v>
      </c>
      <c r="F566" s="13"/>
      <c r="G566" s="14"/>
    </row>
    <row r="567" spans="1:7" s="3" customFormat="1" ht="18" customHeight="1" outlineLevel="1" x14ac:dyDescent="0.15">
      <c r="B567" s="17" t="s">
        <v>124</v>
      </c>
      <c r="C567" s="13" t="s">
        <v>261</v>
      </c>
      <c r="D567" s="13" t="s">
        <v>1638</v>
      </c>
      <c r="E567" s="13">
        <v>0</v>
      </c>
      <c r="F567" s="13"/>
      <c r="G567" s="14" t="s">
        <v>406</v>
      </c>
    </row>
    <row r="568" spans="1:7" s="3" customFormat="1" ht="18" customHeight="1" outlineLevel="1" x14ac:dyDescent="0.15">
      <c r="B568" s="17" t="s">
        <v>125</v>
      </c>
      <c r="C568" s="13" t="s">
        <v>486</v>
      </c>
      <c r="D568" s="13" t="s">
        <v>1638</v>
      </c>
      <c r="E568" s="13">
        <v>0</v>
      </c>
      <c r="F568" s="13"/>
      <c r="G568" s="14" t="s">
        <v>487</v>
      </c>
    </row>
    <row r="569" spans="1:7" s="3" customFormat="1" ht="18" customHeight="1" outlineLevel="1" x14ac:dyDescent="0.15">
      <c r="B569" s="17" t="s">
        <v>126</v>
      </c>
      <c r="C569" s="13" t="s">
        <v>441</v>
      </c>
      <c r="D569" s="13" t="s">
        <v>1638</v>
      </c>
      <c r="E569" s="13">
        <v>0</v>
      </c>
      <c r="F569" s="13"/>
      <c r="G569" s="14" t="s">
        <v>442</v>
      </c>
    </row>
    <row r="570" spans="1:7" s="3" customFormat="1" ht="18" customHeight="1" outlineLevel="1" x14ac:dyDescent="0.15">
      <c r="B570" s="17" t="s">
        <v>127</v>
      </c>
      <c r="C570" s="13" t="s">
        <v>258</v>
      </c>
      <c r="D570" s="13" t="s">
        <v>1638</v>
      </c>
      <c r="E570" s="13">
        <v>0</v>
      </c>
      <c r="F570" s="13"/>
      <c r="G570" s="14" t="s">
        <v>393</v>
      </c>
    </row>
    <row r="571" spans="1:7" s="3" customFormat="1" ht="18" customHeight="1" outlineLevel="1" x14ac:dyDescent="0.15">
      <c r="B571" s="17" t="s">
        <v>128</v>
      </c>
      <c r="C571" s="13" t="s">
        <v>443</v>
      </c>
      <c r="D571" s="13" t="s">
        <v>1638</v>
      </c>
      <c r="E571" s="13">
        <v>0</v>
      </c>
      <c r="F571" s="13"/>
      <c r="G571" s="14" t="s">
        <v>444</v>
      </c>
    </row>
    <row r="572" spans="1:7" s="3" customFormat="1" ht="18" customHeight="1" outlineLevel="1" x14ac:dyDescent="0.15">
      <c r="B572" s="18" t="s">
        <v>129</v>
      </c>
      <c r="C572" s="13" t="s">
        <v>483</v>
      </c>
      <c r="D572" s="13" t="s">
        <v>235</v>
      </c>
      <c r="E572" s="13">
        <v>0</v>
      </c>
      <c r="F572" s="13"/>
      <c r="G572" s="14"/>
    </row>
    <row r="573" spans="1:7" s="3" customFormat="1" ht="18" customHeight="1" outlineLevel="1" x14ac:dyDescent="0.15">
      <c r="B573" s="18" t="s">
        <v>130</v>
      </c>
      <c r="C573" s="13" t="s">
        <v>407</v>
      </c>
      <c r="D573" s="13" t="s">
        <v>194</v>
      </c>
      <c r="E573" s="13">
        <v>0</v>
      </c>
      <c r="F573" s="13"/>
      <c r="G573" s="14"/>
    </row>
    <row r="574" spans="1:7" s="3" customFormat="1" ht="18" customHeight="1" outlineLevel="1" x14ac:dyDescent="0.15">
      <c r="B574" s="18" t="s">
        <v>131</v>
      </c>
      <c r="C574" s="13" t="s">
        <v>1644</v>
      </c>
      <c r="D574" s="13" t="s">
        <v>1638</v>
      </c>
      <c r="E574" s="13">
        <v>0</v>
      </c>
      <c r="F574" s="13"/>
      <c r="G574" s="14"/>
    </row>
    <row r="575" spans="1:7" s="3" customFormat="1" ht="18" customHeight="1" outlineLevel="1" x14ac:dyDescent="0.15">
      <c r="A575" s="1"/>
      <c r="B575" s="18" t="s">
        <v>132</v>
      </c>
      <c r="C575" s="13" t="s">
        <v>237</v>
      </c>
      <c r="D575" s="13" t="s">
        <v>1638</v>
      </c>
      <c r="E575" s="13">
        <v>0</v>
      </c>
      <c r="F575" s="13"/>
      <c r="G575" s="14"/>
    </row>
    <row r="576" spans="1:7" s="3" customFormat="1" ht="18" customHeight="1" outlineLevel="1" x14ac:dyDescent="0.15">
      <c r="A576" s="1"/>
      <c r="B576" s="18" t="s">
        <v>133</v>
      </c>
      <c r="C576" s="13" t="s">
        <v>337</v>
      </c>
      <c r="D576" s="13" t="s">
        <v>279</v>
      </c>
      <c r="E576" s="13" t="s">
        <v>302</v>
      </c>
      <c r="F576" s="13"/>
      <c r="G576" s="14" t="s">
        <v>251</v>
      </c>
    </row>
    <row r="577" spans="1:7" s="3" customFormat="1" ht="18" customHeight="1" outlineLevel="1" x14ac:dyDescent="0.15">
      <c r="A577" s="1"/>
      <c r="B577" s="18" t="s">
        <v>134</v>
      </c>
      <c r="C577" s="13" t="s">
        <v>335</v>
      </c>
      <c r="D577" s="13" t="s">
        <v>259</v>
      </c>
      <c r="E577" s="13">
        <v>0</v>
      </c>
      <c r="F577" s="13"/>
      <c r="G577" s="14"/>
    </row>
    <row r="578" spans="1:7" s="3" customFormat="1" ht="18" customHeight="1" outlineLevel="1" x14ac:dyDescent="0.15">
      <c r="A578" s="1"/>
      <c r="B578" s="18" t="s">
        <v>27</v>
      </c>
      <c r="C578" s="13" t="s">
        <v>278</v>
      </c>
      <c r="D578" s="13" t="s">
        <v>279</v>
      </c>
      <c r="E578" s="13" t="s">
        <v>302</v>
      </c>
      <c r="F578" s="13"/>
      <c r="G578" s="14" t="s">
        <v>301</v>
      </c>
    </row>
    <row r="579" spans="1:7" ht="18" outlineLevel="1" thickBot="1" x14ac:dyDescent="0.2">
      <c r="B579" s="295" t="s">
        <v>151</v>
      </c>
      <c r="C579" s="284" t="s">
        <v>524</v>
      </c>
      <c r="D579" s="284" t="s">
        <v>279</v>
      </c>
      <c r="E579" s="284" t="s">
        <v>302</v>
      </c>
      <c r="F579" s="284"/>
      <c r="G579" s="285"/>
    </row>
    <row r="580" spans="1:7" ht="18" customHeight="1" outlineLevel="1" thickBot="1" x14ac:dyDescent="0.2">
      <c r="B580" s="295"/>
      <c r="C580" s="284"/>
      <c r="D580" s="284"/>
      <c r="E580" s="284"/>
      <c r="F580" s="284"/>
      <c r="G580" s="285"/>
    </row>
    <row r="581" spans="1:7" ht="18" customHeight="1" outlineLevel="1" x14ac:dyDescent="0.15">
      <c r="B581" s="396" t="s">
        <v>30</v>
      </c>
      <c r="C581" s="397"/>
      <c r="D581" s="397"/>
      <c r="E581" s="397"/>
      <c r="F581" s="397"/>
      <c r="G581" s="398"/>
    </row>
    <row r="582" spans="1:7" ht="18" customHeight="1" outlineLevel="1" x14ac:dyDescent="0.15">
      <c r="B582" s="17"/>
      <c r="C582" s="34"/>
      <c r="D582" s="15"/>
      <c r="E582" s="15"/>
      <c r="F582" s="15"/>
      <c r="G582" s="15"/>
    </row>
    <row r="583" spans="1:7" ht="18" customHeight="1" outlineLevel="1" thickBot="1" x14ac:dyDescent="0.2">
      <c r="B583" s="295"/>
      <c r="C583" s="284"/>
      <c r="D583" s="284"/>
      <c r="E583" s="284"/>
      <c r="F583" s="284"/>
      <c r="G583" s="285"/>
    </row>
    <row r="584" spans="1:7" ht="18" customHeight="1" outlineLevel="1" thickBot="1" x14ac:dyDescent="0.2"/>
    <row r="585" spans="1:7" x14ac:dyDescent="0.15">
      <c r="B585" s="29" t="s">
        <v>275</v>
      </c>
      <c r="C585" s="282" t="s">
        <v>925</v>
      </c>
      <c r="D585" s="30" t="s">
        <v>276</v>
      </c>
      <c r="E585" s="282" t="s">
        <v>1361</v>
      </c>
      <c r="F585" s="30" t="s">
        <v>271</v>
      </c>
      <c r="G585" s="283"/>
    </row>
    <row r="586" spans="1:7" ht="17.25" customHeight="1" outlineLevel="1" thickBot="1" x14ac:dyDescent="0.2">
      <c r="B586" s="31" t="s">
        <v>297</v>
      </c>
      <c r="C586" s="13"/>
      <c r="D586" s="32" t="s">
        <v>272</v>
      </c>
      <c r="E586" s="13" t="s">
        <v>273</v>
      </c>
      <c r="F586" s="32"/>
      <c r="G586" s="14"/>
    </row>
    <row r="587" spans="1:7" ht="17.25" customHeight="1" outlineLevel="1" x14ac:dyDescent="0.15">
      <c r="B587" s="29" t="s">
        <v>0</v>
      </c>
      <c r="C587" s="30" t="s">
        <v>1</v>
      </c>
      <c r="D587" s="30" t="s">
        <v>2</v>
      </c>
      <c r="E587" s="30"/>
      <c r="F587" s="30" t="s">
        <v>3</v>
      </c>
      <c r="G587" s="33" t="s">
        <v>4</v>
      </c>
    </row>
    <row r="588" spans="1:7" ht="17.25" customHeight="1" outlineLevel="1" x14ac:dyDescent="0.15">
      <c r="B588" s="17" t="s">
        <v>5</v>
      </c>
      <c r="C588" s="15" t="s">
        <v>285</v>
      </c>
      <c r="D588" s="15" t="s">
        <v>194</v>
      </c>
      <c r="E588" s="15" t="s">
        <v>913</v>
      </c>
      <c r="F588" s="15"/>
      <c r="G588" s="16" t="s">
        <v>370</v>
      </c>
    </row>
    <row r="589" spans="1:7" ht="17.25" customHeight="1" outlineLevel="1" x14ac:dyDescent="0.15">
      <c r="B589" s="17" t="s">
        <v>6</v>
      </c>
      <c r="C589" s="15" t="s">
        <v>318</v>
      </c>
      <c r="D589" s="15" t="s">
        <v>194</v>
      </c>
      <c r="E589" s="15">
        <v>0</v>
      </c>
      <c r="F589" s="15"/>
      <c r="G589" s="16" t="s">
        <v>317</v>
      </c>
    </row>
    <row r="590" spans="1:7" ht="17.25" customHeight="1" outlineLevel="1" x14ac:dyDescent="0.15">
      <c r="B590" s="17" t="s">
        <v>7</v>
      </c>
      <c r="C590" s="15" t="s">
        <v>252</v>
      </c>
      <c r="D590" s="15" t="s">
        <v>194</v>
      </c>
      <c r="E590" s="15">
        <v>0</v>
      </c>
      <c r="F590" s="15"/>
      <c r="G590" s="16" t="s">
        <v>339</v>
      </c>
    </row>
    <row r="591" spans="1:7" ht="17.25" customHeight="1" outlineLevel="1" x14ac:dyDescent="0.15">
      <c r="B591" s="17" t="s">
        <v>8</v>
      </c>
      <c r="C591" s="15" t="s">
        <v>321</v>
      </c>
      <c r="D591" s="15" t="s">
        <v>322</v>
      </c>
      <c r="E591" s="15" t="s">
        <v>302</v>
      </c>
      <c r="F591" s="15"/>
      <c r="G591" s="16" t="s">
        <v>323</v>
      </c>
    </row>
    <row r="592" spans="1:7" ht="17.25" customHeight="1" outlineLevel="1" x14ac:dyDescent="0.15">
      <c r="B592" s="17" t="s">
        <v>9</v>
      </c>
      <c r="C592" s="15" t="s">
        <v>349</v>
      </c>
      <c r="D592" s="15" t="s">
        <v>316</v>
      </c>
      <c r="E592" s="15" t="s">
        <v>302</v>
      </c>
      <c r="F592" s="15"/>
      <c r="G592" s="16" t="s">
        <v>350</v>
      </c>
    </row>
    <row r="593" spans="2:7" s="3" customFormat="1" ht="17.25" customHeight="1" outlineLevel="1" x14ac:dyDescent="0.15">
      <c r="B593" s="286" t="s">
        <v>95</v>
      </c>
      <c r="C593" s="287" t="s">
        <v>314</v>
      </c>
      <c r="D593" s="287" t="s">
        <v>194</v>
      </c>
      <c r="E593" s="287">
        <v>0</v>
      </c>
      <c r="F593" s="287"/>
      <c r="G593" s="288" t="s">
        <v>313</v>
      </c>
    </row>
    <row r="594" spans="2:7" s="3" customFormat="1" ht="17.25" customHeight="1" outlineLevel="1" x14ac:dyDescent="0.15">
      <c r="B594" s="286" t="s">
        <v>104</v>
      </c>
      <c r="C594" s="287" t="s">
        <v>518</v>
      </c>
      <c r="D594" s="287" t="s">
        <v>259</v>
      </c>
      <c r="E594" s="287">
        <v>0</v>
      </c>
      <c r="F594" s="287"/>
      <c r="G594" s="288" t="s">
        <v>464</v>
      </c>
    </row>
    <row r="595" spans="2:7" s="3" customFormat="1" ht="17.25" customHeight="1" outlineLevel="1" x14ac:dyDescent="0.15">
      <c r="B595" s="286" t="s">
        <v>105</v>
      </c>
      <c r="C595" s="287" t="s">
        <v>390</v>
      </c>
      <c r="D595" s="287" t="s">
        <v>489</v>
      </c>
      <c r="E595" s="287" t="s">
        <v>302</v>
      </c>
      <c r="F595" s="287"/>
      <c r="G595" s="288" t="s">
        <v>391</v>
      </c>
    </row>
    <row r="596" spans="2:7" s="3" customFormat="1" ht="17.25" customHeight="1" outlineLevel="1" x14ac:dyDescent="0.15">
      <c r="B596" s="286" t="s">
        <v>106</v>
      </c>
      <c r="C596" s="287" t="s">
        <v>257</v>
      </c>
      <c r="D596" s="287" t="s">
        <v>316</v>
      </c>
      <c r="E596" s="287" t="s">
        <v>302</v>
      </c>
      <c r="F596" s="287"/>
      <c r="G596" s="288"/>
    </row>
    <row r="597" spans="2:7" s="3" customFormat="1" ht="17.25" customHeight="1" outlineLevel="1" x14ac:dyDescent="0.15">
      <c r="B597" s="286" t="s">
        <v>107</v>
      </c>
      <c r="C597" s="287" t="s">
        <v>452</v>
      </c>
      <c r="D597" s="287" t="s">
        <v>194</v>
      </c>
      <c r="E597" s="287" t="s">
        <v>913</v>
      </c>
      <c r="F597" s="287"/>
      <c r="G597" s="288" t="s">
        <v>453</v>
      </c>
    </row>
    <row r="598" spans="2:7" s="3" customFormat="1" ht="17.25" customHeight="1" outlineLevel="1" x14ac:dyDescent="0.15">
      <c r="B598" s="17" t="s">
        <v>110</v>
      </c>
      <c r="C598" s="15" t="s">
        <v>463</v>
      </c>
      <c r="D598" s="15" t="s">
        <v>194</v>
      </c>
      <c r="E598" s="15">
        <v>0</v>
      </c>
      <c r="F598" s="15"/>
      <c r="G598" s="14" t="s">
        <v>464</v>
      </c>
    </row>
    <row r="599" spans="2:7" s="3" customFormat="1" ht="17.25" customHeight="1" outlineLevel="1" x14ac:dyDescent="0.15">
      <c r="B599" s="17" t="s">
        <v>101</v>
      </c>
      <c r="C599" s="15" t="s">
        <v>499</v>
      </c>
      <c r="D599" s="15" t="s">
        <v>259</v>
      </c>
      <c r="E599" s="15">
        <v>0</v>
      </c>
      <c r="F599" s="15"/>
      <c r="G599" s="14" t="s">
        <v>500</v>
      </c>
    </row>
    <row r="600" spans="2:7" s="3" customFormat="1" ht="17.25" customHeight="1" outlineLevel="1" x14ac:dyDescent="0.15">
      <c r="B600" s="17" t="s">
        <v>100</v>
      </c>
      <c r="C600" s="15" t="s">
        <v>236</v>
      </c>
      <c r="D600" s="15" t="s">
        <v>194</v>
      </c>
      <c r="E600" s="15">
        <v>0</v>
      </c>
      <c r="F600" s="15"/>
      <c r="G600" s="14" t="s">
        <v>288</v>
      </c>
    </row>
    <row r="601" spans="2:7" s="3" customFormat="1" ht="17.25" customHeight="1" outlineLevel="1" x14ac:dyDescent="0.15">
      <c r="B601" s="17" t="s">
        <v>102</v>
      </c>
      <c r="C601" s="15" t="s">
        <v>290</v>
      </c>
      <c r="D601" s="15" t="s">
        <v>194</v>
      </c>
      <c r="E601" s="15" t="s">
        <v>913</v>
      </c>
      <c r="F601" s="15"/>
      <c r="G601" s="14" t="s">
        <v>370</v>
      </c>
    </row>
    <row r="602" spans="2:7" s="3" customFormat="1" ht="17.25" customHeight="1" outlineLevel="1" x14ac:dyDescent="0.15">
      <c r="B602" s="17" t="s">
        <v>103</v>
      </c>
      <c r="C602" s="15" t="s">
        <v>241</v>
      </c>
      <c r="D602" s="15" t="s">
        <v>194</v>
      </c>
      <c r="E602" s="15" t="s">
        <v>914</v>
      </c>
      <c r="F602" s="15"/>
      <c r="G602" s="14" t="s">
        <v>240</v>
      </c>
    </row>
    <row r="603" spans="2:7" s="3" customFormat="1" ht="17.25" customHeight="1" outlineLevel="1" x14ac:dyDescent="0.15">
      <c r="B603" s="17" t="s">
        <v>109</v>
      </c>
      <c r="C603" s="15" t="s">
        <v>224</v>
      </c>
      <c r="D603" s="15" t="s">
        <v>322</v>
      </c>
      <c r="E603" s="15" t="s">
        <v>302</v>
      </c>
      <c r="F603" s="15"/>
      <c r="G603" s="14" t="s">
        <v>451</v>
      </c>
    </row>
    <row r="604" spans="2:7" s="3" customFormat="1" ht="17.25" customHeight="1" outlineLevel="1" x14ac:dyDescent="0.15">
      <c r="B604" s="17" t="s">
        <v>52</v>
      </c>
      <c r="C604" s="15" t="s">
        <v>266</v>
      </c>
      <c r="D604" s="15" t="s">
        <v>247</v>
      </c>
      <c r="E604" s="15" t="s">
        <v>302</v>
      </c>
      <c r="F604" s="15"/>
      <c r="G604" s="16"/>
    </row>
    <row r="605" spans="2:7" s="3" customFormat="1" ht="17.25" customHeight="1" outlineLevel="1" x14ac:dyDescent="0.15">
      <c r="B605" s="17" t="s">
        <v>53</v>
      </c>
      <c r="C605" s="15" t="s">
        <v>246</v>
      </c>
      <c r="D605" s="15" t="s">
        <v>247</v>
      </c>
      <c r="E605" s="15" t="s">
        <v>302</v>
      </c>
      <c r="F605" s="15"/>
      <c r="G605" s="16"/>
    </row>
    <row r="606" spans="2:7" s="3" customFormat="1" ht="17.25" customHeight="1" outlineLevel="1" x14ac:dyDescent="0.15">
      <c r="B606" s="17" t="s">
        <v>49</v>
      </c>
      <c r="C606" s="15" t="s">
        <v>457</v>
      </c>
      <c r="D606" s="15" t="s">
        <v>194</v>
      </c>
      <c r="E606" s="15">
        <v>0</v>
      </c>
      <c r="F606" s="15" t="s">
        <v>94</v>
      </c>
      <c r="G606" s="16" t="s">
        <v>458</v>
      </c>
    </row>
    <row r="607" spans="2:7" s="3" customFormat="1" ht="17.25" customHeight="1" outlineLevel="1" x14ac:dyDescent="0.15">
      <c r="B607" s="17" t="s">
        <v>56</v>
      </c>
      <c r="C607" s="15" t="s">
        <v>225</v>
      </c>
      <c r="D607" s="15" t="s">
        <v>194</v>
      </c>
      <c r="E607" s="15">
        <v>0</v>
      </c>
      <c r="F607" s="15"/>
      <c r="G607" s="16" t="s">
        <v>465</v>
      </c>
    </row>
    <row r="608" spans="2:7" s="3" customFormat="1" ht="17.25" customHeight="1" outlineLevel="1" x14ac:dyDescent="0.15">
      <c r="B608" s="17" t="s">
        <v>57</v>
      </c>
      <c r="C608" s="15" t="s">
        <v>491</v>
      </c>
      <c r="D608" s="15" t="s">
        <v>194</v>
      </c>
      <c r="E608" s="15">
        <v>0</v>
      </c>
      <c r="F608" s="15"/>
      <c r="G608" s="16"/>
    </row>
    <row r="609" spans="2:7" s="3" customFormat="1" ht="17.25" customHeight="1" outlineLevel="1" x14ac:dyDescent="0.15">
      <c r="B609" s="17" t="s">
        <v>54</v>
      </c>
      <c r="C609" s="15" t="s">
        <v>488</v>
      </c>
      <c r="D609" s="15" t="s">
        <v>489</v>
      </c>
      <c r="E609" s="15" t="s">
        <v>302</v>
      </c>
      <c r="F609" s="15"/>
      <c r="G609" s="16" t="s">
        <v>341</v>
      </c>
    </row>
    <row r="610" spans="2:7" s="3" customFormat="1" ht="17.25" customHeight="1" outlineLevel="1" x14ac:dyDescent="0.15">
      <c r="B610" s="17" t="s">
        <v>55</v>
      </c>
      <c r="C610" s="15" t="s">
        <v>494</v>
      </c>
      <c r="D610" s="15" t="s">
        <v>316</v>
      </c>
      <c r="E610" s="15" t="s">
        <v>302</v>
      </c>
      <c r="F610" s="15"/>
      <c r="G610" s="16"/>
    </row>
    <row r="611" spans="2:7" s="3" customFormat="1" ht="17.25" customHeight="1" outlineLevel="1" x14ac:dyDescent="0.15">
      <c r="B611" s="17" t="s">
        <v>15</v>
      </c>
      <c r="C611" s="15" t="s">
        <v>281</v>
      </c>
      <c r="D611" s="15" t="s">
        <v>306</v>
      </c>
      <c r="E611" s="15" t="s">
        <v>307</v>
      </c>
      <c r="F611" s="15"/>
      <c r="G611" s="14"/>
    </row>
    <row r="612" spans="2:7" s="3" customFormat="1" ht="17.25" customHeight="1" outlineLevel="1" x14ac:dyDescent="0.15">
      <c r="B612" s="17" t="s">
        <v>135</v>
      </c>
      <c r="C612" s="15" t="s">
        <v>360</v>
      </c>
      <c r="D612" s="15" t="s">
        <v>325</v>
      </c>
      <c r="E612" s="15">
        <v>0</v>
      </c>
      <c r="F612" s="15"/>
      <c r="G612" s="14" t="s">
        <v>361</v>
      </c>
    </row>
    <row r="613" spans="2:7" s="3" customFormat="1" ht="17.25" customHeight="1" outlineLevel="1" x14ac:dyDescent="0.15">
      <c r="B613" s="17" t="s">
        <v>111</v>
      </c>
      <c r="C613" s="15" t="s">
        <v>239</v>
      </c>
      <c r="D613" s="15" t="s">
        <v>194</v>
      </c>
      <c r="E613" s="15">
        <v>0</v>
      </c>
      <c r="F613" s="15"/>
      <c r="G613" s="14" t="s">
        <v>386</v>
      </c>
    </row>
    <row r="614" spans="2:7" s="3" customFormat="1" ht="17.25" customHeight="1" outlineLevel="1" x14ac:dyDescent="0.15">
      <c r="B614" s="17" t="s">
        <v>113</v>
      </c>
      <c r="C614" s="15" t="s">
        <v>326</v>
      </c>
      <c r="D614" s="15" t="s">
        <v>325</v>
      </c>
      <c r="E614" s="15">
        <v>0</v>
      </c>
      <c r="F614" s="15"/>
      <c r="G614" s="14" t="s">
        <v>327</v>
      </c>
    </row>
    <row r="615" spans="2:7" s="3" customFormat="1" ht="17.25" customHeight="1" outlineLevel="1" x14ac:dyDescent="0.15">
      <c r="B615" s="17" t="s">
        <v>114</v>
      </c>
      <c r="C615" s="15" t="s">
        <v>329</v>
      </c>
      <c r="D615" s="15" t="s">
        <v>284</v>
      </c>
      <c r="E615" s="15">
        <v>0</v>
      </c>
      <c r="F615" s="15"/>
      <c r="G615" s="14" t="s">
        <v>330</v>
      </c>
    </row>
    <row r="616" spans="2:7" s="3" customFormat="1" ht="17.25" customHeight="1" outlineLevel="1" x14ac:dyDescent="0.15">
      <c r="B616" s="286" t="s">
        <v>136</v>
      </c>
      <c r="C616" s="287" t="s">
        <v>363</v>
      </c>
      <c r="D616" s="287" t="s">
        <v>194</v>
      </c>
      <c r="E616" s="287" t="s">
        <v>913</v>
      </c>
      <c r="F616" s="287"/>
      <c r="G616" s="288" t="s">
        <v>364</v>
      </c>
    </row>
    <row r="617" spans="2:7" s="3" customFormat="1" ht="17.25" customHeight="1" outlineLevel="1" x14ac:dyDescent="0.15">
      <c r="B617" s="286" t="s">
        <v>137</v>
      </c>
      <c r="C617" s="287" t="s">
        <v>365</v>
      </c>
      <c r="D617" s="287" t="s">
        <v>194</v>
      </c>
      <c r="E617" s="287" t="s">
        <v>914</v>
      </c>
      <c r="F617" s="287"/>
      <c r="G617" s="288" t="s">
        <v>366</v>
      </c>
    </row>
    <row r="618" spans="2:7" s="3" customFormat="1" ht="17.25" customHeight="1" outlineLevel="1" x14ac:dyDescent="0.15">
      <c r="B618" s="17" t="s">
        <v>138</v>
      </c>
      <c r="C618" s="15" t="s">
        <v>358</v>
      </c>
      <c r="D618" s="15" t="s">
        <v>316</v>
      </c>
      <c r="E618" s="15" t="s">
        <v>302</v>
      </c>
      <c r="F618" s="15" t="s">
        <v>94</v>
      </c>
      <c r="G618" s="16" t="s">
        <v>359</v>
      </c>
    </row>
    <row r="619" spans="2:7" s="3" customFormat="1" ht="17.25" customHeight="1" outlineLevel="1" x14ac:dyDescent="0.15">
      <c r="B619" s="17" t="s">
        <v>119</v>
      </c>
      <c r="C619" s="15" t="s">
        <v>367</v>
      </c>
      <c r="D619" s="15" t="s">
        <v>284</v>
      </c>
      <c r="E619" s="15">
        <v>0</v>
      </c>
      <c r="F619" s="15"/>
      <c r="G619" s="14" t="s">
        <v>368</v>
      </c>
    </row>
    <row r="620" spans="2:7" s="3" customFormat="1" ht="17.25" customHeight="1" outlineLevel="1" x14ac:dyDescent="0.15">
      <c r="B620" s="18" t="s">
        <v>118</v>
      </c>
      <c r="C620" s="13" t="s">
        <v>229</v>
      </c>
      <c r="D620" s="13" t="s">
        <v>1638</v>
      </c>
      <c r="E620" s="13">
        <v>0</v>
      </c>
      <c r="F620" s="13"/>
      <c r="G620" s="14" t="s">
        <v>362</v>
      </c>
    </row>
    <row r="621" spans="2:7" s="3" customFormat="1" ht="17.25" customHeight="1" outlineLevel="1" x14ac:dyDescent="0.15">
      <c r="B621" s="17" t="s">
        <v>121</v>
      </c>
      <c r="C621" s="13" t="s">
        <v>446</v>
      </c>
      <c r="D621" s="13" t="s">
        <v>1638</v>
      </c>
      <c r="E621" s="13">
        <v>0</v>
      </c>
      <c r="F621" s="13"/>
      <c r="G621" s="14" t="s">
        <v>447</v>
      </c>
    </row>
    <row r="622" spans="2:7" s="3" customFormat="1" ht="17.25" customHeight="1" outlineLevel="1" x14ac:dyDescent="0.15">
      <c r="B622" s="18" t="s">
        <v>122</v>
      </c>
      <c r="C622" s="13" t="s">
        <v>473</v>
      </c>
      <c r="D622" s="13" t="s">
        <v>1638</v>
      </c>
      <c r="E622" s="13">
        <v>0</v>
      </c>
      <c r="F622" s="13"/>
      <c r="G622" s="14" t="s">
        <v>474</v>
      </c>
    </row>
    <row r="623" spans="2:7" s="3" customFormat="1" ht="17.25" customHeight="1" outlineLevel="1" x14ac:dyDescent="0.15">
      <c r="B623" s="18" t="s">
        <v>123</v>
      </c>
      <c r="C623" s="13" t="s">
        <v>249</v>
      </c>
      <c r="D623" s="13" t="s">
        <v>1638</v>
      </c>
      <c r="E623" s="13">
        <v>0</v>
      </c>
      <c r="F623" s="13"/>
      <c r="G623" s="14"/>
    </row>
    <row r="624" spans="2:7" s="3" customFormat="1" ht="17.25" customHeight="1" outlineLevel="1" x14ac:dyDescent="0.15">
      <c r="B624" s="18" t="s">
        <v>124</v>
      </c>
      <c r="C624" s="13" t="s">
        <v>261</v>
      </c>
      <c r="D624" s="13" t="s">
        <v>1638</v>
      </c>
      <c r="E624" s="13">
        <v>0</v>
      </c>
      <c r="F624" s="13"/>
      <c r="G624" s="14" t="s">
        <v>406</v>
      </c>
    </row>
    <row r="625" spans="2:7" s="3" customFormat="1" ht="17.25" customHeight="1" outlineLevel="1" x14ac:dyDescent="0.15">
      <c r="B625" s="18" t="s">
        <v>125</v>
      </c>
      <c r="C625" s="13" t="s">
        <v>486</v>
      </c>
      <c r="D625" s="13" t="s">
        <v>1638</v>
      </c>
      <c r="E625" s="13">
        <v>0</v>
      </c>
      <c r="F625" s="13"/>
      <c r="G625" s="14" t="s">
        <v>487</v>
      </c>
    </row>
    <row r="626" spans="2:7" s="3" customFormat="1" ht="17.25" customHeight="1" outlineLevel="1" x14ac:dyDescent="0.15">
      <c r="B626" s="18" t="s">
        <v>126</v>
      </c>
      <c r="C626" s="13" t="s">
        <v>441</v>
      </c>
      <c r="D626" s="13" t="s">
        <v>1638</v>
      </c>
      <c r="E626" s="13">
        <v>0</v>
      </c>
      <c r="F626" s="13"/>
      <c r="G626" s="14" t="s">
        <v>442</v>
      </c>
    </row>
    <row r="627" spans="2:7" s="3" customFormat="1" ht="17.25" customHeight="1" outlineLevel="1" x14ac:dyDescent="0.15">
      <c r="B627" s="18" t="s">
        <v>127</v>
      </c>
      <c r="C627" s="13" t="s">
        <v>258</v>
      </c>
      <c r="D627" s="13" t="s">
        <v>1638</v>
      </c>
      <c r="E627" s="13">
        <v>0</v>
      </c>
      <c r="F627" s="13"/>
      <c r="G627" s="14" t="s">
        <v>393</v>
      </c>
    </row>
    <row r="628" spans="2:7" s="3" customFormat="1" ht="17.25" customHeight="1" outlineLevel="1" x14ac:dyDescent="0.15">
      <c r="B628" s="18" t="s">
        <v>128</v>
      </c>
      <c r="C628" s="13" t="s">
        <v>443</v>
      </c>
      <c r="D628" s="13" t="s">
        <v>1638</v>
      </c>
      <c r="E628" s="13">
        <v>0</v>
      </c>
      <c r="F628" s="13"/>
      <c r="G628" s="14" t="s">
        <v>444</v>
      </c>
    </row>
    <row r="629" spans="2:7" s="3" customFormat="1" ht="17.25" customHeight="1" outlineLevel="1" x14ac:dyDescent="0.15">
      <c r="B629" s="18" t="s">
        <v>129</v>
      </c>
      <c r="C629" s="13" t="s">
        <v>483</v>
      </c>
      <c r="D629" s="13" t="s">
        <v>235</v>
      </c>
      <c r="E629" s="13">
        <v>0</v>
      </c>
      <c r="F629" s="13"/>
      <c r="G629" s="14"/>
    </row>
    <row r="630" spans="2:7" s="3" customFormat="1" ht="17.25" customHeight="1" outlineLevel="1" x14ac:dyDescent="0.15">
      <c r="B630" s="18" t="s">
        <v>130</v>
      </c>
      <c r="C630" s="13" t="s">
        <v>407</v>
      </c>
      <c r="D630" s="13" t="s">
        <v>194</v>
      </c>
      <c r="E630" s="13">
        <v>0</v>
      </c>
      <c r="F630" s="13"/>
      <c r="G630" s="14"/>
    </row>
    <row r="631" spans="2:7" s="3" customFormat="1" ht="18" customHeight="1" outlineLevel="1" thickBot="1" x14ac:dyDescent="0.2">
      <c r="B631" s="295" t="s">
        <v>116</v>
      </c>
      <c r="C631" s="284" t="s">
        <v>311</v>
      </c>
      <c r="D631" s="284" t="s">
        <v>291</v>
      </c>
      <c r="E631" s="284" t="s">
        <v>1657</v>
      </c>
      <c r="F631" s="284"/>
      <c r="G631" s="285" t="s">
        <v>312</v>
      </c>
    </row>
    <row r="632" spans="2:7" ht="18" outlineLevel="1" thickBot="1" x14ac:dyDescent="0.2">
      <c r="B632" s="295" t="s">
        <v>151</v>
      </c>
      <c r="C632" s="284" t="s">
        <v>524</v>
      </c>
      <c r="D632" s="284" t="s">
        <v>279</v>
      </c>
      <c r="E632" s="284" t="s">
        <v>302</v>
      </c>
      <c r="F632" s="284"/>
      <c r="G632" s="285"/>
    </row>
    <row r="633" spans="2:7" ht="18" customHeight="1" outlineLevel="1" thickBot="1" x14ac:dyDescent="0.2">
      <c r="B633" s="295"/>
      <c r="C633" s="284"/>
      <c r="D633" s="284"/>
      <c r="E633" s="284"/>
      <c r="F633" s="284"/>
      <c r="G633" s="285"/>
    </row>
    <row r="634" spans="2:7" ht="17.25" customHeight="1" outlineLevel="1" x14ac:dyDescent="0.15">
      <c r="B634" s="370" t="s">
        <v>30</v>
      </c>
      <c r="C634" s="371"/>
      <c r="D634" s="371"/>
      <c r="E634" s="371"/>
      <c r="F634" s="371"/>
      <c r="G634" s="372"/>
    </row>
    <row r="635" spans="2:7" ht="17.25" customHeight="1" outlineLevel="1" x14ac:dyDescent="0.15">
      <c r="B635" s="17"/>
      <c r="C635" s="34"/>
      <c r="D635" s="15"/>
      <c r="E635" s="15"/>
      <c r="F635" s="15"/>
      <c r="G635" s="15"/>
    </row>
    <row r="636" spans="2:7" ht="18" customHeight="1" outlineLevel="1" thickBot="1" x14ac:dyDescent="0.2">
      <c r="B636" s="295"/>
      <c r="C636" s="284"/>
      <c r="D636" s="284"/>
      <c r="E636" s="284"/>
      <c r="F636" s="284"/>
      <c r="G636" s="285"/>
    </row>
    <row r="637" spans="2:7" ht="18" outlineLevel="1" thickBot="1" x14ac:dyDescent="0.2"/>
    <row r="638" spans="2:7" x14ac:dyDescent="0.15">
      <c r="B638" s="29" t="s">
        <v>275</v>
      </c>
      <c r="C638" s="55" t="s">
        <v>938</v>
      </c>
      <c r="D638" s="30" t="s">
        <v>276</v>
      </c>
      <c r="E638" s="55" t="s">
        <v>1362</v>
      </c>
      <c r="F638" s="30" t="s">
        <v>271</v>
      </c>
      <c r="G638" s="56"/>
    </row>
    <row r="639" spans="2:7" ht="17.25" customHeight="1" outlineLevel="1" thickBot="1" x14ac:dyDescent="0.2">
      <c r="B639" s="31" t="s">
        <v>297</v>
      </c>
      <c r="C639" s="13"/>
      <c r="D639" s="32" t="s">
        <v>272</v>
      </c>
      <c r="E639" s="13" t="s">
        <v>273</v>
      </c>
      <c r="F639" s="32"/>
      <c r="G639" s="14"/>
    </row>
    <row r="640" spans="2:7" ht="17.25" customHeight="1" outlineLevel="1" x14ac:dyDescent="0.15">
      <c r="B640" s="29" t="s">
        <v>0</v>
      </c>
      <c r="C640" s="30" t="s">
        <v>1</v>
      </c>
      <c r="D640" s="30" t="s">
        <v>2</v>
      </c>
      <c r="E640" s="30"/>
      <c r="F640" s="30" t="s">
        <v>3</v>
      </c>
      <c r="G640" s="33" t="s">
        <v>4</v>
      </c>
    </row>
    <row r="641" spans="2:7" s="3" customFormat="1" ht="17.25" customHeight="1" outlineLevel="1" x14ac:dyDescent="0.15">
      <c r="B641" s="17" t="s">
        <v>144</v>
      </c>
      <c r="C641" s="15" t="s">
        <v>522</v>
      </c>
      <c r="D641" s="15" t="s">
        <v>194</v>
      </c>
      <c r="E641" s="15">
        <v>0</v>
      </c>
      <c r="F641" s="15" t="s">
        <v>94</v>
      </c>
      <c r="G641" s="16"/>
    </row>
    <row r="642" spans="2:7" s="3" customFormat="1" ht="17.25" customHeight="1" outlineLevel="1" x14ac:dyDescent="0.15">
      <c r="B642" s="17" t="s">
        <v>145</v>
      </c>
      <c r="C642" s="15" t="s">
        <v>523</v>
      </c>
      <c r="D642" s="15" t="s">
        <v>279</v>
      </c>
      <c r="E642" s="15" t="s">
        <v>302</v>
      </c>
      <c r="F642" s="15" t="s">
        <v>94</v>
      </c>
      <c r="G642" s="16"/>
    </row>
    <row r="643" spans="2:7" s="3" customFormat="1" ht="17.25" customHeight="1" outlineLevel="1" x14ac:dyDescent="0.15">
      <c r="B643" s="17" t="s">
        <v>15</v>
      </c>
      <c r="C643" s="15" t="s">
        <v>281</v>
      </c>
      <c r="D643" s="15" t="s">
        <v>306</v>
      </c>
      <c r="E643" s="15" t="s">
        <v>307</v>
      </c>
      <c r="F643" s="15"/>
      <c r="G643" s="14"/>
    </row>
    <row r="644" spans="2:7" s="3" customFormat="1" ht="17.25" customHeight="1" outlineLevel="1" x14ac:dyDescent="0.15">
      <c r="B644" s="286" t="s">
        <v>142</v>
      </c>
      <c r="C644" s="23" t="s">
        <v>507</v>
      </c>
      <c r="D644" s="13" t="s">
        <v>1638</v>
      </c>
      <c r="E644" s="13">
        <v>0</v>
      </c>
      <c r="F644" s="13"/>
      <c r="G644" s="14" t="s">
        <v>508</v>
      </c>
    </row>
    <row r="645" spans="2:7" s="3" customFormat="1" ht="17.25" customHeight="1" outlineLevel="1" x14ac:dyDescent="0.15">
      <c r="B645" s="17" t="s">
        <v>49</v>
      </c>
      <c r="C645" s="15" t="s">
        <v>457</v>
      </c>
      <c r="D645" s="15" t="s">
        <v>194</v>
      </c>
      <c r="E645" s="15">
        <v>0</v>
      </c>
      <c r="F645" s="15"/>
      <c r="G645" s="16" t="s">
        <v>458</v>
      </c>
    </row>
    <row r="646" spans="2:7" s="3" customFormat="1" ht="17.25" customHeight="1" outlineLevel="1" x14ac:dyDescent="0.15">
      <c r="B646" s="17" t="s">
        <v>56</v>
      </c>
      <c r="C646" s="15" t="s">
        <v>225</v>
      </c>
      <c r="D646" s="15" t="s">
        <v>194</v>
      </c>
      <c r="E646" s="15">
        <v>0</v>
      </c>
      <c r="F646" s="15"/>
      <c r="G646" s="16" t="s">
        <v>465</v>
      </c>
    </row>
    <row r="647" spans="2:7" s="3" customFormat="1" ht="17.25" customHeight="1" outlineLevel="1" x14ac:dyDescent="0.15">
      <c r="B647" s="17" t="s">
        <v>146</v>
      </c>
      <c r="C647" s="15" t="s">
        <v>493</v>
      </c>
      <c r="D647" s="15" t="s">
        <v>1092</v>
      </c>
      <c r="E647" s="15" t="s">
        <v>302</v>
      </c>
      <c r="F647" s="15"/>
      <c r="G647" s="16"/>
    </row>
    <row r="648" spans="2:7" s="3" customFormat="1" ht="17.25" customHeight="1" outlineLevel="1" x14ac:dyDescent="0.15">
      <c r="B648" s="39" t="s">
        <v>143</v>
      </c>
      <c r="C648" s="40" t="s">
        <v>517</v>
      </c>
      <c r="D648" s="13" t="s">
        <v>316</v>
      </c>
      <c r="E648" s="13" t="s">
        <v>1645</v>
      </c>
      <c r="F648" s="13"/>
      <c r="G648" s="14"/>
    </row>
    <row r="649" spans="2:7" ht="17.25" customHeight="1" outlineLevel="1" x14ac:dyDescent="0.15">
      <c r="B649" s="17" t="s">
        <v>148</v>
      </c>
      <c r="C649" s="15" t="s">
        <v>531</v>
      </c>
      <c r="D649" s="15" t="s">
        <v>279</v>
      </c>
      <c r="E649" s="15" t="s">
        <v>302</v>
      </c>
      <c r="F649" s="15"/>
      <c r="G649" s="16"/>
    </row>
    <row r="650" spans="2:7" s="3" customFormat="1" ht="17.25" customHeight="1" outlineLevel="1" x14ac:dyDescent="0.15">
      <c r="B650" s="17" t="s">
        <v>27</v>
      </c>
      <c r="C650" s="15" t="s">
        <v>278</v>
      </c>
      <c r="D650" s="15" t="s">
        <v>279</v>
      </c>
      <c r="E650" s="15" t="s">
        <v>302</v>
      </c>
      <c r="F650" s="15"/>
      <c r="G650" s="16" t="s">
        <v>301</v>
      </c>
    </row>
    <row r="651" spans="2:7" ht="18" customHeight="1" outlineLevel="1" thickBot="1" x14ac:dyDescent="0.2">
      <c r="B651" s="295"/>
      <c r="C651" s="284"/>
      <c r="D651" s="284"/>
      <c r="E651" s="284"/>
      <c r="F651" s="284"/>
      <c r="G651" s="285"/>
    </row>
    <row r="652" spans="2:7" ht="17.25" customHeight="1" outlineLevel="1" x14ac:dyDescent="0.15">
      <c r="B652" s="370" t="s">
        <v>30</v>
      </c>
      <c r="C652" s="371"/>
      <c r="D652" s="371"/>
      <c r="E652" s="371"/>
      <c r="F652" s="371"/>
      <c r="G652" s="372"/>
    </row>
    <row r="653" spans="2:7" ht="17.25" customHeight="1" outlineLevel="1" x14ac:dyDescent="0.15">
      <c r="B653" s="17"/>
      <c r="C653" s="34"/>
      <c r="D653" s="15"/>
      <c r="E653" s="15"/>
      <c r="F653" s="15"/>
      <c r="G653" s="15"/>
    </row>
    <row r="654" spans="2:7" ht="18" customHeight="1" outlineLevel="1" thickBot="1" x14ac:dyDescent="0.2">
      <c r="B654" s="295"/>
      <c r="C654" s="284"/>
      <c r="D654" s="284"/>
      <c r="E654" s="284"/>
      <c r="F654" s="284"/>
      <c r="G654" s="285"/>
    </row>
    <row r="655" spans="2:7" ht="18" outlineLevel="1" thickBot="1" x14ac:dyDescent="0.2"/>
    <row r="656" spans="2:7" x14ac:dyDescent="0.15">
      <c r="B656" s="29" t="s">
        <v>275</v>
      </c>
      <c r="C656" s="55" t="s">
        <v>941</v>
      </c>
      <c r="D656" s="30" t="s">
        <v>276</v>
      </c>
      <c r="E656" s="55" t="s">
        <v>1363</v>
      </c>
      <c r="F656" s="30" t="s">
        <v>271</v>
      </c>
      <c r="G656" s="56"/>
    </row>
    <row r="657" spans="2:7" ht="17.25" customHeight="1" outlineLevel="1" thickBot="1" x14ac:dyDescent="0.2">
      <c r="B657" s="31" t="s">
        <v>297</v>
      </c>
      <c r="C657" s="13"/>
      <c r="D657" s="32" t="s">
        <v>272</v>
      </c>
      <c r="E657" s="13" t="s">
        <v>273</v>
      </c>
      <c r="F657" s="32"/>
      <c r="G657" s="14"/>
    </row>
    <row r="658" spans="2:7" ht="17.25" customHeight="1" outlineLevel="1" x14ac:dyDescent="0.15">
      <c r="B658" s="29" t="s">
        <v>0</v>
      </c>
      <c r="C658" s="30" t="s">
        <v>1</v>
      </c>
      <c r="D658" s="30" t="s">
        <v>2</v>
      </c>
      <c r="E658" s="30"/>
      <c r="F658" s="30" t="s">
        <v>3</v>
      </c>
      <c r="G658" s="33" t="s">
        <v>4</v>
      </c>
    </row>
    <row r="659" spans="2:7" s="3" customFormat="1" ht="17.25" customHeight="1" outlineLevel="1" x14ac:dyDescent="0.15">
      <c r="B659" s="17" t="s">
        <v>144</v>
      </c>
      <c r="C659" s="15" t="s">
        <v>522</v>
      </c>
      <c r="D659" s="15" t="s">
        <v>194</v>
      </c>
      <c r="E659" s="15">
        <v>0</v>
      </c>
      <c r="F659" s="15" t="s">
        <v>94</v>
      </c>
      <c r="G659" s="16"/>
    </row>
    <row r="660" spans="2:7" s="3" customFormat="1" ht="17.25" customHeight="1" outlineLevel="1" x14ac:dyDescent="0.15">
      <c r="B660" s="17" t="s">
        <v>145</v>
      </c>
      <c r="C660" s="15" t="s">
        <v>523</v>
      </c>
      <c r="D660" s="15" t="s">
        <v>279</v>
      </c>
      <c r="E660" s="15" t="s">
        <v>302</v>
      </c>
      <c r="F660" s="15" t="s">
        <v>94</v>
      </c>
      <c r="G660" s="16"/>
    </row>
    <row r="661" spans="2:7" s="3" customFormat="1" ht="17.25" customHeight="1" outlineLevel="1" x14ac:dyDescent="0.15">
      <c r="B661" s="17" t="s">
        <v>15</v>
      </c>
      <c r="C661" s="15" t="s">
        <v>281</v>
      </c>
      <c r="D661" s="15" t="s">
        <v>306</v>
      </c>
      <c r="E661" s="15" t="s">
        <v>307</v>
      </c>
      <c r="F661" s="15"/>
      <c r="G661" s="14"/>
    </row>
    <row r="662" spans="2:7" s="3" customFormat="1" ht="17.25" customHeight="1" outlineLevel="1" x14ac:dyDescent="0.15">
      <c r="B662" s="17" t="s">
        <v>49</v>
      </c>
      <c r="C662" s="15" t="s">
        <v>457</v>
      </c>
      <c r="D662" s="15" t="s">
        <v>194</v>
      </c>
      <c r="E662" s="15">
        <v>0</v>
      </c>
      <c r="F662" s="15"/>
      <c r="G662" s="16" t="s">
        <v>458</v>
      </c>
    </row>
    <row r="663" spans="2:7" s="3" customFormat="1" ht="17.25" customHeight="1" outlineLevel="1" x14ac:dyDescent="0.15">
      <c r="B663" s="17" t="s">
        <v>56</v>
      </c>
      <c r="C663" s="15" t="s">
        <v>225</v>
      </c>
      <c r="D663" s="15" t="s">
        <v>194</v>
      </c>
      <c r="E663" s="15">
        <v>0</v>
      </c>
      <c r="F663" s="15"/>
      <c r="G663" s="16" t="s">
        <v>465</v>
      </c>
    </row>
    <row r="664" spans="2:7" s="3" customFormat="1" ht="17.25" customHeight="1" outlineLevel="1" x14ac:dyDescent="0.15">
      <c r="B664" s="17" t="s">
        <v>147</v>
      </c>
      <c r="C664" s="15" t="s">
        <v>491</v>
      </c>
      <c r="D664" s="15" t="s">
        <v>194</v>
      </c>
      <c r="E664" s="15">
        <v>0</v>
      </c>
      <c r="F664" s="15"/>
      <c r="G664" s="16"/>
    </row>
    <row r="665" spans="2:7" s="3" customFormat="1" ht="17.25" customHeight="1" outlineLevel="1" x14ac:dyDescent="0.15">
      <c r="B665" s="286" t="s">
        <v>142</v>
      </c>
      <c r="C665" s="23" t="s">
        <v>507</v>
      </c>
      <c r="D665" s="13" t="s">
        <v>1638</v>
      </c>
      <c r="E665" s="13">
        <v>0</v>
      </c>
      <c r="F665" s="13"/>
      <c r="G665" s="14" t="s">
        <v>508</v>
      </c>
    </row>
    <row r="666" spans="2:7" s="3" customFormat="1" ht="17.25" customHeight="1" outlineLevel="1" x14ac:dyDescent="0.15">
      <c r="B666" s="39" t="s">
        <v>143</v>
      </c>
      <c r="C666" s="40" t="s">
        <v>517</v>
      </c>
      <c r="D666" s="13" t="s">
        <v>316</v>
      </c>
      <c r="E666" s="13" t="s">
        <v>1645</v>
      </c>
      <c r="F666" s="13"/>
      <c r="G666" s="14"/>
    </row>
    <row r="667" spans="2:7" ht="17.25" customHeight="1" outlineLevel="1" x14ac:dyDescent="0.15">
      <c r="B667" s="17" t="s">
        <v>148</v>
      </c>
      <c r="C667" s="15" t="s">
        <v>531</v>
      </c>
      <c r="D667" s="15" t="s">
        <v>279</v>
      </c>
      <c r="E667" s="15" t="s">
        <v>302</v>
      </c>
      <c r="F667" s="15"/>
      <c r="G667" s="16"/>
    </row>
    <row r="668" spans="2:7" s="3" customFormat="1" ht="17.25" customHeight="1" outlineLevel="1" x14ac:dyDescent="0.15">
      <c r="B668" s="17" t="s">
        <v>27</v>
      </c>
      <c r="C668" s="15" t="s">
        <v>278</v>
      </c>
      <c r="D668" s="15" t="s">
        <v>279</v>
      </c>
      <c r="E668" s="15" t="s">
        <v>302</v>
      </c>
      <c r="F668" s="15"/>
      <c r="G668" s="16" t="s">
        <v>301</v>
      </c>
    </row>
    <row r="669" spans="2:7" ht="18" customHeight="1" outlineLevel="1" thickBot="1" x14ac:dyDescent="0.2">
      <c r="B669" s="295"/>
      <c r="C669" s="284"/>
      <c r="D669" s="284"/>
      <c r="E669" s="284"/>
      <c r="F669" s="284"/>
      <c r="G669" s="285"/>
    </row>
    <row r="670" spans="2:7" ht="17.25" customHeight="1" outlineLevel="1" x14ac:dyDescent="0.15">
      <c r="B670" s="370" t="s">
        <v>30</v>
      </c>
      <c r="C670" s="371"/>
      <c r="D670" s="371"/>
      <c r="E670" s="371"/>
      <c r="F670" s="371"/>
      <c r="G670" s="372"/>
    </row>
    <row r="671" spans="2:7" ht="17.25" customHeight="1" outlineLevel="1" x14ac:dyDescent="0.15">
      <c r="B671" s="17"/>
      <c r="C671" s="34"/>
      <c r="D671" s="15"/>
      <c r="E671" s="15"/>
      <c r="F671" s="15"/>
      <c r="G671" s="15"/>
    </row>
    <row r="672" spans="2:7" ht="18" customHeight="1" outlineLevel="1" thickBot="1" x14ac:dyDescent="0.2">
      <c r="B672" s="295"/>
      <c r="C672" s="284"/>
      <c r="D672" s="284"/>
      <c r="E672" s="284"/>
      <c r="F672" s="284"/>
      <c r="G672" s="285"/>
    </row>
    <row r="673" spans="2:7" ht="18" outlineLevel="1" thickBot="1" x14ac:dyDescent="0.2"/>
    <row r="674" spans="2:7" x14ac:dyDescent="0.15">
      <c r="B674" s="29" t="s">
        <v>275</v>
      </c>
      <c r="C674" s="55" t="s">
        <v>942</v>
      </c>
      <c r="D674" s="30" t="s">
        <v>276</v>
      </c>
      <c r="E674" s="55" t="s">
        <v>1364</v>
      </c>
      <c r="F674" s="30" t="s">
        <v>271</v>
      </c>
      <c r="G674" s="56"/>
    </row>
    <row r="675" spans="2:7" ht="17.25" customHeight="1" outlineLevel="1" thickBot="1" x14ac:dyDescent="0.2">
      <c r="B675" s="31" t="s">
        <v>297</v>
      </c>
      <c r="C675" s="13"/>
      <c r="D675" s="32" t="s">
        <v>272</v>
      </c>
      <c r="E675" s="13" t="s">
        <v>273</v>
      </c>
      <c r="F675" s="32"/>
      <c r="G675" s="14"/>
    </row>
    <row r="676" spans="2:7" ht="17.25" customHeight="1" outlineLevel="1" x14ac:dyDescent="0.15">
      <c r="B676" s="29" t="s">
        <v>0</v>
      </c>
      <c r="C676" s="30" t="s">
        <v>1</v>
      </c>
      <c r="D676" s="30" t="s">
        <v>2</v>
      </c>
      <c r="E676" s="30"/>
      <c r="F676" s="30" t="s">
        <v>3</v>
      </c>
      <c r="G676" s="33" t="s">
        <v>4</v>
      </c>
    </row>
    <row r="677" spans="2:7" ht="17.25" customHeight="1" outlineLevel="1" x14ac:dyDescent="0.15">
      <c r="B677" s="17" t="s">
        <v>5</v>
      </c>
      <c r="C677" s="15" t="s">
        <v>285</v>
      </c>
      <c r="D677" s="15" t="s">
        <v>194</v>
      </c>
      <c r="E677" s="15" t="s">
        <v>913</v>
      </c>
      <c r="F677" s="15"/>
      <c r="G677" s="16" t="s">
        <v>370</v>
      </c>
    </row>
    <row r="678" spans="2:7" ht="17.25" customHeight="1" outlineLevel="1" x14ac:dyDescent="0.15">
      <c r="B678" s="17" t="s">
        <v>6</v>
      </c>
      <c r="C678" s="15" t="s">
        <v>318</v>
      </c>
      <c r="D678" s="15" t="s">
        <v>194</v>
      </c>
      <c r="E678" s="15">
        <v>0</v>
      </c>
      <c r="F678" s="15"/>
      <c r="G678" s="16" t="s">
        <v>317</v>
      </c>
    </row>
    <row r="679" spans="2:7" ht="17.25" customHeight="1" outlineLevel="1" x14ac:dyDescent="0.15">
      <c r="B679" s="17" t="s">
        <v>7</v>
      </c>
      <c r="C679" s="15" t="s">
        <v>252</v>
      </c>
      <c r="D679" s="15" t="s">
        <v>194</v>
      </c>
      <c r="E679" s="15">
        <v>0</v>
      </c>
      <c r="F679" s="15"/>
      <c r="G679" s="16" t="s">
        <v>339</v>
      </c>
    </row>
    <row r="680" spans="2:7" ht="17.25" customHeight="1" outlineLevel="1" x14ac:dyDescent="0.15">
      <c r="B680" s="17" t="s">
        <v>8</v>
      </c>
      <c r="C680" s="15" t="s">
        <v>321</v>
      </c>
      <c r="D680" s="15" t="s">
        <v>322</v>
      </c>
      <c r="E680" s="15" t="s">
        <v>302</v>
      </c>
      <c r="F680" s="15"/>
      <c r="G680" s="16" t="s">
        <v>323</v>
      </c>
    </row>
    <row r="681" spans="2:7" ht="17.25" customHeight="1" outlineLevel="1" x14ac:dyDescent="0.15">
      <c r="B681" s="17" t="s">
        <v>9</v>
      </c>
      <c r="C681" s="15" t="s">
        <v>349</v>
      </c>
      <c r="D681" s="15" t="s">
        <v>316</v>
      </c>
      <c r="E681" s="15" t="s">
        <v>302</v>
      </c>
      <c r="F681" s="15"/>
      <c r="G681" s="16" t="s">
        <v>350</v>
      </c>
    </row>
    <row r="682" spans="2:7" s="3" customFormat="1" ht="17.25" customHeight="1" outlineLevel="1" x14ac:dyDescent="0.15">
      <c r="B682" s="17" t="s">
        <v>49</v>
      </c>
      <c r="C682" s="15" t="s">
        <v>457</v>
      </c>
      <c r="D682" s="15" t="s">
        <v>194</v>
      </c>
      <c r="E682" s="15">
        <v>0</v>
      </c>
      <c r="F682" s="15" t="s">
        <v>94</v>
      </c>
      <c r="G682" s="16" t="s">
        <v>458</v>
      </c>
    </row>
    <row r="683" spans="2:7" s="3" customFormat="1" ht="17.25" customHeight="1" outlineLevel="1" x14ac:dyDescent="0.15">
      <c r="B683" s="17" t="s">
        <v>56</v>
      </c>
      <c r="C683" s="15" t="s">
        <v>225</v>
      </c>
      <c r="D683" s="15" t="s">
        <v>194</v>
      </c>
      <c r="E683" s="15">
        <v>0</v>
      </c>
      <c r="F683" s="15"/>
      <c r="G683" s="16" t="s">
        <v>465</v>
      </c>
    </row>
    <row r="684" spans="2:7" s="3" customFormat="1" ht="17.25" customHeight="1" outlineLevel="1" x14ac:dyDescent="0.15">
      <c r="B684" s="17" t="s">
        <v>57</v>
      </c>
      <c r="C684" s="15" t="s">
        <v>491</v>
      </c>
      <c r="D684" s="15" t="s">
        <v>194</v>
      </c>
      <c r="E684" s="15">
        <v>0</v>
      </c>
      <c r="F684" s="15"/>
      <c r="G684" s="16"/>
    </row>
    <row r="685" spans="2:7" s="3" customFormat="1" ht="17.25" customHeight="1" outlineLevel="1" x14ac:dyDescent="0.15">
      <c r="B685" s="17" t="s">
        <v>15</v>
      </c>
      <c r="C685" s="15" t="s">
        <v>281</v>
      </c>
      <c r="D685" s="15" t="s">
        <v>306</v>
      </c>
      <c r="E685" s="15" t="s">
        <v>307</v>
      </c>
      <c r="F685" s="15"/>
      <c r="G685" s="14"/>
    </row>
    <row r="686" spans="2:7" s="3" customFormat="1" ht="17.25" customHeight="1" outlineLevel="1" x14ac:dyDescent="0.15">
      <c r="B686" s="286" t="s">
        <v>142</v>
      </c>
      <c r="C686" s="23" t="s">
        <v>507</v>
      </c>
      <c r="D686" s="13" t="s">
        <v>1638</v>
      </c>
      <c r="E686" s="13">
        <v>0</v>
      </c>
      <c r="F686" s="13"/>
      <c r="G686" s="14" t="s">
        <v>508</v>
      </c>
    </row>
    <row r="687" spans="2:7" s="3" customFormat="1" ht="17.25" customHeight="1" outlineLevel="1" x14ac:dyDescent="0.15">
      <c r="B687" s="17" t="s">
        <v>27</v>
      </c>
      <c r="C687" s="41" t="s">
        <v>278</v>
      </c>
      <c r="D687" s="13" t="s">
        <v>279</v>
      </c>
      <c r="E687" s="13" t="s">
        <v>302</v>
      </c>
      <c r="F687" s="13"/>
      <c r="G687" s="14" t="s">
        <v>301</v>
      </c>
    </row>
    <row r="688" spans="2:7" ht="18" customHeight="1" outlineLevel="1" thickBot="1" x14ac:dyDescent="0.2">
      <c r="B688" s="295"/>
      <c r="C688" s="284"/>
      <c r="D688" s="284"/>
      <c r="E688" s="284"/>
      <c r="F688" s="284"/>
      <c r="G688" s="285"/>
    </row>
    <row r="689" spans="1:11" ht="17.25" customHeight="1" outlineLevel="1" x14ac:dyDescent="0.15">
      <c r="B689" s="370" t="s">
        <v>30</v>
      </c>
      <c r="C689" s="371"/>
      <c r="D689" s="371"/>
      <c r="E689" s="371"/>
      <c r="F689" s="371"/>
      <c r="G689" s="372"/>
    </row>
    <row r="690" spans="1:11" ht="17.25" customHeight="1" outlineLevel="1" x14ac:dyDescent="0.15">
      <c r="B690" s="17"/>
      <c r="C690" s="34"/>
      <c r="D690" s="15"/>
      <c r="E690" s="15"/>
      <c r="F690" s="15"/>
      <c r="G690" s="15"/>
    </row>
    <row r="691" spans="1:11" ht="18" customHeight="1" outlineLevel="1" thickBot="1" x14ac:dyDescent="0.2">
      <c r="B691" s="295"/>
      <c r="C691" s="284"/>
      <c r="D691" s="284"/>
      <c r="E691" s="284"/>
      <c r="F691" s="284"/>
      <c r="G691" s="285"/>
    </row>
    <row r="692" spans="1:11" ht="18" outlineLevel="1" thickBot="1" x14ac:dyDescent="0.2"/>
    <row r="693" spans="1:11" s="299" customFormat="1" x14ac:dyDescent="0.15">
      <c r="A693" s="296"/>
      <c r="B693" s="297" t="s">
        <v>203</v>
      </c>
      <c r="C693" s="57" t="s">
        <v>939</v>
      </c>
      <c r="D693" s="298" t="s">
        <v>204</v>
      </c>
      <c r="E693" s="57" t="s">
        <v>1365</v>
      </c>
      <c r="F693" s="298" t="s">
        <v>206</v>
      </c>
      <c r="G693" s="58"/>
    </row>
    <row r="694" spans="1:11" s="299" customFormat="1" ht="18" outlineLevel="1" thickBot="1" x14ac:dyDescent="0.2">
      <c r="A694" s="296"/>
      <c r="B694" s="53" t="s">
        <v>207</v>
      </c>
      <c r="C694" s="13"/>
      <c r="D694" s="54" t="s">
        <v>205</v>
      </c>
      <c r="E694" s="13" t="s">
        <v>274</v>
      </c>
      <c r="F694" s="54"/>
      <c r="G694" s="14"/>
    </row>
    <row r="695" spans="1:11" s="299" customFormat="1" outlineLevel="1" x14ac:dyDescent="0.15">
      <c r="A695" s="296"/>
      <c r="B695" s="297" t="s">
        <v>0</v>
      </c>
      <c r="C695" s="298" t="s">
        <v>1</v>
      </c>
      <c r="D695" s="298" t="s">
        <v>2</v>
      </c>
      <c r="E695" s="298"/>
      <c r="F695" s="298" t="s">
        <v>3</v>
      </c>
      <c r="G695" s="302" t="s">
        <v>4</v>
      </c>
    </row>
    <row r="696" spans="1:11" s="299" customFormat="1" outlineLevel="1" x14ac:dyDescent="0.15">
      <c r="B696" s="286" t="s">
        <v>161</v>
      </c>
      <c r="C696" s="287" t="s">
        <v>371</v>
      </c>
      <c r="D696" s="287" t="s">
        <v>320</v>
      </c>
      <c r="E696" s="287" t="s">
        <v>913</v>
      </c>
      <c r="F696" s="287"/>
      <c r="G696" s="288" t="s">
        <v>372</v>
      </c>
    </row>
    <row r="697" spans="1:11" s="299" customFormat="1" outlineLevel="1" x14ac:dyDescent="0.15">
      <c r="A697" s="296"/>
      <c r="B697" s="17" t="s">
        <v>7</v>
      </c>
      <c r="C697" s="15" t="s">
        <v>254</v>
      </c>
      <c r="D697" s="15" t="s">
        <v>320</v>
      </c>
      <c r="E697" s="15">
        <v>0</v>
      </c>
      <c r="F697" s="15"/>
      <c r="G697" s="16" t="s">
        <v>253</v>
      </c>
    </row>
    <row r="698" spans="1:11" s="299" customFormat="1" outlineLevel="1" x14ac:dyDescent="0.15">
      <c r="A698" s="296"/>
      <c r="B698" s="17" t="s">
        <v>162</v>
      </c>
      <c r="C698" s="15" t="s">
        <v>227</v>
      </c>
      <c r="D698" s="15" t="s">
        <v>320</v>
      </c>
      <c r="E698" s="15">
        <v>0</v>
      </c>
      <c r="F698" s="15"/>
      <c r="G698" s="16" t="s">
        <v>319</v>
      </c>
    </row>
    <row r="699" spans="1:11" s="299" customFormat="1" outlineLevel="1" x14ac:dyDescent="0.15">
      <c r="A699" s="296"/>
      <c r="B699" s="17" t="s">
        <v>15</v>
      </c>
      <c r="C699" s="15" t="s">
        <v>282</v>
      </c>
      <c r="D699" s="15" t="s">
        <v>283</v>
      </c>
      <c r="E699" s="15" t="s">
        <v>308</v>
      </c>
      <c r="F699" s="15"/>
      <c r="G699" s="16"/>
    </row>
    <row r="700" spans="1:11" s="299" customFormat="1" outlineLevel="1" x14ac:dyDescent="0.15">
      <c r="A700" s="296"/>
      <c r="B700" s="17" t="s">
        <v>1266</v>
      </c>
      <c r="C700" s="15" t="s">
        <v>1267</v>
      </c>
      <c r="D700" s="15" t="s">
        <v>320</v>
      </c>
      <c r="E700" s="15">
        <v>0</v>
      </c>
      <c r="F700" s="15"/>
      <c r="G700" s="16"/>
    </row>
    <row r="701" spans="1:11" s="299" customFormat="1" ht="18" outlineLevel="1" thickBot="1" x14ac:dyDescent="0.2">
      <c r="A701" s="296"/>
      <c r="B701" s="17" t="s">
        <v>197</v>
      </c>
      <c r="C701" s="284" t="s">
        <v>529</v>
      </c>
      <c r="D701" s="284" t="s">
        <v>194</v>
      </c>
      <c r="E701" s="284">
        <v>0</v>
      </c>
      <c r="F701" s="284"/>
      <c r="G701" s="285"/>
    </row>
    <row r="702" spans="1:11" s="3" customFormat="1" ht="17.25" customHeight="1" outlineLevel="1" x14ac:dyDescent="0.15">
      <c r="B702" s="17" t="s">
        <v>193</v>
      </c>
      <c r="C702" s="15" t="s">
        <v>530</v>
      </c>
      <c r="D702" s="15" t="s">
        <v>194</v>
      </c>
      <c r="E702" s="15">
        <v>0</v>
      </c>
      <c r="F702" s="15"/>
      <c r="G702" s="16"/>
      <c r="I702" s="3" t="s">
        <v>195</v>
      </c>
      <c r="J702" s="3" t="s">
        <v>196</v>
      </c>
      <c r="K702" s="3" t="s">
        <v>194</v>
      </c>
    </row>
    <row r="703" spans="1:11" s="299" customFormat="1" outlineLevel="1" x14ac:dyDescent="0.15">
      <c r="A703" s="296"/>
      <c r="B703" s="17" t="s">
        <v>163</v>
      </c>
      <c r="C703" s="15" t="s">
        <v>509</v>
      </c>
      <c r="D703" s="15" t="s">
        <v>1641</v>
      </c>
      <c r="E703" s="15">
        <v>0</v>
      </c>
      <c r="F703" s="15"/>
      <c r="G703" s="16" t="s">
        <v>508</v>
      </c>
    </row>
    <row r="704" spans="1:11" s="299" customFormat="1" ht="18" outlineLevel="1" thickBot="1" x14ac:dyDescent="0.2">
      <c r="A704" s="296"/>
      <c r="B704" s="295"/>
      <c r="C704" s="284"/>
      <c r="D704" s="284"/>
      <c r="E704" s="284"/>
      <c r="F704" s="284"/>
      <c r="G704" s="285"/>
    </row>
    <row r="705" spans="1:11" s="299" customFormat="1" outlineLevel="1" x14ac:dyDescent="0.15">
      <c r="A705" s="296"/>
      <c r="B705" s="390" t="s">
        <v>30</v>
      </c>
      <c r="C705" s="391"/>
      <c r="D705" s="391"/>
      <c r="E705" s="391"/>
      <c r="F705" s="391"/>
      <c r="G705" s="392"/>
    </row>
    <row r="706" spans="1:11" s="299" customFormat="1" outlineLevel="1" x14ac:dyDescent="0.15">
      <c r="A706" s="296" t="s">
        <v>164</v>
      </c>
      <c r="B706" s="17">
        <v>1</v>
      </c>
      <c r="C706" s="17" t="s">
        <v>162</v>
      </c>
      <c r="D706" s="17" t="s">
        <v>7</v>
      </c>
      <c r="E706" s="17" t="s">
        <v>1266</v>
      </c>
      <c r="F706" s="17" t="s">
        <v>197</v>
      </c>
      <c r="G706" s="17" t="s">
        <v>15</v>
      </c>
    </row>
    <row r="707" spans="1:11" s="299" customFormat="1" outlineLevel="1" x14ac:dyDescent="0.15">
      <c r="A707" s="296"/>
      <c r="B707" s="17">
        <v>2</v>
      </c>
      <c r="C707" s="17" t="s">
        <v>7</v>
      </c>
      <c r="D707" s="17" t="s">
        <v>1266</v>
      </c>
      <c r="E707" s="17"/>
      <c r="F707" s="17"/>
      <c r="G707" s="17"/>
      <c r="H707" s="17"/>
    </row>
    <row r="708" spans="1:11" s="299" customFormat="1" ht="18" outlineLevel="1" thickBot="1" x14ac:dyDescent="0.2">
      <c r="A708" s="296"/>
      <c r="B708" s="295"/>
      <c r="C708" s="284"/>
      <c r="D708" s="284"/>
      <c r="E708" s="284"/>
      <c r="F708" s="284"/>
      <c r="G708" s="285"/>
    </row>
    <row r="709" spans="1:11" s="299" customFormat="1" ht="18" outlineLevel="1" thickBot="1" x14ac:dyDescent="0.2">
      <c r="A709" s="296"/>
    </row>
    <row r="710" spans="1:11" s="299" customFormat="1" x14ac:dyDescent="0.15">
      <c r="A710" s="296"/>
      <c r="B710" s="297" t="s">
        <v>203</v>
      </c>
      <c r="C710" s="57" t="s">
        <v>940</v>
      </c>
      <c r="D710" s="298" t="s">
        <v>204</v>
      </c>
      <c r="E710" s="57" t="s">
        <v>1366</v>
      </c>
      <c r="F710" s="298" t="s">
        <v>206</v>
      </c>
      <c r="G710" s="58"/>
    </row>
    <row r="711" spans="1:11" s="299" customFormat="1" ht="18" outlineLevel="1" thickBot="1" x14ac:dyDescent="0.2">
      <c r="A711" s="296"/>
      <c r="B711" s="53" t="s">
        <v>207</v>
      </c>
      <c r="C711" s="13"/>
      <c r="D711" s="54" t="s">
        <v>205</v>
      </c>
      <c r="E711" s="13" t="s">
        <v>274</v>
      </c>
      <c r="F711" s="54"/>
      <c r="G711" s="14"/>
    </row>
    <row r="712" spans="1:11" s="299" customFormat="1" outlineLevel="1" x14ac:dyDescent="0.15">
      <c r="A712" s="296"/>
      <c r="B712" s="297" t="s">
        <v>0</v>
      </c>
      <c r="C712" s="298" t="s">
        <v>1</v>
      </c>
      <c r="D712" s="298" t="s">
        <v>2</v>
      </c>
      <c r="E712" s="298"/>
      <c r="F712" s="298" t="s">
        <v>3</v>
      </c>
      <c r="G712" s="302" t="s">
        <v>4</v>
      </c>
    </row>
    <row r="713" spans="1:11" s="299" customFormat="1" outlineLevel="1" x14ac:dyDescent="0.15">
      <c r="B713" s="286" t="s">
        <v>161</v>
      </c>
      <c r="C713" s="287" t="s">
        <v>371</v>
      </c>
      <c r="D713" s="287" t="s">
        <v>320</v>
      </c>
      <c r="E713" s="287" t="s">
        <v>913</v>
      </c>
      <c r="F713" s="287"/>
      <c r="G713" s="288" t="s">
        <v>372</v>
      </c>
    </row>
    <row r="714" spans="1:11" s="299" customFormat="1" outlineLevel="1" x14ac:dyDescent="0.15">
      <c r="A714" s="296"/>
      <c r="B714" s="17" t="s">
        <v>7</v>
      </c>
      <c r="C714" s="15" t="s">
        <v>254</v>
      </c>
      <c r="D714" s="15" t="s">
        <v>320</v>
      </c>
      <c r="E714" s="15">
        <v>0</v>
      </c>
      <c r="F714" s="15"/>
      <c r="G714" s="16" t="s">
        <v>253</v>
      </c>
    </row>
    <row r="715" spans="1:11" s="299" customFormat="1" outlineLevel="1" x14ac:dyDescent="0.15">
      <c r="A715" s="296"/>
      <c r="B715" s="17" t="s">
        <v>162</v>
      </c>
      <c r="C715" s="15" t="s">
        <v>227</v>
      </c>
      <c r="D715" s="15" t="s">
        <v>320</v>
      </c>
      <c r="E715" s="15">
        <v>0</v>
      </c>
      <c r="F715" s="15"/>
      <c r="G715" s="16" t="s">
        <v>319</v>
      </c>
    </row>
    <row r="716" spans="1:11" s="299" customFormat="1" outlineLevel="1" x14ac:dyDescent="0.15">
      <c r="A716" s="296"/>
      <c r="B716" s="17" t="s">
        <v>15</v>
      </c>
      <c r="C716" s="15" t="s">
        <v>282</v>
      </c>
      <c r="D716" s="15" t="s">
        <v>283</v>
      </c>
      <c r="E716" s="15" t="s">
        <v>308</v>
      </c>
      <c r="F716" s="15"/>
      <c r="G716" s="16"/>
    </row>
    <row r="717" spans="1:11" s="299" customFormat="1" outlineLevel="1" x14ac:dyDescent="0.15">
      <c r="A717" s="296"/>
      <c r="B717" s="17" t="s">
        <v>1266</v>
      </c>
      <c r="C717" s="15" t="s">
        <v>1267</v>
      </c>
      <c r="D717" s="15" t="s">
        <v>320</v>
      </c>
      <c r="E717" s="15">
        <v>0</v>
      </c>
      <c r="F717" s="15"/>
      <c r="G717" s="16"/>
    </row>
    <row r="718" spans="1:11" s="299" customFormat="1" ht="18" outlineLevel="1" thickBot="1" x14ac:dyDescent="0.2">
      <c r="A718" s="296"/>
      <c r="B718" s="17" t="s">
        <v>197</v>
      </c>
      <c r="C718" s="284" t="s">
        <v>529</v>
      </c>
      <c r="D718" s="284" t="s">
        <v>194</v>
      </c>
      <c r="E718" s="284">
        <v>0</v>
      </c>
      <c r="F718" s="284"/>
      <c r="G718" s="285"/>
    </row>
    <row r="719" spans="1:11" s="3" customFormat="1" ht="17.25" customHeight="1" outlineLevel="1" x14ac:dyDescent="0.15">
      <c r="B719" s="17" t="s">
        <v>193</v>
      </c>
      <c r="C719" s="15" t="s">
        <v>530</v>
      </c>
      <c r="D719" s="15" t="s">
        <v>194</v>
      </c>
      <c r="E719" s="15">
        <v>0</v>
      </c>
      <c r="F719" s="15"/>
      <c r="G719" s="16"/>
      <c r="I719" s="3" t="s">
        <v>195</v>
      </c>
      <c r="J719" s="3" t="s">
        <v>196</v>
      </c>
      <c r="K719" s="3" t="s">
        <v>194</v>
      </c>
    </row>
    <row r="720" spans="1:11" s="299" customFormat="1" outlineLevel="1" x14ac:dyDescent="0.15">
      <c r="A720" s="296"/>
      <c r="B720" s="17" t="s">
        <v>163</v>
      </c>
      <c r="C720" s="15" t="s">
        <v>509</v>
      </c>
      <c r="D720" s="15" t="s">
        <v>1641</v>
      </c>
      <c r="E720" s="15">
        <v>0</v>
      </c>
      <c r="F720" s="15"/>
      <c r="G720" s="16" t="s">
        <v>510</v>
      </c>
    </row>
    <row r="721" spans="1:8" s="299" customFormat="1" ht="18" outlineLevel="1" thickBot="1" x14ac:dyDescent="0.2">
      <c r="A721" s="296"/>
      <c r="B721" s="295"/>
      <c r="C721" s="284"/>
      <c r="D721" s="284"/>
      <c r="E721" s="284"/>
      <c r="F721" s="284"/>
      <c r="G721" s="285"/>
    </row>
    <row r="722" spans="1:8" s="299" customFormat="1" outlineLevel="1" x14ac:dyDescent="0.15">
      <c r="A722" s="296"/>
      <c r="B722" s="390" t="s">
        <v>30</v>
      </c>
      <c r="C722" s="391"/>
      <c r="D722" s="391"/>
      <c r="E722" s="391"/>
      <c r="F722" s="391"/>
      <c r="G722" s="392"/>
    </row>
    <row r="723" spans="1:8" s="299" customFormat="1" outlineLevel="1" x14ac:dyDescent="0.15">
      <c r="A723" s="296" t="s">
        <v>164</v>
      </c>
      <c r="B723" s="17">
        <v>1</v>
      </c>
      <c r="C723" s="15" t="s">
        <v>158</v>
      </c>
      <c r="D723" s="17" t="s">
        <v>162</v>
      </c>
      <c r="E723" s="17" t="s">
        <v>222</v>
      </c>
      <c r="F723" s="17" t="s">
        <v>1266</v>
      </c>
      <c r="G723" s="17" t="s">
        <v>197</v>
      </c>
      <c r="H723" s="17" t="s">
        <v>15</v>
      </c>
    </row>
    <row r="724" spans="1:8" s="299" customFormat="1" ht="18" outlineLevel="1" thickBot="1" x14ac:dyDescent="0.2">
      <c r="A724" s="296"/>
      <c r="B724" s="17">
        <v>2</v>
      </c>
      <c r="C724" s="15" t="s">
        <v>158</v>
      </c>
      <c r="D724" s="284" t="s">
        <v>222</v>
      </c>
      <c r="E724" s="17" t="s">
        <v>1266</v>
      </c>
      <c r="F724" s="17"/>
      <c r="G724" s="17"/>
      <c r="H724" s="17"/>
    </row>
    <row r="725" spans="1:8" s="299" customFormat="1" ht="18" outlineLevel="1" thickBot="1" x14ac:dyDescent="0.2">
      <c r="A725" s="296"/>
      <c r="B725" s="295"/>
      <c r="C725" s="284"/>
      <c r="D725" s="284"/>
      <c r="E725" s="17"/>
      <c r="F725" s="284"/>
      <c r="G725" s="285"/>
    </row>
    <row r="726" spans="1:8" s="299" customFormat="1" outlineLevel="1" x14ac:dyDescent="0.15">
      <c r="A726" s="296"/>
    </row>
    <row r="727" spans="1:8" ht="18" outlineLevel="1" thickBot="1" x14ac:dyDescent="0.2"/>
    <row r="728" spans="1:8" s="299" customFormat="1" x14ac:dyDescent="0.15">
      <c r="A728" s="296"/>
      <c r="B728" s="297" t="s">
        <v>203</v>
      </c>
      <c r="C728" s="57" t="s">
        <v>937</v>
      </c>
      <c r="D728" s="298" t="s">
        <v>204</v>
      </c>
      <c r="E728" s="57" t="s">
        <v>1367</v>
      </c>
      <c r="F728" s="298" t="s">
        <v>206</v>
      </c>
      <c r="G728" s="58" t="s">
        <v>277</v>
      </c>
    </row>
    <row r="729" spans="1:8" s="299" customFormat="1" ht="18" outlineLevel="1" thickBot="1" x14ac:dyDescent="0.2">
      <c r="A729" s="296"/>
      <c r="B729" s="53" t="s">
        <v>207</v>
      </c>
      <c r="C729" s="13"/>
      <c r="D729" s="54" t="s">
        <v>205</v>
      </c>
      <c r="E729" s="13" t="s">
        <v>274</v>
      </c>
      <c r="F729" s="54"/>
      <c r="G729" s="14"/>
    </row>
    <row r="730" spans="1:8" s="299" customFormat="1" outlineLevel="1" x14ac:dyDescent="0.15">
      <c r="A730" s="296"/>
      <c r="B730" s="297" t="s">
        <v>0</v>
      </c>
      <c r="C730" s="298" t="s">
        <v>1</v>
      </c>
      <c r="D730" s="298" t="s">
        <v>2</v>
      </c>
      <c r="E730" s="298"/>
      <c r="F730" s="298" t="s">
        <v>3</v>
      </c>
      <c r="G730" s="302" t="s">
        <v>4</v>
      </c>
    </row>
    <row r="731" spans="1:8" s="299" customFormat="1" outlineLevel="1" x14ac:dyDescent="0.15">
      <c r="A731" s="296"/>
      <c r="B731" s="17" t="s">
        <v>198</v>
      </c>
      <c r="C731" s="15" t="s">
        <v>278</v>
      </c>
      <c r="D731" s="15" t="s">
        <v>279</v>
      </c>
      <c r="E731" s="15" t="s">
        <v>302</v>
      </c>
      <c r="F731" s="15"/>
      <c r="G731" s="16" t="s">
        <v>301</v>
      </c>
    </row>
    <row r="732" spans="1:8" s="299" customFormat="1" ht="18" outlineLevel="1" thickBot="1" x14ac:dyDescent="0.2">
      <c r="A732" s="296"/>
      <c r="B732" s="295"/>
      <c r="C732" s="284"/>
      <c r="D732" s="284"/>
      <c r="E732" s="284"/>
      <c r="F732" s="284"/>
      <c r="G732" s="285"/>
    </row>
    <row r="733" spans="1:8" s="299" customFormat="1" outlineLevel="1" x14ac:dyDescent="0.15">
      <c r="A733" s="296"/>
      <c r="B733" s="390" t="s">
        <v>30</v>
      </c>
      <c r="C733" s="391"/>
      <c r="D733" s="391"/>
      <c r="E733" s="391"/>
      <c r="F733" s="391"/>
      <c r="G733" s="392"/>
    </row>
    <row r="734" spans="1:8" s="299" customFormat="1" outlineLevel="1" x14ac:dyDescent="0.15">
      <c r="A734" s="296"/>
      <c r="B734" s="17"/>
      <c r="C734" s="15"/>
      <c r="D734" s="17"/>
      <c r="E734" s="17"/>
      <c r="F734" s="17"/>
      <c r="G734" s="17"/>
      <c r="H734" s="17"/>
    </row>
    <row r="735" spans="1:8" s="299" customFormat="1" ht="18" outlineLevel="1" thickBot="1" x14ac:dyDescent="0.2">
      <c r="A735" s="296"/>
      <c r="B735" s="295"/>
      <c r="C735" s="284"/>
      <c r="D735" s="284"/>
      <c r="E735" s="284"/>
      <c r="F735" s="284"/>
      <c r="G735" s="285"/>
    </row>
    <row r="736" spans="1:8" s="299" customFormat="1" outlineLevel="1" x14ac:dyDescent="0.15">
      <c r="A736" s="296"/>
    </row>
    <row r="737" spans="1:7" ht="18" outlineLevel="1" thickBot="1" x14ac:dyDescent="0.2"/>
    <row r="738" spans="1:7" s="299" customFormat="1" x14ac:dyDescent="0.15">
      <c r="A738" s="296"/>
      <c r="B738" s="297" t="s">
        <v>203</v>
      </c>
      <c r="C738" s="282" t="s">
        <v>917</v>
      </c>
      <c r="D738" s="298" t="s">
        <v>204</v>
      </c>
      <c r="E738" s="282" t="s">
        <v>1368</v>
      </c>
      <c r="F738" s="298" t="s">
        <v>206</v>
      </c>
      <c r="G738" s="283" t="s">
        <v>298</v>
      </c>
    </row>
    <row r="739" spans="1:7" s="299" customFormat="1" ht="15.75" customHeight="1" outlineLevel="1" thickBot="1" x14ac:dyDescent="0.2">
      <c r="A739" s="296"/>
      <c r="B739" s="49" t="s">
        <v>207</v>
      </c>
      <c r="C739" s="284"/>
      <c r="D739" s="50" t="s">
        <v>205</v>
      </c>
      <c r="E739" s="284" t="s">
        <v>274</v>
      </c>
      <c r="F739" s="50"/>
      <c r="G739" s="285"/>
    </row>
    <row r="740" spans="1:7" s="299" customFormat="1" outlineLevel="1" x14ac:dyDescent="0.15">
      <c r="A740" s="296"/>
      <c r="B740" s="51" t="s">
        <v>0</v>
      </c>
      <c r="C740" s="52" t="s">
        <v>1</v>
      </c>
      <c r="D740" s="52" t="s">
        <v>2</v>
      </c>
      <c r="E740" s="52"/>
      <c r="F740" s="52" t="s">
        <v>3</v>
      </c>
      <c r="G740" s="52" t="s">
        <v>4</v>
      </c>
    </row>
    <row r="741" spans="1:7" s="299" customFormat="1" ht="15" customHeight="1" outlineLevel="1" x14ac:dyDescent="0.15">
      <c r="A741" s="296"/>
      <c r="B741" s="286" t="s">
        <v>155</v>
      </c>
      <c r="C741" s="287" t="s">
        <v>227</v>
      </c>
      <c r="D741" s="287" t="s">
        <v>320</v>
      </c>
      <c r="E741" s="287">
        <v>0</v>
      </c>
      <c r="F741" s="287"/>
      <c r="G741" s="288" t="s">
        <v>319</v>
      </c>
    </row>
    <row r="742" spans="1:7" s="299" customFormat="1" ht="15" customHeight="1" outlineLevel="1" x14ac:dyDescent="0.15">
      <c r="A742" s="296"/>
      <c r="B742" s="286" t="s">
        <v>7</v>
      </c>
      <c r="C742" s="287" t="s">
        <v>254</v>
      </c>
      <c r="D742" s="287" t="s">
        <v>320</v>
      </c>
      <c r="E742" s="287">
        <v>0</v>
      </c>
      <c r="F742" s="287"/>
      <c r="G742" s="288" t="s">
        <v>253</v>
      </c>
    </row>
    <row r="743" spans="1:7" s="299" customFormat="1" ht="15" customHeight="1" outlineLevel="1" x14ac:dyDescent="0.15">
      <c r="A743" s="296"/>
      <c r="B743" s="286" t="s">
        <v>200</v>
      </c>
      <c r="C743" s="287" t="s">
        <v>394</v>
      </c>
      <c r="D743" s="287" t="s">
        <v>194</v>
      </c>
      <c r="E743" s="287">
        <v>0</v>
      </c>
      <c r="F743" s="287"/>
      <c r="G743" s="288" t="s">
        <v>395</v>
      </c>
    </row>
    <row r="744" spans="1:7" s="299" customFormat="1" ht="15" customHeight="1" outlineLevel="1" x14ac:dyDescent="0.15">
      <c r="A744" s="296"/>
      <c r="B744" s="59" t="s">
        <v>199</v>
      </c>
      <c r="C744" s="13" t="s">
        <v>480</v>
      </c>
      <c r="D744" s="13" t="s">
        <v>1641</v>
      </c>
      <c r="E744" s="13">
        <v>0</v>
      </c>
      <c r="F744" s="13"/>
      <c r="G744" s="14"/>
    </row>
    <row r="745" spans="1:7" s="299" customFormat="1" ht="15" customHeight="1" outlineLevel="1" x14ac:dyDescent="0.15">
      <c r="A745" s="296"/>
      <c r="B745" s="59" t="s">
        <v>17</v>
      </c>
      <c r="C745" s="15" t="s">
        <v>477</v>
      </c>
      <c r="D745" s="15" t="s">
        <v>1641</v>
      </c>
      <c r="E745" s="15">
        <v>0</v>
      </c>
      <c r="F745" s="15"/>
      <c r="G745" s="16" t="s">
        <v>478</v>
      </c>
    </row>
    <row r="746" spans="1:7" s="299" customFormat="1" ht="15" customHeight="1" outlineLevel="1" x14ac:dyDescent="0.15">
      <c r="A746" s="296"/>
      <c r="B746" s="68" t="s">
        <v>19</v>
      </c>
      <c r="C746" s="69" t="s">
        <v>374</v>
      </c>
      <c r="D746" s="69" t="s">
        <v>233</v>
      </c>
      <c r="E746" s="69">
        <v>0</v>
      </c>
      <c r="F746" s="69"/>
      <c r="G746" s="70"/>
    </row>
    <row r="747" spans="1:7" s="299" customFormat="1" ht="15" customHeight="1" outlineLevel="1" x14ac:dyDescent="0.15">
      <c r="A747" s="296"/>
      <c r="B747" s="286" t="s">
        <v>208</v>
      </c>
      <c r="C747" s="13" t="s">
        <v>532</v>
      </c>
      <c r="D747" s="13" t="s">
        <v>320</v>
      </c>
      <c r="E747" s="13">
        <v>0</v>
      </c>
      <c r="F747" s="13"/>
      <c r="G747" s="14"/>
    </row>
    <row r="748" spans="1:7" s="299" customFormat="1" ht="15" customHeight="1" outlineLevel="1" x14ac:dyDescent="0.15">
      <c r="A748" s="296"/>
      <c r="B748" s="286" t="s">
        <v>202</v>
      </c>
      <c r="C748" s="13" t="s">
        <v>414</v>
      </c>
      <c r="D748" s="13" t="s">
        <v>1641</v>
      </c>
      <c r="E748" s="13">
        <v>0</v>
      </c>
      <c r="F748" s="13"/>
      <c r="G748" s="14"/>
    </row>
    <row r="749" spans="1:7" s="299" customFormat="1" ht="15" customHeight="1" outlineLevel="1" x14ac:dyDescent="0.15">
      <c r="A749" s="296"/>
      <c r="B749" s="59" t="s">
        <v>27</v>
      </c>
      <c r="C749" s="13" t="s">
        <v>280</v>
      </c>
      <c r="D749" s="13" t="s">
        <v>303</v>
      </c>
      <c r="E749" s="13" t="s">
        <v>304</v>
      </c>
      <c r="F749" s="13"/>
      <c r="G749" s="14" t="s">
        <v>305</v>
      </c>
    </row>
    <row r="750" spans="1:7" s="299" customFormat="1" ht="15.75" customHeight="1" outlineLevel="1" thickBot="1" x14ac:dyDescent="0.2">
      <c r="A750" s="296"/>
      <c r="B750" s="18"/>
      <c r="C750" s="13"/>
      <c r="D750" s="13"/>
      <c r="E750" s="13"/>
      <c r="F750" s="13"/>
      <c r="G750" s="14"/>
    </row>
    <row r="751" spans="1:7" s="299" customFormat="1" ht="15" customHeight="1" outlineLevel="1" x14ac:dyDescent="0.15">
      <c r="A751" s="296"/>
      <c r="B751" s="373" t="s">
        <v>30</v>
      </c>
      <c r="C751" s="374"/>
      <c r="D751" s="374"/>
      <c r="E751" s="374"/>
      <c r="F751" s="374"/>
      <c r="G751" s="375"/>
    </row>
    <row r="752" spans="1:7" s="299" customFormat="1" ht="15" customHeight="1" outlineLevel="1" x14ac:dyDescent="0.15">
      <c r="A752" s="296" t="s">
        <v>153</v>
      </c>
      <c r="B752" s="17">
        <v>1</v>
      </c>
      <c r="C752" s="15" t="s">
        <v>210</v>
      </c>
      <c r="D752" s="286" t="s">
        <v>155</v>
      </c>
      <c r="E752" s="15" t="s">
        <v>7</v>
      </c>
      <c r="G752" s="16"/>
    </row>
    <row r="753" spans="1:7" s="299" customFormat="1" ht="15" customHeight="1" outlineLevel="1" x14ac:dyDescent="0.15">
      <c r="A753" s="296"/>
      <c r="B753" s="18">
        <v>2</v>
      </c>
      <c r="C753" s="13" t="s">
        <v>155</v>
      </c>
      <c r="D753" s="13"/>
      <c r="E753" s="13"/>
      <c r="F753" s="13"/>
      <c r="G753" s="14"/>
    </row>
    <row r="754" spans="1:7" s="299" customFormat="1" ht="15.75" customHeight="1" outlineLevel="1" thickBot="1" x14ac:dyDescent="0.2">
      <c r="A754" s="296"/>
      <c r="B754" s="295"/>
      <c r="C754" s="284"/>
      <c r="D754" s="284"/>
      <c r="E754" s="284"/>
      <c r="F754" s="284"/>
      <c r="G754" s="285"/>
    </row>
    <row r="755" spans="1:7" ht="18" outlineLevel="1" thickBot="1" x14ac:dyDescent="0.2"/>
    <row r="756" spans="1:7" s="299" customFormat="1" x14ac:dyDescent="0.15">
      <c r="A756" s="296"/>
      <c r="B756" s="297" t="s">
        <v>203</v>
      </c>
      <c r="C756" s="282" t="s">
        <v>935</v>
      </c>
      <c r="D756" s="298" t="s">
        <v>204</v>
      </c>
      <c r="E756" s="282" t="s">
        <v>1369</v>
      </c>
      <c r="F756" s="298" t="s">
        <v>206</v>
      </c>
      <c r="G756" s="283" t="s">
        <v>679</v>
      </c>
    </row>
    <row r="757" spans="1:7" s="299" customFormat="1" ht="18" outlineLevel="1" thickBot="1" x14ac:dyDescent="0.2">
      <c r="A757" s="296"/>
      <c r="B757" s="53" t="s">
        <v>207</v>
      </c>
      <c r="C757" s="13"/>
      <c r="D757" s="54" t="s">
        <v>205</v>
      </c>
      <c r="E757" s="13" t="s">
        <v>274</v>
      </c>
      <c r="F757" s="54"/>
      <c r="G757" s="14"/>
    </row>
    <row r="758" spans="1:7" s="299" customFormat="1" outlineLevel="1" x14ac:dyDescent="0.15">
      <c r="A758" s="296"/>
      <c r="B758" s="297" t="s">
        <v>0</v>
      </c>
      <c r="C758" s="298" t="s">
        <v>1</v>
      </c>
      <c r="D758" s="298" t="s">
        <v>2</v>
      </c>
      <c r="E758" s="298"/>
      <c r="F758" s="298" t="s">
        <v>3</v>
      </c>
      <c r="G758" s="302" t="s">
        <v>4</v>
      </c>
    </row>
    <row r="759" spans="1:7" s="299" customFormat="1" outlineLevel="1" x14ac:dyDescent="0.15">
      <c r="A759" s="296"/>
      <c r="B759" s="17" t="s">
        <v>7</v>
      </c>
      <c r="C759" s="15" t="s">
        <v>254</v>
      </c>
      <c r="D759" s="15" t="s">
        <v>320</v>
      </c>
      <c r="E759" s="15">
        <v>0</v>
      </c>
      <c r="F759" s="15"/>
      <c r="G759" s="16" t="s">
        <v>253</v>
      </c>
    </row>
    <row r="760" spans="1:7" s="299" customFormat="1" outlineLevel="1" x14ac:dyDescent="0.15">
      <c r="A760" s="296"/>
      <c r="B760" s="17" t="s">
        <v>209</v>
      </c>
      <c r="C760" s="15" t="s">
        <v>227</v>
      </c>
      <c r="D760" s="15" t="s">
        <v>320</v>
      </c>
      <c r="E760" s="15">
        <v>0</v>
      </c>
      <c r="F760" s="15"/>
      <c r="G760" s="16" t="s">
        <v>319</v>
      </c>
    </row>
    <row r="761" spans="1:7" s="299" customFormat="1" outlineLevel="1" x14ac:dyDescent="0.15">
      <c r="A761" s="296"/>
      <c r="B761" s="17" t="s">
        <v>210</v>
      </c>
      <c r="C761" s="15" t="s">
        <v>260</v>
      </c>
      <c r="D761" s="15" t="s">
        <v>320</v>
      </c>
      <c r="E761" s="15">
        <v>0</v>
      </c>
      <c r="F761" s="15"/>
      <c r="G761" s="16" t="s">
        <v>397</v>
      </c>
    </row>
    <row r="762" spans="1:7" s="299" customFormat="1" outlineLevel="1" x14ac:dyDescent="0.15">
      <c r="A762" s="296"/>
      <c r="B762" s="17" t="s">
        <v>211</v>
      </c>
      <c r="C762" s="15" t="s">
        <v>267</v>
      </c>
      <c r="D762" s="15" t="s">
        <v>320</v>
      </c>
      <c r="E762" s="15">
        <v>0</v>
      </c>
      <c r="F762" s="15"/>
      <c r="G762" s="16"/>
    </row>
    <row r="763" spans="1:7" s="299" customFormat="1" outlineLevel="1" x14ac:dyDescent="0.15">
      <c r="A763" s="296"/>
      <c r="B763" s="17" t="s">
        <v>49</v>
      </c>
      <c r="C763" s="15" t="s">
        <v>459</v>
      </c>
      <c r="D763" s="15" t="s">
        <v>320</v>
      </c>
      <c r="E763" s="15">
        <v>0</v>
      </c>
      <c r="F763" s="15"/>
      <c r="G763" s="16" t="s">
        <v>460</v>
      </c>
    </row>
    <row r="764" spans="1:7" s="299" customFormat="1" outlineLevel="1" x14ac:dyDescent="0.15">
      <c r="A764" s="296"/>
      <c r="B764" s="17" t="s">
        <v>212</v>
      </c>
      <c r="C764" s="15" t="s">
        <v>334</v>
      </c>
      <c r="D764" s="15" t="s">
        <v>320</v>
      </c>
      <c r="E764" s="15">
        <v>0</v>
      </c>
      <c r="F764" s="15"/>
      <c r="G764" s="16"/>
    </row>
    <row r="765" spans="1:7" s="299" customFormat="1" outlineLevel="1" x14ac:dyDescent="0.15">
      <c r="A765" s="296"/>
      <c r="B765" s="17" t="s">
        <v>213</v>
      </c>
      <c r="C765" s="15" t="s">
        <v>490</v>
      </c>
      <c r="D765" s="15" t="s">
        <v>320</v>
      </c>
      <c r="E765" s="15">
        <v>0</v>
      </c>
      <c r="F765" s="15"/>
      <c r="G765" s="16"/>
    </row>
    <row r="766" spans="1:7" s="299" customFormat="1" outlineLevel="1" x14ac:dyDescent="0.15">
      <c r="A766" s="296"/>
      <c r="B766" s="17" t="s">
        <v>214</v>
      </c>
      <c r="C766" s="15" t="s">
        <v>492</v>
      </c>
      <c r="D766" s="15" t="s">
        <v>320</v>
      </c>
      <c r="E766" s="15">
        <v>0</v>
      </c>
      <c r="F766" s="15"/>
      <c r="G766" s="16"/>
    </row>
    <row r="767" spans="1:7" s="299" customFormat="1" outlineLevel="1" x14ac:dyDescent="0.15">
      <c r="A767" s="296"/>
      <c r="B767" s="17" t="s">
        <v>215</v>
      </c>
      <c r="C767" s="15" t="s">
        <v>504</v>
      </c>
      <c r="D767" s="15" t="s">
        <v>320</v>
      </c>
      <c r="E767" s="15">
        <v>0</v>
      </c>
      <c r="F767" s="15"/>
      <c r="G767" s="16" t="s">
        <v>505</v>
      </c>
    </row>
    <row r="768" spans="1:7" s="299" customFormat="1" outlineLevel="1" x14ac:dyDescent="0.15">
      <c r="A768" s="296"/>
      <c r="B768" s="17" t="s">
        <v>59</v>
      </c>
      <c r="C768" s="15" t="s">
        <v>437</v>
      </c>
      <c r="D768" s="15" t="s">
        <v>233</v>
      </c>
      <c r="E768" s="15">
        <v>0</v>
      </c>
      <c r="F768" s="15"/>
      <c r="G768" s="16" t="s">
        <v>438</v>
      </c>
    </row>
    <row r="769" spans="1:7" s="299" customFormat="1" outlineLevel="1" x14ac:dyDescent="0.15">
      <c r="A769" s="296"/>
      <c r="B769" s="17" t="s">
        <v>60</v>
      </c>
      <c r="C769" s="15" t="s">
        <v>379</v>
      </c>
      <c r="D769" s="15" t="s">
        <v>233</v>
      </c>
      <c r="E769" s="15">
        <v>0</v>
      </c>
      <c r="F769" s="15"/>
      <c r="G769" s="16" t="s">
        <v>234</v>
      </c>
    </row>
    <row r="770" spans="1:7" s="299" customFormat="1" outlineLevel="1" x14ac:dyDescent="0.15">
      <c r="A770" s="296"/>
      <c r="B770" s="17" t="s">
        <v>61</v>
      </c>
      <c r="C770" s="15" t="s">
        <v>333</v>
      </c>
      <c r="D770" s="15" t="s">
        <v>233</v>
      </c>
      <c r="E770" s="15">
        <v>0</v>
      </c>
      <c r="F770" s="15"/>
      <c r="G770" s="16" t="s">
        <v>292</v>
      </c>
    </row>
    <row r="771" spans="1:7" s="299" customFormat="1" outlineLevel="1" x14ac:dyDescent="0.15">
      <c r="A771" s="296"/>
      <c r="B771" s="17" t="s">
        <v>62</v>
      </c>
      <c r="C771" s="15" t="s">
        <v>400</v>
      </c>
      <c r="D771" s="15" t="s">
        <v>233</v>
      </c>
      <c r="E771" s="15">
        <v>0</v>
      </c>
      <c r="F771" s="15"/>
      <c r="G771" s="16" t="s">
        <v>401</v>
      </c>
    </row>
    <row r="772" spans="1:7" s="299" customFormat="1" outlineLevel="1" x14ac:dyDescent="0.15">
      <c r="A772" s="296"/>
      <c r="B772" s="62" t="s">
        <v>63</v>
      </c>
      <c r="C772" s="63" t="s">
        <v>357</v>
      </c>
      <c r="D772" s="63" t="s">
        <v>1641</v>
      </c>
      <c r="E772" s="63">
        <v>0</v>
      </c>
      <c r="F772" s="63"/>
      <c r="G772" s="64"/>
    </row>
    <row r="773" spans="1:7" s="299" customFormat="1" outlineLevel="1" x14ac:dyDescent="0.15">
      <c r="A773" s="296"/>
      <c r="B773" s="62" t="s">
        <v>64</v>
      </c>
      <c r="C773" s="63" t="s">
        <v>456</v>
      </c>
      <c r="D773" s="63" t="s">
        <v>1641</v>
      </c>
      <c r="E773" s="63">
        <v>0</v>
      </c>
      <c r="F773" s="63"/>
      <c r="G773" s="64"/>
    </row>
    <row r="774" spans="1:7" s="299" customFormat="1" outlineLevel="1" x14ac:dyDescent="0.15">
      <c r="A774" s="296"/>
      <c r="B774" s="17" t="s">
        <v>65</v>
      </c>
      <c r="C774" s="15" t="s">
        <v>264</v>
      </c>
      <c r="D774" s="15" t="s">
        <v>1641</v>
      </c>
      <c r="E774" s="15">
        <v>0</v>
      </c>
      <c r="F774" s="15"/>
      <c r="G774" s="16"/>
    </row>
    <row r="775" spans="1:7" s="299" customFormat="1" outlineLevel="1" x14ac:dyDescent="0.15">
      <c r="A775" s="296"/>
      <c r="B775" s="17" t="s">
        <v>66</v>
      </c>
      <c r="C775" s="15" t="s">
        <v>422</v>
      </c>
      <c r="D775" s="15" t="s">
        <v>1641</v>
      </c>
      <c r="E775" s="15">
        <v>0</v>
      </c>
      <c r="F775" s="15"/>
      <c r="G775" s="16"/>
    </row>
    <row r="776" spans="1:7" s="299" customFormat="1" ht="18" outlineLevel="1" thickBot="1" x14ac:dyDescent="0.2">
      <c r="A776" s="296"/>
      <c r="B776" s="295"/>
      <c r="C776" s="284"/>
      <c r="D776" s="284"/>
      <c r="E776" s="284"/>
      <c r="F776" s="284"/>
      <c r="G776" s="285"/>
    </row>
    <row r="777" spans="1:7" s="299" customFormat="1" outlineLevel="1" x14ac:dyDescent="0.15">
      <c r="A777" s="296"/>
      <c r="B777" s="390" t="s">
        <v>30</v>
      </c>
      <c r="C777" s="391"/>
      <c r="D777" s="391"/>
      <c r="E777" s="391"/>
      <c r="F777" s="391"/>
      <c r="G777" s="392"/>
    </row>
    <row r="778" spans="1:7" s="299" customFormat="1" outlineLevel="1" x14ac:dyDescent="0.15">
      <c r="A778" s="296" t="s">
        <v>216</v>
      </c>
      <c r="B778" s="17">
        <v>1</v>
      </c>
      <c r="C778" s="60" t="s">
        <v>210</v>
      </c>
      <c r="D778" s="15" t="s">
        <v>211</v>
      </c>
      <c r="E778" s="15" t="s">
        <v>212</v>
      </c>
      <c r="F778" s="15" t="s">
        <v>213</v>
      </c>
      <c r="G778" s="15"/>
    </row>
    <row r="779" spans="1:7" s="299" customFormat="1" outlineLevel="1" x14ac:dyDescent="0.15">
      <c r="A779" s="296"/>
      <c r="B779" s="18">
        <v>2</v>
      </c>
      <c r="C779" s="304" t="s">
        <v>201</v>
      </c>
      <c r="D779" s="13" t="s">
        <v>209</v>
      </c>
      <c r="E779" s="13" t="s">
        <v>217</v>
      </c>
      <c r="F779" s="13"/>
      <c r="G779" s="61"/>
    </row>
    <row r="780" spans="1:7" s="299" customFormat="1" ht="18" outlineLevel="1" thickBot="1" x14ac:dyDescent="0.2">
      <c r="A780" s="296"/>
      <c r="B780" s="295"/>
      <c r="C780" s="284"/>
      <c r="D780" s="284"/>
      <c r="E780" s="284"/>
      <c r="F780" s="284"/>
      <c r="G780" s="285"/>
    </row>
    <row r="781" spans="1:7" s="299" customFormat="1" outlineLevel="1" x14ac:dyDescent="0.15">
      <c r="A781" s="296"/>
    </row>
    <row r="782" spans="1:7" s="299" customFormat="1" ht="18" outlineLevel="1" thickBot="1" x14ac:dyDescent="0.2">
      <c r="A782" s="296"/>
    </row>
    <row r="783" spans="1:7" s="299" customFormat="1" x14ac:dyDescent="0.15">
      <c r="A783" s="296"/>
      <c r="B783" s="297" t="s">
        <v>203</v>
      </c>
      <c r="C783" s="282" t="s">
        <v>936</v>
      </c>
      <c r="D783" s="298" t="s">
        <v>204</v>
      </c>
      <c r="E783" s="282" t="s">
        <v>1370</v>
      </c>
      <c r="F783" s="298" t="s">
        <v>206</v>
      </c>
      <c r="G783" s="283" t="s">
        <v>679</v>
      </c>
    </row>
    <row r="784" spans="1:7" s="299" customFormat="1" ht="18" outlineLevel="1" thickBot="1" x14ac:dyDescent="0.2">
      <c r="A784" s="296"/>
      <c r="B784" s="53" t="s">
        <v>207</v>
      </c>
      <c r="C784" s="13"/>
      <c r="D784" s="54" t="s">
        <v>205</v>
      </c>
      <c r="E784" s="13" t="s">
        <v>274</v>
      </c>
      <c r="F784" s="54"/>
      <c r="G784" s="14"/>
    </row>
    <row r="785" spans="1:7" s="299" customFormat="1" outlineLevel="1" x14ac:dyDescent="0.15">
      <c r="A785" s="296"/>
      <c r="B785" s="297" t="s">
        <v>0</v>
      </c>
      <c r="C785" s="298" t="s">
        <v>1</v>
      </c>
      <c r="D785" s="298" t="s">
        <v>2</v>
      </c>
      <c r="E785" s="298"/>
      <c r="F785" s="298" t="s">
        <v>3</v>
      </c>
      <c r="G785" s="302" t="s">
        <v>4</v>
      </c>
    </row>
    <row r="786" spans="1:7" s="299" customFormat="1" outlineLevel="1" x14ac:dyDescent="0.15">
      <c r="A786" s="296"/>
      <c r="B786" s="286" t="s">
        <v>5</v>
      </c>
      <c r="C786" s="287" t="s">
        <v>371</v>
      </c>
      <c r="D786" s="287" t="s">
        <v>320</v>
      </c>
      <c r="E786" s="287" t="s">
        <v>913</v>
      </c>
      <c r="F786" s="287"/>
      <c r="G786" s="288" t="s">
        <v>372</v>
      </c>
    </row>
    <row r="787" spans="1:7" s="299" customFormat="1" outlineLevel="1" x14ac:dyDescent="0.15">
      <c r="A787" s="296"/>
      <c r="B787" s="17" t="s">
        <v>7</v>
      </c>
      <c r="C787" s="15" t="s">
        <v>254</v>
      </c>
      <c r="D787" s="15" t="s">
        <v>320</v>
      </c>
      <c r="E787" s="15">
        <v>0</v>
      </c>
      <c r="F787" s="15"/>
      <c r="G787" s="16" t="s">
        <v>253</v>
      </c>
    </row>
    <row r="788" spans="1:7" s="299" customFormat="1" outlineLevel="1" x14ac:dyDescent="0.15">
      <c r="A788" s="296"/>
      <c r="B788" s="17" t="s">
        <v>209</v>
      </c>
      <c r="C788" s="15" t="s">
        <v>227</v>
      </c>
      <c r="D788" s="15" t="s">
        <v>320</v>
      </c>
      <c r="E788" s="15">
        <v>0</v>
      </c>
      <c r="F788" s="15"/>
      <c r="G788" s="16" t="s">
        <v>319</v>
      </c>
    </row>
    <row r="789" spans="1:7" s="299" customFormat="1" outlineLevel="1" x14ac:dyDescent="0.15">
      <c r="A789" s="296"/>
      <c r="B789" s="17" t="s">
        <v>210</v>
      </c>
      <c r="C789" s="15" t="s">
        <v>260</v>
      </c>
      <c r="D789" s="15" t="s">
        <v>320</v>
      </c>
      <c r="E789" s="15">
        <v>0</v>
      </c>
      <c r="F789" s="15"/>
      <c r="G789" s="16" t="s">
        <v>397</v>
      </c>
    </row>
    <row r="790" spans="1:7" s="299" customFormat="1" outlineLevel="1" x14ac:dyDescent="0.15">
      <c r="A790" s="296"/>
      <c r="B790" s="17" t="s">
        <v>211</v>
      </c>
      <c r="C790" s="15" t="s">
        <v>267</v>
      </c>
      <c r="D790" s="15" t="s">
        <v>320</v>
      </c>
      <c r="E790" s="15">
        <v>0</v>
      </c>
      <c r="F790" s="15"/>
      <c r="G790" s="16"/>
    </row>
    <row r="791" spans="1:7" s="299" customFormat="1" outlineLevel="1" x14ac:dyDescent="0.15">
      <c r="A791" s="296"/>
      <c r="B791" s="17" t="s">
        <v>49</v>
      </c>
      <c r="C791" s="15" t="s">
        <v>459</v>
      </c>
      <c r="D791" s="15" t="s">
        <v>320</v>
      </c>
      <c r="E791" s="15">
        <v>0</v>
      </c>
      <c r="F791" s="15"/>
      <c r="G791" s="16" t="s">
        <v>460</v>
      </c>
    </row>
    <row r="792" spans="1:7" s="299" customFormat="1" outlineLevel="1" x14ac:dyDescent="0.15">
      <c r="A792" s="296"/>
      <c r="B792" s="17" t="s">
        <v>212</v>
      </c>
      <c r="C792" s="15" t="s">
        <v>334</v>
      </c>
      <c r="D792" s="15" t="s">
        <v>320</v>
      </c>
      <c r="E792" s="15">
        <v>0</v>
      </c>
      <c r="F792" s="15"/>
      <c r="G792" s="16"/>
    </row>
    <row r="793" spans="1:7" s="299" customFormat="1" outlineLevel="1" x14ac:dyDescent="0.15">
      <c r="A793" s="296"/>
      <c r="B793" s="17" t="s">
        <v>213</v>
      </c>
      <c r="C793" s="15" t="s">
        <v>490</v>
      </c>
      <c r="D793" s="15" t="s">
        <v>320</v>
      </c>
      <c r="E793" s="15">
        <v>0</v>
      </c>
      <c r="F793" s="15"/>
      <c r="G793" s="16"/>
    </row>
    <row r="794" spans="1:7" s="299" customFormat="1" outlineLevel="1" x14ac:dyDescent="0.15">
      <c r="A794" s="296"/>
      <c r="B794" s="17" t="s">
        <v>218</v>
      </c>
      <c r="C794" s="15" t="s">
        <v>492</v>
      </c>
      <c r="D794" s="15" t="s">
        <v>320</v>
      </c>
      <c r="E794" s="15">
        <v>0</v>
      </c>
      <c r="F794" s="15"/>
      <c r="G794" s="16"/>
    </row>
    <row r="795" spans="1:7" s="299" customFormat="1" outlineLevel="1" x14ac:dyDescent="0.15">
      <c r="A795" s="296"/>
      <c r="B795" s="17" t="s">
        <v>215</v>
      </c>
      <c r="C795" s="15" t="s">
        <v>504</v>
      </c>
      <c r="D795" s="15" t="s">
        <v>320</v>
      </c>
      <c r="E795" s="15">
        <v>0</v>
      </c>
      <c r="F795" s="15"/>
      <c r="G795" s="16" t="s">
        <v>505</v>
      </c>
    </row>
    <row r="796" spans="1:7" s="299" customFormat="1" outlineLevel="1" x14ac:dyDescent="0.15">
      <c r="A796" s="296"/>
      <c r="B796" s="17" t="s">
        <v>59</v>
      </c>
      <c r="C796" s="15" t="s">
        <v>437</v>
      </c>
      <c r="D796" s="15" t="s">
        <v>233</v>
      </c>
      <c r="E796" s="15">
        <v>0</v>
      </c>
      <c r="F796" s="15"/>
      <c r="G796" s="16" t="s">
        <v>438</v>
      </c>
    </row>
    <row r="797" spans="1:7" s="299" customFormat="1" outlineLevel="1" x14ac:dyDescent="0.15">
      <c r="A797" s="296"/>
      <c r="B797" s="17" t="s">
        <v>60</v>
      </c>
      <c r="C797" s="15" t="s">
        <v>379</v>
      </c>
      <c r="D797" s="15" t="s">
        <v>233</v>
      </c>
      <c r="E797" s="15">
        <v>0</v>
      </c>
      <c r="F797" s="15"/>
      <c r="G797" s="16" t="s">
        <v>234</v>
      </c>
    </row>
    <row r="798" spans="1:7" s="299" customFormat="1" outlineLevel="1" x14ac:dyDescent="0.15">
      <c r="A798" s="296"/>
      <c r="B798" s="17" t="s">
        <v>61</v>
      </c>
      <c r="C798" s="15" t="s">
        <v>333</v>
      </c>
      <c r="D798" s="15" t="s">
        <v>233</v>
      </c>
      <c r="E798" s="15">
        <v>0</v>
      </c>
      <c r="F798" s="15"/>
      <c r="G798" s="16" t="s">
        <v>292</v>
      </c>
    </row>
    <row r="799" spans="1:7" s="299" customFormat="1" outlineLevel="1" x14ac:dyDescent="0.15">
      <c r="A799" s="296"/>
      <c r="B799" s="17" t="s">
        <v>62</v>
      </c>
      <c r="C799" s="15" t="s">
        <v>400</v>
      </c>
      <c r="D799" s="15" t="s">
        <v>233</v>
      </c>
      <c r="E799" s="15">
        <v>0</v>
      </c>
      <c r="F799" s="15"/>
      <c r="G799" s="16" t="s">
        <v>401</v>
      </c>
    </row>
    <row r="800" spans="1:7" s="299" customFormat="1" outlineLevel="1" x14ac:dyDescent="0.15">
      <c r="A800" s="296"/>
      <c r="B800" s="62" t="s">
        <v>63</v>
      </c>
      <c r="C800" s="63" t="s">
        <v>357</v>
      </c>
      <c r="D800" s="63" t="s">
        <v>1641</v>
      </c>
      <c r="E800" s="63">
        <v>0</v>
      </c>
      <c r="F800" s="63"/>
      <c r="G800" s="64"/>
    </row>
    <row r="801" spans="1:7" s="299" customFormat="1" outlineLevel="1" x14ac:dyDescent="0.15">
      <c r="A801" s="296"/>
      <c r="B801" s="62" t="s">
        <v>64</v>
      </c>
      <c r="C801" s="63" t="s">
        <v>456</v>
      </c>
      <c r="D801" s="63" t="s">
        <v>1641</v>
      </c>
      <c r="E801" s="63">
        <v>0</v>
      </c>
      <c r="F801" s="63"/>
      <c r="G801" s="64"/>
    </row>
    <row r="802" spans="1:7" s="299" customFormat="1" outlineLevel="1" x14ac:dyDescent="0.15">
      <c r="A802" s="296"/>
      <c r="B802" s="17" t="s">
        <v>65</v>
      </c>
      <c r="C802" s="15" t="s">
        <v>264</v>
      </c>
      <c r="D802" s="15" t="s">
        <v>1641</v>
      </c>
      <c r="E802" s="15">
        <v>0</v>
      </c>
      <c r="F802" s="15"/>
      <c r="G802" s="16"/>
    </row>
    <row r="803" spans="1:7" s="299" customFormat="1" outlineLevel="1" x14ac:dyDescent="0.15">
      <c r="A803" s="296"/>
      <c r="B803" s="17" t="s">
        <v>66</v>
      </c>
      <c r="C803" s="15" t="s">
        <v>422</v>
      </c>
      <c r="D803" s="15" t="s">
        <v>1641</v>
      </c>
      <c r="E803" s="15">
        <v>0</v>
      </c>
      <c r="F803" s="15"/>
      <c r="G803" s="16"/>
    </row>
    <row r="804" spans="1:7" s="299" customFormat="1" ht="18" outlineLevel="1" thickBot="1" x14ac:dyDescent="0.2">
      <c r="A804" s="296"/>
      <c r="B804" s="295"/>
      <c r="C804" s="284"/>
      <c r="D804" s="284"/>
      <c r="E804" s="284"/>
      <c r="F804" s="284"/>
      <c r="G804" s="285"/>
    </row>
    <row r="805" spans="1:7" s="299" customFormat="1" outlineLevel="1" x14ac:dyDescent="0.15">
      <c r="A805" s="296"/>
      <c r="B805" s="390" t="s">
        <v>30</v>
      </c>
      <c r="C805" s="391"/>
      <c r="D805" s="391"/>
      <c r="E805" s="391"/>
      <c r="F805" s="391"/>
      <c r="G805" s="392"/>
    </row>
    <row r="806" spans="1:7" s="299" customFormat="1" outlineLevel="1" x14ac:dyDescent="0.15">
      <c r="A806" s="296" t="s">
        <v>216</v>
      </c>
      <c r="B806" s="17">
        <v>1</v>
      </c>
      <c r="C806" s="60" t="s">
        <v>161</v>
      </c>
      <c r="D806" s="60" t="s">
        <v>210</v>
      </c>
      <c r="E806" s="15" t="s">
        <v>211</v>
      </c>
      <c r="F806" s="15" t="s">
        <v>212</v>
      </c>
      <c r="G806" s="15" t="s">
        <v>219</v>
      </c>
    </row>
    <row r="807" spans="1:7" s="299" customFormat="1" outlineLevel="1" x14ac:dyDescent="0.15">
      <c r="A807" s="296"/>
      <c r="B807" s="18">
        <v>2</v>
      </c>
      <c r="C807" s="60" t="s">
        <v>161</v>
      </c>
      <c r="D807" s="304" t="s">
        <v>220</v>
      </c>
      <c r="E807" s="13" t="s">
        <v>209</v>
      </c>
      <c r="F807" s="13" t="s">
        <v>221</v>
      </c>
      <c r="G807" s="61"/>
    </row>
    <row r="808" spans="1:7" s="299" customFormat="1" ht="18" outlineLevel="1" thickBot="1" x14ac:dyDescent="0.2">
      <c r="A808" s="296"/>
      <c r="B808" s="295"/>
      <c r="C808" s="284"/>
      <c r="D808" s="284"/>
      <c r="E808" s="284"/>
      <c r="F808" s="284"/>
      <c r="G808" s="285"/>
    </row>
    <row r="809" spans="1:7" s="299" customFormat="1" ht="18" outlineLevel="1" thickBot="1" x14ac:dyDescent="0.2">
      <c r="A809" s="296"/>
    </row>
    <row r="810" spans="1:7" s="75" customFormat="1" x14ac:dyDescent="0.15">
      <c r="B810" s="297" t="s">
        <v>203</v>
      </c>
      <c r="C810" s="282" t="s">
        <v>946</v>
      </c>
      <c r="D810" s="298" t="s">
        <v>204</v>
      </c>
      <c r="E810" s="108" t="s">
        <v>1371</v>
      </c>
      <c r="F810" s="298" t="s">
        <v>206</v>
      </c>
      <c r="G810" s="283" t="s">
        <v>550</v>
      </c>
    </row>
    <row r="811" spans="1:7" s="75" customFormat="1" ht="18" outlineLevel="1" thickBot="1" x14ac:dyDescent="0.2">
      <c r="B811" s="49" t="s">
        <v>207</v>
      </c>
      <c r="C811" s="284"/>
      <c r="D811" s="50" t="s">
        <v>205</v>
      </c>
      <c r="E811" s="284" t="s">
        <v>274</v>
      </c>
      <c r="F811" s="50"/>
      <c r="G811" s="285"/>
    </row>
    <row r="812" spans="1:7" s="75" customFormat="1" outlineLevel="1" x14ac:dyDescent="0.15">
      <c r="B812" s="51" t="s">
        <v>0</v>
      </c>
      <c r="C812" s="52" t="s">
        <v>1</v>
      </c>
      <c r="D812" s="52" t="s">
        <v>2</v>
      </c>
      <c r="E812" s="52"/>
      <c r="F812" s="52" t="s">
        <v>3</v>
      </c>
      <c r="G812" s="52" t="s">
        <v>4</v>
      </c>
    </row>
    <row r="813" spans="1:7" s="75" customFormat="1" outlineLevel="1" x14ac:dyDescent="0.15">
      <c r="B813" s="76" t="s">
        <v>533</v>
      </c>
      <c r="C813" s="77" t="s">
        <v>534</v>
      </c>
      <c r="D813" s="77" t="s">
        <v>320</v>
      </c>
      <c r="E813" s="77">
        <v>0</v>
      </c>
      <c r="F813" s="77"/>
      <c r="G813" s="78"/>
    </row>
    <row r="814" spans="1:7" s="75" customFormat="1" outlineLevel="1" x14ac:dyDescent="0.15">
      <c r="B814" s="79" t="s">
        <v>535</v>
      </c>
      <c r="C814" s="80" t="s">
        <v>536</v>
      </c>
      <c r="D814" s="80" t="s">
        <v>320</v>
      </c>
      <c r="E814" s="80">
        <v>0</v>
      </c>
      <c r="F814" s="80"/>
      <c r="G814" s="81"/>
    </row>
    <row r="815" spans="1:7" s="75" customFormat="1" outlineLevel="1" x14ac:dyDescent="0.15">
      <c r="B815" s="286" t="s">
        <v>537</v>
      </c>
      <c r="C815" s="287" t="s">
        <v>538</v>
      </c>
      <c r="D815" s="287" t="s">
        <v>320</v>
      </c>
      <c r="E815" s="287" t="s">
        <v>913</v>
      </c>
      <c r="F815" s="287"/>
      <c r="G815" s="288"/>
    </row>
    <row r="816" spans="1:7" s="75" customFormat="1" outlineLevel="1" x14ac:dyDescent="0.15">
      <c r="B816" s="17" t="s">
        <v>539</v>
      </c>
      <c r="C816" s="15" t="s">
        <v>540</v>
      </c>
      <c r="D816" s="15" t="s">
        <v>320</v>
      </c>
      <c r="E816" s="15" t="s">
        <v>913</v>
      </c>
      <c r="F816" s="15"/>
      <c r="G816" s="16"/>
    </row>
    <row r="817" spans="1:7" s="75" customFormat="1" outlineLevel="1" x14ac:dyDescent="0.15">
      <c r="B817" s="17" t="s">
        <v>541</v>
      </c>
      <c r="C817" s="15" t="s">
        <v>280</v>
      </c>
      <c r="D817" s="15" t="s">
        <v>303</v>
      </c>
      <c r="E817" s="15" t="s">
        <v>304</v>
      </c>
      <c r="F817" s="15"/>
      <c r="G817" s="16" t="s">
        <v>305</v>
      </c>
    </row>
    <row r="818" spans="1:7" s="75" customFormat="1" ht="18" outlineLevel="1" thickBot="1" x14ac:dyDescent="0.2">
      <c r="B818" s="18"/>
      <c r="C818" s="13"/>
      <c r="D818" s="13"/>
      <c r="E818" s="13"/>
      <c r="F818" s="13"/>
      <c r="G818" s="14"/>
    </row>
    <row r="819" spans="1:7" s="75" customFormat="1" outlineLevel="1" x14ac:dyDescent="0.15">
      <c r="B819" s="373" t="s">
        <v>30</v>
      </c>
      <c r="C819" s="374"/>
      <c r="D819" s="374"/>
      <c r="E819" s="374"/>
      <c r="F819" s="374"/>
      <c r="G819" s="375"/>
    </row>
    <row r="820" spans="1:7" s="75" customFormat="1" outlineLevel="1" x14ac:dyDescent="0.15">
      <c r="A820" s="75" t="s">
        <v>153</v>
      </c>
      <c r="B820" s="17">
        <v>1</v>
      </c>
      <c r="C820" s="15" t="s">
        <v>533</v>
      </c>
      <c r="D820" s="15" t="s">
        <v>535</v>
      </c>
      <c r="E820" s="15"/>
      <c r="F820" s="15"/>
      <c r="G820" s="16"/>
    </row>
    <row r="821" spans="1:7" s="75" customFormat="1" outlineLevel="1" x14ac:dyDescent="0.15">
      <c r="B821" s="17"/>
      <c r="C821" s="15"/>
      <c r="D821" s="15"/>
      <c r="E821" s="15"/>
      <c r="F821" s="15"/>
      <c r="G821" s="16"/>
    </row>
    <row r="822" spans="1:7" s="75" customFormat="1" ht="18" outlineLevel="1" thickBot="1" x14ac:dyDescent="0.2">
      <c r="B822" s="295"/>
      <c r="C822" s="284"/>
      <c r="D822" s="284"/>
      <c r="E822" s="284"/>
      <c r="F822" s="284"/>
      <c r="G822" s="285"/>
    </row>
    <row r="823" spans="1:7" s="75" customFormat="1" ht="18" outlineLevel="1" thickBot="1" x14ac:dyDescent="0.2"/>
    <row r="824" spans="1:7" s="75" customFormat="1" ht="18" thickBot="1" x14ac:dyDescent="0.2">
      <c r="B824" s="297" t="s">
        <v>203</v>
      </c>
      <c r="C824" s="282" t="s">
        <v>947</v>
      </c>
      <c r="D824" s="298" t="s">
        <v>204</v>
      </c>
      <c r="E824" s="114" t="s">
        <v>1372</v>
      </c>
      <c r="F824" s="298" t="s">
        <v>206</v>
      </c>
      <c r="G824" s="283" t="s">
        <v>551</v>
      </c>
    </row>
    <row r="825" spans="1:7" s="75" customFormat="1" ht="18.75" outlineLevel="1" thickTop="1" thickBot="1" x14ac:dyDescent="0.2">
      <c r="B825" s="49" t="s">
        <v>207</v>
      </c>
      <c r="C825" s="284"/>
      <c r="D825" s="50" t="s">
        <v>205</v>
      </c>
      <c r="E825" s="284" t="s">
        <v>274</v>
      </c>
      <c r="F825" s="50"/>
      <c r="G825" s="285"/>
    </row>
    <row r="826" spans="1:7" s="75" customFormat="1" outlineLevel="1" x14ac:dyDescent="0.15">
      <c r="B826" s="51" t="s">
        <v>0</v>
      </c>
      <c r="C826" s="52" t="s">
        <v>1</v>
      </c>
      <c r="D826" s="52" t="s">
        <v>2</v>
      </c>
      <c r="E826" s="52"/>
      <c r="F826" s="52" t="s">
        <v>3</v>
      </c>
      <c r="G826" s="52" t="s">
        <v>4</v>
      </c>
    </row>
    <row r="827" spans="1:7" s="75" customFormat="1" outlineLevel="1" x14ac:dyDescent="0.15">
      <c r="B827" s="76" t="s">
        <v>542</v>
      </c>
      <c r="C827" s="77" t="s">
        <v>543</v>
      </c>
      <c r="D827" s="77" t="s">
        <v>320</v>
      </c>
      <c r="E827" s="77">
        <v>0</v>
      </c>
      <c r="F827" s="77"/>
      <c r="G827" s="78"/>
    </row>
    <row r="828" spans="1:7" s="75" customFormat="1" outlineLevel="1" x14ac:dyDescent="0.15">
      <c r="B828" s="177" t="s">
        <v>602</v>
      </c>
      <c r="C828" s="155" t="s">
        <v>577</v>
      </c>
      <c r="D828" s="287" t="s">
        <v>320</v>
      </c>
      <c r="E828" s="287">
        <v>0</v>
      </c>
      <c r="F828" s="287"/>
      <c r="G828" s="288"/>
    </row>
    <row r="829" spans="1:7" s="75" customFormat="1" outlineLevel="1" x14ac:dyDescent="0.15">
      <c r="B829" s="177" t="s">
        <v>554</v>
      </c>
      <c r="C829" s="155" t="s">
        <v>597</v>
      </c>
      <c r="D829" s="15" t="s">
        <v>303</v>
      </c>
      <c r="E829" s="15" t="s">
        <v>304</v>
      </c>
      <c r="F829" s="15"/>
      <c r="G829" s="16"/>
    </row>
    <row r="830" spans="1:7" s="75" customFormat="1" outlineLevel="1" x14ac:dyDescent="0.15">
      <c r="B830" s="286" t="s">
        <v>537</v>
      </c>
      <c r="C830" s="287" t="s">
        <v>538</v>
      </c>
      <c r="D830" s="287" t="s">
        <v>320</v>
      </c>
      <c r="E830" s="287" t="s">
        <v>913</v>
      </c>
      <c r="F830" s="287"/>
      <c r="G830" s="288"/>
    </row>
    <row r="831" spans="1:7" s="75" customFormat="1" outlineLevel="1" x14ac:dyDescent="0.15">
      <c r="B831" s="17" t="s">
        <v>539</v>
      </c>
      <c r="C831" s="15" t="s">
        <v>540</v>
      </c>
      <c r="D831" s="15" t="s">
        <v>320</v>
      </c>
      <c r="E831" s="15" t="s">
        <v>913</v>
      </c>
      <c r="F831" s="15"/>
      <c r="G831" s="16"/>
    </row>
    <row r="832" spans="1:7" s="75" customFormat="1" outlineLevel="1" x14ac:dyDescent="0.15">
      <c r="B832" s="17" t="s">
        <v>541</v>
      </c>
      <c r="C832" s="15" t="s">
        <v>280</v>
      </c>
      <c r="D832" s="15" t="s">
        <v>303</v>
      </c>
      <c r="E832" s="15" t="s">
        <v>304</v>
      </c>
      <c r="F832" s="15"/>
      <c r="G832" s="16" t="s">
        <v>305</v>
      </c>
    </row>
    <row r="833" spans="1:7" s="75" customFormat="1" ht="18" outlineLevel="1" thickBot="1" x14ac:dyDescent="0.2">
      <c r="B833" s="18"/>
      <c r="C833" s="13"/>
      <c r="D833" s="13"/>
      <c r="E833" s="13"/>
      <c r="F833" s="13"/>
      <c r="G833" s="14"/>
    </row>
    <row r="834" spans="1:7" s="75" customFormat="1" outlineLevel="1" x14ac:dyDescent="0.15">
      <c r="B834" s="373" t="s">
        <v>30</v>
      </c>
      <c r="C834" s="374"/>
      <c r="D834" s="374"/>
      <c r="E834" s="374"/>
      <c r="F834" s="374"/>
      <c r="G834" s="375"/>
    </row>
    <row r="835" spans="1:7" s="75" customFormat="1" outlineLevel="1" x14ac:dyDescent="0.15">
      <c r="A835" s="75" t="s">
        <v>153</v>
      </c>
      <c r="B835" s="17">
        <v>1</v>
      </c>
      <c r="C835" s="15" t="s">
        <v>542</v>
      </c>
      <c r="D835" s="15" t="s">
        <v>553</v>
      </c>
      <c r="E835" s="15"/>
      <c r="F835" s="15"/>
      <c r="G835" s="16"/>
    </row>
    <row r="836" spans="1:7" s="75" customFormat="1" outlineLevel="1" x14ac:dyDescent="0.15">
      <c r="B836" s="17"/>
      <c r="C836" s="15"/>
      <c r="D836" s="15"/>
      <c r="E836" s="15"/>
      <c r="F836" s="15"/>
      <c r="G836" s="16"/>
    </row>
    <row r="837" spans="1:7" s="75" customFormat="1" ht="18" outlineLevel="1" thickBot="1" x14ac:dyDescent="0.2">
      <c r="B837" s="295"/>
      <c r="C837" s="284"/>
      <c r="D837" s="284"/>
      <c r="E837" s="284"/>
      <c r="F837" s="284"/>
      <c r="G837" s="285"/>
    </row>
    <row r="838" spans="1:7" s="75" customFormat="1" ht="18" outlineLevel="1" thickBot="1" x14ac:dyDescent="0.2"/>
    <row r="839" spans="1:7" s="75" customFormat="1" x14ac:dyDescent="0.15">
      <c r="B839" s="297" t="s">
        <v>203</v>
      </c>
      <c r="C839" s="282" t="s">
        <v>948</v>
      </c>
      <c r="D839" s="298" t="s">
        <v>204</v>
      </c>
      <c r="E839" s="173" t="s">
        <v>1373</v>
      </c>
      <c r="F839" s="298" t="s">
        <v>206</v>
      </c>
      <c r="G839" s="283"/>
    </row>
    <row r="840" spans="1:7" s="75" customFormat="1" ht="18" outlineLevel="1" thickBot="1" x14ac:dyDescent="0.2">
      <c r="B840" s="49" t="s">
        <v>207</v>
      </c>
      <c r="C840" s="284"/>
      <c r="D840" s="50" t="s">
        <v>205</v>
      </c>
      <c r="E840" s="284" t="s">
        <v>274</v>
      </c>
      <c r="F840" s="50"/>
      <c r="G840" s="285"/>
    </row>
    <row r="841" spans="1:7" s="75" customFormat="1" outlineLevel="1" x14ac:dyDescent="0.15">
      <c r="B841" s="51" t="s">
        <v>0</v>
      </c>
      <c r="C841" s="52" t="s">
        <v>1</v>
      </c>
      <c r="D841" s="52" t="s">
        <v>2</v>
      </c>
      <c r="E841" s="52"/>
      <c r="F841" s="52" t="s">
        <v>3</v>
      </c>
      <c r="G841" s="52" t="s">
        <v>4</v>
      </c>
    </row>
    <row r="842" spans="1:7" outlineLevel="1" x14ac:dyDescent="0.15">
      <c r="B842" s="18" t="s">
        <v>158</v>
      </c>
      <c r="C842" s="13" t="s">
        <v>285</v>
      </c>
      <c r="D842" s="13" t="s">
        <v>194</v>
      </c>
      <c r="E842" s="13" t="s">
        <v>913</v>
      </c>
      <c r="F842" s="13"/>
      <c r="G842" s="14" t="s">
        <v>372</v>
      </c>
    </row>
    <row r="843" spans="1:7" outlineLevel="1" x14ac:dyDescent="0.15">
      <c r="B843" s="18" t="s">
        <v>152</v>
      </c>
      <c r="C843" s="13" t="s">
        <v>252</v>
      </c>
      <c r="D843" s="13" t="s">
        <v>194</v>
      </c>
      <c r="E843" s="13">
        <v>0</v>
      </c>
      <c r="F843" s="13"/>
      <c r="G843" s="14" t="s">
        <v>253</v>
      </c>
    </row>
    <row r="844" spans="1:7" outlineLevel="1" x14ac:dyDescent="0.15">
      <c r="B844" s="18" t="s">
        <v>155</v>
      </c>
      <c r="C844" s="13" t="s">
        <v>318</v>
      </c>
      <c r="D844" s="13" t="s">
        <v>194</v>
      </c>
      <c r="E844" s="13">
        <v>0</v>
      </c>
      <c r="F844" s="13"/>
      <c r="G844" s="14" t="s">
        <v>319</v>
      </c>
    </row>
    <row r="845" spans="1:7" outlineLevel="1" x14ac:dyDescent="0.15">
      <c r="B845" s="18" t="s">
        <v>555</v>
      </c>
      <c r="C845" s="13" t="s">
        <v>1658</v>
      </c>
      <c r="D845" s="13" t="s">
        <v>1638</v>
      </c>
      <c r="E845" s="13">
        <v>0</v>
      </c>
      <c r="F845" s="13"/>
      <c r="G845" s="14"/>
    </row>
    <row r="846" spans="1:7" outlineLevel="1" x14ac:dyDescent="0.15">
      <c r="B846" s="18" t="s">
        <v>627</v>
      </c>
      <c r="C846" s="13" t="s">
        <v>1659</v>
      </c>
      <c r="D846" s="13" t="s">
        <v>1638</v>
      </c>
      <c r="E846" s="13">
        <v>0</v>
      </c>
      <c r="F846" s="13"/>
      <c r="G846" s="14"/>
    </row>
    <row r="847" spans="1:7" outlineLevel="1" x14ac:dyDescent="0.15">
      <c r="B847" s="18" t="s">
        <v>556</v>
      </c>
      <c r="C847" s="13" t="s">
        <v>1660</v>
      </c>
      <c r="D847" s="13" t="s">
        <v>1638</v>
      </c>
      <c r="E847" s="13">
        <v>0</v>
      </c>
      <c r="F847" s="13"/>
      <c r="G847" s="14"/>
    </row>
    <row r="848" spans="1:7" outlineLevel="1" x14ac:dyDescent="0.15">
      <c r="B848" s="18" t="s">
        <v>628</v>
      </c>
      <c r="C848" s="13" t="s">
        <v>1661</v>
      </c>
      <c r="D848" s="13" t="s">
        <v>1638</v>
      </c>
      <c r="E848" s="13">
        <v>0</v>
      </c>
      <c r="F848" s="13"/>
      <c r="G848" s="14"/>
    </row>
    <row r="849" spans="2:12" outlineLevel="1" x14ac:dyDescent="0.15">
      <c r="B849" s="18" t="s">
        <v>615</v>
      </c>
      <c r="C849" s="13" t="s">
        <v>616</v>
      </c>
      <c r="D849" s="13" t="s">
        <v>1638</v>
      </c>
      <c r="E849" s="13">
        <v>0</v>
      </c>
      <c r="F849" s="13"/>
      <c r="G849" s="14"/>
    </row>
    <row r="850" spans="2:12" outlineLevel="1" x14ac:dyDescent="0.15">
      <c r="B850" s="18" t="s">
        <v>617</v>
      </c>
      <c r="C850" s="13" t="s">
        <v>618</v>
      </c>
      <c r="D850" s="13" t="s">
        <v>235</v>
      </c>
      <c r="E850" s="13">
        <v>0</v>
      </c>
      <c r="F850" s="13"/>
      <c r="G850" s="14"/>
    </row>
    <row r="851" spans="2:12" outlineLevel="1" x14ac:dyDescent="0.15">
      <c r="B851" s="18" t="s">
        <v>625</v>
      </c>
      <c r="C851" s="13" t="s">
        <v>1662</v>
      </c>
      <c r="D851" s="13" t="s">
        <v>259</v>
      </c>
      <c r="E851" s="13">
        <v>0</v>
      </c>
      <c r="F851" s="13"/>
      <c r="G851" s="14"/>
    </row>
    <row r="852" spans="2:12" outlineLevel="1" x14ac:dyDescent="0.15">
      <c r="B852" s="18" t="s">
        <v>32</v>
      </c>
      <c r="C852" s="13" t="s">
        <v>410</v>
      </c>
      <c r="D852" s="13" t="s">
        <v>1638</v>
      </c>
      <c r="E852" s="13">
        <v>0</v>
      </c>
      <c r="F852" s="13"/>
      <c r="G852" s="14"/>
    </row>
    <row r="853" spans="2:12" outlineLevel="1" x14ac:dyDescent="0.15">
      <c r="B853" s="18" t="s">
        <v>640</v>
      </c>
      <c r="C853" s="13" t="s">
        <v>641</v>
      </c>
      <c r="D853" s="13" t="s">
        <v>1638</v>
      </c>
      <c r="E853" s="13">
        <v>0</v>
      </c>
      <c r="F853" s="13" t="s">
        <v>631</v>
      </c>
      <c r="G853" s="14"/>
      <c r="I853" s="281" t="s">
        <v>632</v>
      </c>
      <c r="J853" s="281" t="s">
        <v>633</v>
      </c>
      <c r="K853" s="281" t="s">
        <v>633</v>
      </c>
      <c r="L853" s="281">
        <v>2530</v>
      </c>
    </row>
    <row r="854" spans="2:12" outlineLevel="1" x14ac:dyDescent="0.15">
      <c r="B854" s="18" t="s">
        <v>629</v>
      </c>
      <c r="C854" s="13" t="s">
        <v>630</v>
      </c>
      <c r="D854" s="13" t="s">
        <v>284</v>
      </c>
      <c r="E854" s="13">
        <v>0</v>
      </c>
      <c r="F854" s="13" t="s">
        <v>631</v>
      </c>
      <c r="G854" s="14"/>
      <c r="I854" s="281" t="s">
        <v>632</v>
      </c>
      <c r="J854" s="281" t="s">
        <v>633</v>
      </c>
      <c r="K854" s="281" t="s">
        <v>633</v>
      </c>
    </row>
    <row r="855" spans="2:12" outlineLevel="1" x14ac:dyDescent="0.15">
      <c r="B855" s="18" t="s">
        <v>634</v>
      </c>
      <c r="C855" s="13" t="s">
        <v>635</v>
      </c>
      <c r="D855" s="13" t="s">
        <v>1638</v>
      </c>
      <c r="E855" s="13">
        <v>0</v>
      </c>
      <c r="F855" s="13" t="s">
        <v>631</v>
      </c>
      <c r="G855" s="14"/>
      <c r="I855" s="281" t="s">
        <v>632</v>
      </c>
      <c r="J855" s="281" t="s">
        <v>633</v>
      </c>
      <c r="K855" s="281" t="s">
        <v>633</v>
      </c>
    </row>
    <row r="856" spans="2:12" outlineLevel="1" x14ac:dyDescent="0.15">
      <c r="B856" s="18" t="s">
        <v>636</v>
      </c>
      <c r="C856" s="13" t="s">
        <v>637</v>
      </c>
      <c r="D856" s="13" t="s">
        <v>235</v>
      </c>
      <c r="E856" s="13">
        <v>0</v>
      </c>
      <c r="F856" s="13" t="s">
        <v>631</v>
      </c>
      <c r="G856" s="14"/>
      <c r="I856" s="281" t="s">
        <v>632</v>
      </c>
      <c r="J856" s="281" t="s">
        <v>633</v>
      </c>
      <c r="K856" s="281" t="s">
        <v>633</v>
      </c>
      <c r="L856" s="281">
        <v>2064</v>
      </c>
    </row>
    <row r="857" spans="2:12" outlineLevel="1" x14ac:dyDescent="0.15">
      <c r="B857" s="18" t="s">
        <v>638</v>
      </c>
      <c r="C857" s="13" t="s">
        <v>639</v>
      </c>
      <c r="D857" s="13" t="s">
        <v>235</v>
      </c>
      <c r="E857" s="13">
        <v>0</v>
      </c>
      <c r="F857" s="13" t="s">
        <v>631</v>
      </c>
      <c r="G857" s="14"/>
      <c r="I857" s="281" t="s">
        <v>632</v>
      </c>
      <c r="J857" s="281" t="s">
        <v>633</v>
      </c>
      <c r="K857" s="281" t="s">
        <v>633</v>
      </c>
      <c r="L857" s="281">
        <v>2382</v>
      </c>
    </row>
    <row r="858" spans="2:12" outlineLevel="1" x14ac:dyDescent="0.15">
      <c r="B858" s="18" t="s">
        <v>86</v>
      </c>
      <c r="C858" s="13" t="s">
        <v>417</v>
      </c>
      <c r="D858" s="13" t="s">
        <v>235</v>
      </c>
      <c r="E858" s="13">
        <v>0</v>
      </c>
      <c r="F858" s="13"/>
      <c r="G858" s="14"/>
      <c r="I858" s="281" t="s">
        <v>632</v>
      </c>
      <c r="J858" s="281" t="s">
        <v>633</v>
      </c>
      <c r="K858" s="281" t="s">
        <v>633</v>
      </c>
      <c r="L858" s="281">
        <v>1841</v>
      </c>
    </row>
    <row r="859" spans="2:12" outlineLevel="1" x14ac:dyDescent="0.15">
      <c r="B859" s="18" t="s">
        <v>896</v>
      </c>
      <c r="C859" s="13" t="s">
        <v>902</v>
      </c>
      <c r="D859" s="13" t="s">
        <v>1638</v>
      </c>
      <c r="E859" s="13">
        <v>0</v>
      </c>
      <c r="F859" s="13"/>
      <c r="G859" s="14" t="s">
        <v>903</v>
      </c>
    </row>
    <row r="860" spans="2:12" outlineLevel="1" x14ac:dyDescent="0.15">
      <c r="B860" s="18" t="s">
        <v>897</v>
      </c>
      <c r="C860" s="13" t="s">
        <v>905</v>
      </c>
      <c r="D860" s="13" t="s">
        <v>1638</v>
      </c>
      <c r="E860" s="13">
        <v>0</v>
      </c>
      <c r="F860" s="13"/>
      <c r="G860" s="14" t="s">
        <v>906</v>
      </c>
    </row>
    <row r="861" spans="2:12" outlineLevel="1" x14ac:dyDescent="0.15">
      <c r="B861" s="18" t="s">
        <v>898</v>
      </c>
      <c r="C861" s="13" t="s">
        <v>904</v>
      </c>
      <c r="D861" s="13" t="s">
        <v>1638</v>
      </c>
      <c r="E861" s="13">
        <v>0</v>
      </c>
      <c r="F861" s="13"/>
      <c r="G861" s="14"/>
    </row>
    <row r="862" spans="2:12" outlineLevel="1" x14ac:dyDescent="0.15">
      <c r="B862" s="18" t="s">
        <v>899</v>
      </c>
      <c r="C862" s="13" t="s">
        <v>907</v>
      </c>
      <c r="D862" s="13" t="s">
        <v>1638</v>
      </c>
      <c r="E862" s="13">
        <v>0</v>
      </c>
      <c r="F862" s="13"/>
      <c r="G862" s="14"/>
    </row>
    <row r="863" spans="2:12" outlineLevel="1" x14ac:dyDescent="0.15">
      <c r="B863" s="18" t="s">
        <v>900</v>
      </c>
      <c r="C863" s="13" t="s">
        <v>908</v>
      </c>
      <c r="D863" s="13" t="s">
        <v>1638</v>
      </c>
      <c r="E863" s="13">
        <v>0</v>
      </c>
      <c r="F863" s="13"/>
      <c r="G863" s="14"/>
    </row>
    <row r="864" spans="2:12" outlineLevel="1" x14ac:dyDescent="0.15">
      <c r="B864" s="18" t="s">
        <v>901</v>
      </c>
      <c r="C864" s="13" t="s">
        <v>909</v>
      </c>
      <c r="D864" s="13" t="s">
        <v>1638</v>
      </c>
      <c r="E864" s="13">
        <v>0</v>
      </c>
      <c r="F864" s="13"/>
      <c r="G864" s="14"/>
    </row>
    <row r="865" spans="1:11" outlineLevel="1" x14ac:dyDescent="0.15">
      <c r="B865" s="18" t="s">
        <v>870</v>
      </c>
      <c r="C865" s="13" t="s">
        <v>1663</v>
      </c>
      <c r="D865" s="13" t="s">
        <v>1638</v>
      </c>
      <c r="E865" s="13">
        <v>0</v>
      </c>
      <c r="F865" s="13"/>
      <c r="G865" s="14"/>
    </row>
    <row r="866" spans="1:11" outlineLevel="1" x14ac:dyDescent="0.15">
      <c r="B866" s="18" t="s">
        <v>871</v>
      </c>
      <c r="C866" s="13" t="s">
        <v>1664</v>
      </c>
      <c r="D866" s="13" t="s">
        <v>1638</v>
      </c>
      <c r="E866" s="13">
        <v>0</v>
      </c>
      <c r="F866" s="13"/>
      <c r="G866" s="14"/>
    </row>
    <row r="867" spans="1:11" outlineLevel="1" x14ac:dyDescent="0.15">
      <c r="B867" s="18" t="s">
        <v>874</v>
      </c>
      <c r="C867" s="13" t="s">
        <v>889</v>
      </c>
      <c r="D867" s="13" t="s">
        <v>1638</v>
      </c>
      <c r="E867" s="13">
        <v>0</v>
      </c>
      <c r="F867" s="13" t="s">
        <v>631</v>
      </c>
      <c r="G867" s="14"/>
      <c r="I867" s="281" t="s">
        <v>632</v>
      </c>
      <c r="J867" s="281" t="s">
        <v>633</v>
      </c>
      <c r="K867" s="281" t="s">
        <v>633</v>
      </c>
    </row>
    <row r="868" spans="1:11" outlineLevel="1" x14ac:dyDescent="0.15">
      <c r="B868" s="18" t="s">
        <v>894</v>
      </c>
      <c r="C868" s="13" t="s">
        <v>895</v>
      </c>
      <c r="D868" s="13" t="s">
        <v>235</v>
      </c>
      <c r="E868" s="13">
        <v>0</v>
      </c>
      <c r="F868" s="13"/>
      <c r="G868" s="14"/>
    </row>
    <row r="869" spans="1:11" outlineLevel="1" x14ac:dyDescent="0.15">
      <c r="B869" s="18" t="s">
        <v>891</v>
      </c>
      <c r="C869" s="13" t="s">
        <v>892</v>
      </c>
      <c r="D869" s="13" t="s">
        <v>194</v>
      </c>
      <c r="E869" s="13" t="s">
        <v>913</v>
      </c>
      <c r="F869" s="13"/>
      <c r="G869" s="14" t="s">
        <v>893</v>
      </c>
    </row>
    <row r="870" spans="1:11" s="75" customFormat="1" ht="18" outlineLevel="1" thickBot="1" x14ac:dyDescent="0.2">
      <c r="B870" s="295"/>
      <c r="C870" s="284"/>
      <c r="D870" s="284"/>
      <c r="E870" s="284"/>
      <c r="F870" s="284"/>
      <c r="G870" s="285"/>
    </row>
    <row r="871" spans="1:11" s="75" customFormat="1" outlineLevel="1" x14ac:dyDescent="0.15">
      <c r="B871" s="373" t="s">
        <v>30</v>
      </c>
      <c r="C871" s="374"/>
      <c r="D871" s="374"/>
      <c r="E871" s="374"/>
      <c r="F871" s="374"/>
      <c r="G871" s="375"/>
    </row>
    <row r="872" spans="1:11" s="75" customFormat="1" outlineLevel="1" x14ac:dyDescent="0.15">
      <c r="A872" s="75" t="s">
        <v>153</v>
      </c>
      <c r="B872" s="17">
        <v>1</v>
      </c>
      <c r="C872" s="126" t="s">
        <v>158</v>
      </c>
      <c r="D872" s="109" t="s">
        <v>155</v>
      </c>
      <c r="E872" s="126" t="s">
        <v>152</v>
      </c>
      <c r="F872" s="15"/>
      <c r="G872" s="16"/>
    </row>
    <row r="873" spans="1:11" s="75" customFormat="1" outlineLevel="1" x14ac:dyDescent="0.15">
      <c r="B873" s="17"/>
      <c r="C873" s="15"/>
      <c r="D873" s="15"/>
      <c r="E873" s="15"/>
      <c r="F873" s="15"/>
      <c r="G873" s="16"/>
    </row>
    <row r="874" spans="1:11" s="75" customFormat="1" ht="18" outlineLevel="1" thickBot="1" x14ac:dyDescent="0.2">
      <c r="B874" s="295"/>
      <c r="C874" s="284"/>
      <c r="D874" s="284"/>
      <c r="E874" s="284"/>
      <c r="F874" s="284"/>
      <c r="G874" s="285"/>
    </row>
    <row r="875" spans="1:11" s="75" customFormat="1" ht="18" outlineLevel="1" thickBot="1" x14ac:dyDescent="0.2"/>
    <row r="876" spans="1:11" s="75" customFormat="1" x14ac:dyDescent="0.15">
      <c r="B876" s="297" t="s">
        <v>203</v>
      </c>
      <c r="C876" s="282" t="s">
        <v>949</v>
      </c>
      <c r="D876" s="298" t="s">
        <v>204</v>
      </c>
      <c r="E876" s="173" t="s">
        <v>1374</v>
      </c>
      <c r="F876" s="298" t="s">
        <v>206</v>
      </c>
      <c r="G876" s="283"/>
    </row>
    <row r="877" spans="1:11" s="75" customFormat="1" ht="18" outlineLevel="1" thickBot="1" x14ac:dyDescent="0.2">
      <c r="B877" s="49" t="s">
        <v>207</v>
      </c>
      <c r="C877" s="284"/>
      <c r="D877" s="50" t="s">
        <v>205</v>
      </c>
      <c r="E877" s="284" t="s">
        <v>274</v>
      </c>
      <c r="F877" s="50"/>
      <c r="G877" s="285"/>
    </row>
    <row r="878" spans="1:11" s="75" customFormat="1" outlineLevel="1" x14ac:dyDescent="0.15">
      <c r="B878" s="51" t="s">
        <v>0</v>
      </c>
      <c r="C878" s="52" t="s">
        <v>1</v>
      </c>
      <c r="D878" s="52" t="s">
        <v>2</v>
      </c>
      <c r="E878" s="52"/>
      <c r="F878" s="52" t="s">
        <v>3</v>
      </c>
      <c r="G878" s="52" t="s">
        <v>4</v>
      </c>
    </row>
    <row r="879" spans="1:11" s="75" customFormat="1" outlineLevel="1" x14ac:dyDescent="0.15">
      <c r="B879" s="126" t="s">
        <v>158</v>
      </c>
      <c r="C879" s="85" t="s">
        <v>371</v>
      </c>
      <c r="D879" s="85" t="s">
        <v>320</v>
      </c>
      <c r="E879" s="85" t="s">
        <v>913</v>
      </c>
      <c r="F879" s="85"/>
      <c r="G879" s="111" t="s">
        <v>372</v>
      </c>
    </row>
    <row r="880" spans="1:11" s="75" customFormat="1" outlineLevel="1" x14ac:dyDescent="0.15">
      <c r="B880" s="129" t="s">
        <v>174</v>
      </c>
      <c r="C880" s="98" t="s">
        <v>490</v>
      </c>
      <c r="D880" s="98" t="s">
        <v>320</v>
      </c>
      <c r="E880" s="98">
        <v>0</v>
      </c>
      <c r="F880" s="98"/>
      <c r="G880" s="121"/>
    </row>
    <row r="881" spans="1:7" s="75" customFormat="1" outlineLevel="1" x14ac:dyDescent="0.15">
      <c r="B881" s="129" t="s">
        <v>572</v>
      </c>
      <c r="C881" s="98" t="s">
        <v>603</v>
      </c>
      <c r="D881" s="98" t="s">
        <v>604</v>
      </c>
      <c r="E881" s="98" t="s">
        <v>304</v>
      </c>
      <c r="F881" s="98"/>
      <c r="G881" s="121" t="s">
        <v>605</v>
      </c>
    </row>
    <row r="882" spans="1:7" s="75" customFormat="1" outlineLevel="1" x14ac:dyDescent="0.15">
      <c r="B882" s="129" t="s">
        <v>217</v>
      </c>
      <c r="C882" s="98" t="s">
        <v>459</v>
      </c>
      <c r="D882" s="98" t="s">
        <v>320</v>
      </c>
      <c r="E882" s="98">
        <v>0</v>
      </c>
      <c r="F882" s="98"/>
      <c r="G882" s="121" t="s">
        <v>460</v>
      </c>
    </row>
    <row r="883" spans="1:7" s="75" customFormat="1" outlineLevel="1" x14ac:dyDescent="0.15">
      <c r="B883" s="120" t="s">
        <v>569</v>
      </c>
      <c r="C883" s="96" t="s">
        <v>606</v>
      </c>
      <c r="D883" s="96" t="s">
        <v>245</v>
      </c>
      <c r="E883" s="96" t="s">
        <v>304</v>
      </c>
      <c r="F883" s="96"/>
      <c r="G883" s="115"/>
    </row>
    <row r="884" spans="1:7" s="75" customFormat="1" outlineLevel="1" x14ac:dyDescent="0.15">
      <c r="B884" s="158" t="s">
        <v>571</v>
      </c>
      <c r="C884" s="159" t="s">
        <v>588</v>
      </c>
      <c r="D884" s="143" t="s">
        <v>226</v>
      </c>
      <c r="E884" s="143">
        <v>0</v>
      </c>
      <c r="F884" s="143"/>
      <c r="G884" s="142"/>
    </row>
    <row r="885" spans="1:7" s="75" customFormat="1" outlineLevel="1" x14ac:dyDescent="0.15">
      <c r="B885" s="160" t="s">
        <v>570</v>
      </c>
      <c r="C885" s="161" t="s">
        <v>589</v>
      </c>
      <c r="D885" s="143" t="s">
        <v>226</v>
      </c>
      <c r="E885" s="143">
        <v>0</v>
      </c>
      <c r="F885" s="143"/>
      <c r="G885" s="142"/>
    </row>
    <row r="886" spans="1:7" s="75" customFormat="1" outlineLevel="1" x14ac:dyDescent="0.15">
      <c r="B886" s="17" t="s">
        <v>619</v>
      </c>
      <c r="C886" s="35" t="s">
        <v>620</v>
      </c>
      <c r="D886" s="143" t="s">
        <v>1641</v>
      </c>
      <c r="E886" s="143">
        <v>0</v>
      </c>
      <c r="F886" s="143"/>
      <c r="G886" s="142"/>
    </row>
    <row r="887" spans="1:7" s="75" customFormat="1" outlineLevel="1" x14ac:dyDescent="0.15">
      <c r="B887" s="17" t="s">
        <v>621</v>
      </c>
      <c r="C887" s="35" t="s">
        <v>622</v>
      </c>
      <c r="D887" s="143" t="s">
        <v>1641</v>
      </c>
      <c r="E887" s="143">
        <v>0</v>
      </c>
      <c r="F887" s="143"/>
      <c r="G887" s="142"/>
    </row>
    <row r="888" spans="1:7" s="75" customFormat="1" outlineLevel="1" x14ac:dyDescent="0.15">
      <c r="B888" s="18" t="s">
        <v>625</v>
      </c>
      <c r="C888" s="174" t="s">
        <v>626</v>
      </c>
      <c r="D888" s="175" t="s">
        <v>396</v>
      </c>
      <c r="E888" s="175">
        <v>0</v>
      </c>
      <c r="F888" s="175"/>
      <c r="G888" s="176"/>
    </row>
    <row r="889" spans="1:7" s="75" customFormat="1" outlineLevel="1" x14ac:dyDescent="0.15">
      <c r="B889" s="293" t="s">
        <v>891</v>
      </c>
      <c r="C889" s="13" t="s">
        <v>892</v>
      </c>
      <c r="D889" s="13" t="s">
        <v>194</v>
      </c>
      <c r="E889" s="13" t="s">
        <v>913</v>
      </c>
      <c r="F889" s="13"/>
      <c r="G889" s="14" t="s">
        <v>893</v>
      </c>
    </row>
    <row r="890" spans="1:7" s="75" customFormat="1" ht="18" outlineLevel="1" thickBot="1" x14ac:dyDescent="0.2">
      <c r="B890" s="17"/>
      <c r="C890" s="35"/>
      <c r="D890" s="13"/>
      <c r="E890" s="13"/>
      <c r="F890" s="13"/>
      <c r="G890" s="14"/>
    </row>
    <row r="891" spans="1:7" s="75" customFormat="1" outlineLevel="1" x14ac:dyDescent="0.15">
      <c r="B891" s="373" t="s">
        <v>30</v>
      </c>
      <c r="C891" s="374"/>
      <c r="D891" s="374"/>
      <c r="E891" s="374"/>
      <c r="F891" s="374"/>
      <c r="G891" s="375"/>
    </row>
    <row r="892" spans="1:7" s="75" customFormat="1" outlineLevel="1" x14ac:dyDescent="0.15">
      <c r="A892" s="75" t="s">
        <v>153</v>
      </c>
      <c r="B892" s="17">
        <v>1</v>
      </c>
      <c r="C892" s="126" t="s">
        <v>158</v>
      </c>
      <c r="D892" s="129" t="s">
        <v>174</v>
      </c>
      <c r="E892" s="15"/>
      <c r="F892" s="15"/>
      <c r="G892" s="16"/>
    </row>
    <row r="893" spans="1:7" s="75" customFormat="1" outlineLevel="1" x14ac:dyDescent="0.15">
      <c r="B893" s="17">
        <v>2</v>
      </c>
      <c r="C893" s="126" t="s">
        <v>158</v>
      </c>
      <c r="D893" s="129" t="s">
        <v>572</v>
      </c>
      <c r="E893" s="129" t="s">
        <v>217</v>
      </c>
      <c r="F893" s="15"/>
      <c r="G893" s="16"/>
    </row>
    <row r="894" spans="1:7" s="75" customFormat="1" ht="18" outlineLevel="1" thickBot="1" x14ac:dyDescent="0.2">
      <c r="B894" s="295"/>
      <c r="C894" s="284"/>
      <c r="D894" s="284"/>
      <c r="E894" s="284"/>
      <c r="F894" s="284"/>
      <c r="G894" s="285"/>
    </row>
    <row r="895" spans="1:7" s="75" customFormat="1" ht="18" outlineLevel="1" thickBot="1" x14ac:dyDescent="0.2"/>
    <row r="896" spans="1:7" s="75" customFormat="1" x14ac:dyDescent="0.15">
      <c r="B896" s="297" t="s">
        <v>203</v>
      </c>
      <c r="C896" s="282" t="s">
        <v>950</v>
      </c>
      <c r="D896" s="298" t="s">
        <v>204</v>
      </c>
      <c r="E896" s="83" t="s">
        <v>1375</v>
      </c>
      <c r="F896" s="298" t="s">
        <v>206</v>
      </c>
      <c r="G896" s="283"/>
    </row>
    <row r="897" spans="2:7" s="75" customFormat="1" ht="18" outlineLevel="1" thickBot="1" x14ac:dyDescent="0.2">
      <c r="B897" s="49" t="s">
        <v>207</v>
      </c>
      <c r="C897" s="284"/>
      <c r="D897" s="50" t="s">
        <v>205</v>
      </c>
      <c r="E897" s="284" t="s">
        <v>274</v>
      </c>
      <c r="F897" s="50"/>
      <c r="G897" s="285"/>
    </row>
    <row r="898" spans="2:7" s="75" customFormat="1" outlineLevel="1" x14ac:dyDescent="0.15">
      <c r="B898" s="51" t="s">
        <v>0</v>
      </c>
      <c r="C898" s="52" t="s">
        <v>1</v>
      </c>
      <c r="D898" s="52" t="s">
        <v>2</v>
      </c>
      <c r="E898" s="52"/>
      <c r="F898" s="52" t="s">
        <v>3</v>
      </c>
      <c r="G898" s="52" t="s">
        <v>4</v>
      </c>
    </row>
    <row r="899" spans="2:7" s="75" customFormat="1" outlineLevel="1" x14ac:dyDescent="0.15">
      <c r="B899" s="126" t="s">
        <v>158</v>
      </c>
      <c r="C899" s="85" t="s">
        <v>371</v>
      </c>
      <c r="D899" s="85" t="s">
        <v>320</v>
      </c>
      <c r="E899" s="85" t="s">
        <v>913</v>
      </c>
      <c r="F899" s="85"/>
      <c r="G899" s="111" t="s">
        <v>372</v>
      </c>
    </row>
    <row r="900" spans="2:7" s="75" customFormat="1" outlineLevel="1" x14ac:dyDescent="0.15">
      <c r="B900" s="126" t="s">
        <v>152</v>
      </c>
      <c r="C900" s="85" t="s">
        <v>254</v>
      </c>
      <c r="D900" s="85" t="s">
        <v>320</v>
      </c>
      <c r="E900" s="85">
        <v>0</v>
      </c>
      <c r="F900" s="85"/>
      <c r="G900" s="111" t="s">
        <v>253</v>
      </c>
    </row>
    <row r="901" spans="2:7" s="75" customFormat="1" outlineLevel="1" x14ac:dyDescent="0.15">
      <c r="B901" s="109" t="s">
        <v>155</v>
      </c>
      <c r="C901" s="136" t="s">
        <v>227</v>
      </c>
      <c r="D901" s="136" t="s">
        <v>320</v>
      </c>
      <c r="E901" s="136">
        <v>0</v>
      </c>
      <c r="F901" s="136"/>
      <c r="G901" s="135" t="s">
        <v>319</v>
      </c>
    </row>
    <row r="902" spans="2:7" s="75" customFormat="1" outlineLevel="1" x14ac:dyDescent="0.15">
      <c r="B902" s="134" t="s">
        <v>533</v>
      </c>
      <c r="C902" s="92" t="s">
        <v>534</v>
      </c>
      <c r="D902" s="92" t="s">
        <v>320</v>
      </c>
      <c r="E902" s="92">
        <v>0</v>
      </c>
      <c r="F902" s="92"/>
      <c r="G902" s="91"/>
    </row>
    <row r="903" spans="2:7" s="75" customFormat="1" outlineLevel="1" x14ac:dyDescent="0.15">
      <c r="B903" s="133" t="s">
        <v>535</v>
      </c>
      <c r="C903" s="132" t="s">
        <v>536</v>
      </c>
      <c r="D903" s="132" t="s">
        <v>320</v>
      </c>
      <c r="E903" s="132">
        <v>0</v>
      </c>
      <c r="F903" s="132"/>
      <c r="G903" s="131"/>
    </row>
    <row r="904" spans="2:7" s="75" customFormat="1" outlineLevel="1" x14ac:dyDescent="0.15">
      <c r="B904" s="156" t="s">
        <v>555</v>
      </c>
      <c r="C904" s="157" t="s">
        <v>592</v>
      </c>
      <c r="D904" s="143" t="s">
        <v>1641</v>
      </c>
      <c r="E904" s="143">
        <v>0</v>
      </c>
      <c r="F904" s="143"/>
      <c r="G904" s="142"/>
    </row>
    <row r="905" spans="2:7" s="75" customFormat="1" outlineLevel="1" x14ac:dyDescent="0.15">
      <c r="B905" s="156" t="s">
        <v>556</v>
      </c>
      <c r="C905" s="157" t="s">
        <v>593</v>
      </c>
      <c r="D905" s="143" t="s">
        <v>1641</v>
      </c>
      <c r="E905" s="143">
        <v>0</v>
      </c>
      <c r="F905" s="143"/>
      <c r="G905" s="142"/>
    </row>
    <row r="906" spans="2:7" s="75" customFormat="1" outlineLevel="1" x14ac:dyDescent="0.15">
      <c r="B906" s="156" t="s">
        <v>557</v>
      </c>
      <c r="C906" s="157" t="s">
        <v>558</v>
      </c>
      <c r="D906" s="143" t="s">
        <v>1641</v>
      </c>
      <c r="E906" s="143">
        <v>0</v>
      </c>
      <c r="F906" s="143"/>
      <c r="G906" s="142"/>
    </row>
    <row r="907" spans="2:7" s="75" customFormat="1" outlineLevel="1" x14ac:dyDescent="0.15">
      <c r="B907" s="17" t="s">
        <v>615</v>
      </c>
      <c r="C907" s="35" t="s">
        <v>616</v>
      </c>
      <c r="D907" s="143" t="s">
        <v>1641</v>
      </c>
      <c r="E907" s="143">
        <v>0</v>
      </c>
      <c r="F907" s="143"/>
      <c r="G907" s="142"/>
    </row>
    <row r="908" spans="2:7" s="75" customFormat="1" outlineLevel="1" x14ac:dyDescent="0.15">
      <c r="B908" s="17" t="s">
        <v>617</v>
      </c>
      <c r="C908" s="35" t="s">
        <v>618</v>
      </c>
      <c r="D908" s="143" t="s">
        <v>420</v>
      </c>
      <c r="E908" s="143">
        <v>0</v>
      </c>
      <c r="F908" s="143"/>
      <c r="G908" s="142"/>
    </row>
    <row r="909" spans="2:7" s="75" customFormat="1" outlineLevel="1" x14ac:dyDescent="0.15">
      <c r="B909" s="90" t="s">
        <v>563</v>
      </c>
      <c r="C909" s="97" t="s">
        <v>1646</v>
      </c>
      <c r="D909" s="97" t="s">
        <v>320</v>
      </c>
      <c r="E909" s="97">
        <v>0</v>
      </c>
      <c r="F909" s="97"/>
      <c r="G909" s="89"/>
    </row>
    <row r="910" spans="2:7" s="75" customFormat="1" outlineLevel="1" x14ac:dyDescent="0.15">
      <c r="B910" s="126" t="s">
        <v>623</v>
      </c>
      <c r="C910" s="85" t="s">
        <v>538</v>
      </c>
      <c r="D910" s="85" t="s">
        <v>320</v>
      </c>
      <c r="E910" s="85" t="s">
        <v>913</v>
      </c>
      <c r="F910" s="85"/>
      <c r="G910" s="111"/>
    </row>
    <row r="911" spans="2:7" s="75" customFormat="1" outlineLevel="1" x14ac:dyDescent="0.15">
      <c r="B911" s="126" t="s">
        <v>624</v>
      </c>
      <c r="C911" s="85" t="s">
        <v>540</v>
      </c>
      <c r="D911" s="85" t="s">
        <v>320</v>
      </c>
      <c r="E911" s="85" t="s">
        <v>913</v>
      </c>
      <c r="F911" s="85"/>
      <c r="G911" s="111"/>
    </row>
    <row r="912" spans="2:7" s="75" customFormat="1" outlineLevel="1" x14ac:dyDescent="0.15">
      <c r="B912" s="18" t="s">
        <v>625</v>
      </c>
      <c r="C912" s="174" t="s">
        <v>626</v>
      </c>
      <c r="D912" s="175" t="s">
        <v>396</v>
      </c>
      <c r="E912" s="175">
        <v>0</v>
      </c>
      <c r="F912" s="175"/>
      <c r="G912" s="176"/>
    </row>
    <row r="913" spans="1:7" s="75" customFormat="1" outlineLevel="1" x14ac:dyDescent="0.15">
      <c r="B913" s="293" t="s">
        <v>891</v>
      </c>
      <c r="C913" s="13" t="s">
        <v>892</v>
      </c>
      <c r="D913" s="13" t="s">
        <v>194</v>
      </c>
      <c r="E913" s="13" t="s">
        <v>913</v>
      </c>
      <c r="F913" s="13"/>
      <c r="G913" s="14" t="s">
        <v>893</v>
      </c>
    </row>
    <row r="914" spans="1:7" s="75" customFormat="1" outlineLevel="1" x14ac:dyDescent="0.15">
      <c r="B914" s="196" t="s">
        <v>870</v>
      </c>
      <c r="C914" s="197" t="s">
        <v>872</v>
      </c>
      <c r="D914" s="98" t="s">
        <v>1641</v>
      </c>
      <c r="E914" s="98">
        <v>0</v>
      </c>
      <c r="F914" s="98"/>
      <c r="G914" s="101"/>
    </row>
    <row r="915" spans="1:7" s="75" customFormat="1" outlineLevel="1" x14ac:dyDescent="0.15">
      <c r="B915" s="196" t="s">
        <v>871</v>
      </c>
      <c r="C915" s="197" t="s">
        <v>873</v>
      </c>
      <c r="D915" s="98" t="s">
        <v>1641</v>
      </c>
      <c r="E915" s="98">
        <v>0</v>
      </c>
      <c r="F915" s="98"/>
      <c r="G915" s="101"/>
    </row>
    <row r="916" spans="1:7" s="75" customFormat="1" ht="18" outlineLevel="1" thickBot="1" x14ac:dyDescent="0.2">
      <c r="B916" s="18"/>
      <c r="C916" s="13"/>
      <c r="D916" s="13"/>
      <c r="E916" s="13"/>
      <c r="F916" s="13"/>
      <c r="G916" s="14"/>
    </row>
    <row r="917" spans="1:7" s="75" customFormat="1" outlineLevel="1" x14ac:dyDescent="0.15">
      <c r="B917" s="373" t="s">
        <v>30</v>
      </c>
      <c r="C917" s="374"/>
      <c r="D917" s="374"/>
      <c r="E917" s="374"/>
      <c r="F917" s="374"/>
      <c r="G917" s="375"/>
    </row>
    <row r="918" spans="1:7" s="75" customFormat="1" outlineLevel="1" x14ac:dyDescent="0.15">
      <c r="A918" s="75" t="s">
        <v>153</v>
      </c>
      <c r="B918" s="17">
        <v>1</v>
      </c>
      <c r="C918" s="15" t="s">
        <v>155</v>
      </c>
      <c r="D918" s="15" t="s">
        <v>533</v>
      </c>
      <c r="E918" s="15" t="s">
        <v>535</v>
      </c>
      <c r="F918" s="15"/>
      <c r="G918" s="16"/>
    </row>
    <row r="919" spans="1:7" s="75" customFormat="1" outlineLevel="1" x14ac:dyDescent="0.15">
      <c r="B919" s="17"/>
      <c r="C919" s="15"/>
      <c r="D919" s="15"/>
      <c r="E919" s="15"/>
      <c r="F919" s="15"/>
      <c r="G919" s="16"/>
    </row>
    <row r="920" spans="1:7" s="75" customFormat="1" ht="18" outlineLevel="1" thickBot="1" x14ac:dyDescent="0.2">
      <c r="B920" s="295"/>
      <c r="C920" s="284"/>
      <c r="D920" s="284"/>
      <c r="E920" s="284"/>
      <c r="F920" s="284"/>
      <c r="G920" s="285"/>
    </row>
    <row r="921" spans="1:7" s="75" customFormat="1" ht="18" outlineLevel="1" thickBot="1" x14ac:dyDescent="0.2"/>
    <row r="922" spans="1:7" s="75" customFormat="1" x14ac:dyDescent="0.15">
      <c r="B922" s="297" t="s">
        <v>203</v>
      </c>
      <c r="C922" s="282" t="s">
        <v>951</v>
      </c>
      <c r="D922" s="298" t="s">
        <v>204</v>
      </c>
      <c r="E922" s="83" t="s">
        <v>1376</v>
      </c>
      <c r="F922" s="298" t="s">
        <v>206</v>
      </c>
      <c r="G922" s="283"/>
    </row>
    <row r="923" spans="1:7" s="75" customFormat="1" ht="18" outlineLevel="1" thickBot="1" x14ac:dyDescent="0.2">
      <c r="B923" s="49" t="s">
        <v>207</v>
      </c>
      <c r="C923" s="284"/>
      <c r="D923" s="50" t="s">
        <v>205</v>
      </c>
      <c r="E923" s="284" t="s">
        <v>274</v>
      </c>
      <c r="F923" s="50"/>
      <c r="G923" s="285"/>
    </row>
    <row r="924" spans="1:7" s="75" customFormat="1" outlineLevel="1" x14ac:dyDescent="0.15">
      <c r="B924" s="51" t="s">
        <v>0</v>
      </c>
      <c r="C924" s="52" t="s">
        <v>1</v>
      </c>
      <c r="D924" s="52" t="s">
        <v>2</v>
      </c>
      <c r="E924" s="52"/>
      <c r="F924" s="52" t="s">
        <v>3</v>
      </c>
      <c r="G924" s="52" t="s">
        <v>4</v>
      </c>
    </row>
    <row r="925" spans="1:7" s="75" customFormat="1" outlineLevel="1" x14ac:dyDescent="0.15">
      <c r="B925" s="126" t="s">
        <v>158</v>
      </c>
      <c r="C925" s="85" t="s">
        <v>371</v>
      </c>
      <c r="D925" s="85" t="s">
        <v>320</v>
      </c>
      <c r="E925" s="85" t="s">
        <v>913</v>
      </c>
      <c r="F925" s="85"/>
      <c r="G925" s="111" t="s">
        <v>372</v>
      </c>
    </row>
    <row r="926" spans="1:7" s="75" customFormat="1" outlineLevel="1" x14ac:dyDescent="0.15">
      <c r="B926" s="129" t="s">
        <v>174</v>
      </c>
      <c r="C926" s="98" t="s">
        <v>490</v>
      </c>
      <c r="D926" s="98" t="s">
        <v>320</v>
      </c>
      <c r="E926" s="98">
        <v>0</v>
      </c>
      <c r="F926" s="98"/>
      <c r="G926" s="121"/>
    </row>
    <row r="927" spans="1:7" s="75" customFormat="1" outlineLevel="1" x14ac:dyDescent="0.15">
      <c r="B927" s="129" t="s">
        <v>572</v>
      </c>
      <c r="C927" s="98" t="s">
        <v>603</v>
      </c>
      <c r="D927" s="98" t="s">
        <v>604</v>
      </c>
      <c r="E927" s="98" t="s">
        <v>304</v>
      </c>
      <c r="F927" s="98"/>
      <c r="G927" s="121" t="s">
        <v>605</v>
      </c>
    </row>
    <row r="928" spans="1:7" s="75" customFormat="1" outlineLevel="1" x14ac:dyDescent="0.15">
      <c r="B928" s="129" t="s">
        <v>568</v>
      </c>
      <c r="C928" s="98" t="s">
        <v>459</v>
      </c>
      <c r="D928" s="98" t="s">
        <v>320</v>
      </c>
      <c r="E928" s="98">
        <v>0</v>
      </c>
      <c r="F928" s="98"/>
      <c r="G928" s="121" t="s">
        <v>460</v>
      </c>
    </row>
    <row r="929" spans="1:7" s="75" customFormat="1" outlineLevel="1" x14ac:dyDescent="0.15">
      <c r="B929" s="120" t="s">
        <v>569</v>
      </c>
      <c r="C929" s="96" t="s">
        <v>606</v>
      </c>
      <c r="D929" s="96" t="s">
        <v>245</v>
      </c>
      <c r="E929" s="96" t="s">
        <v>304</v>
      </c>
      <c r="F929" s="96"/>
      <c r="G929" s="115"/>
    </row>
    <row r="930" spans="1:7" s="75" customFormat="1" outlineLevel="1" x14ac:dyDescent="0.15">
      <c r="B930" s="134" t="s">
        <v>533</v>
      </c>
      <c r="C930" s="92" t="s">
        <v>534</v>
      </c>
      <c r="D930" s="92" t="s">
        <v>320</v>
      </c>
      <c r="E930" s="92">
        <v>0</v>
      </c>
      <c r="F930" s="92"/>
      <c r="G930" s="91"/>
    </row>
    <row r="931" spans="1:7" s="75" customFormat="1" outlineLevel="1" x14ac:dyDescent="0.15">
      <c r="B931" s="133" t="s">
        <v>535</v>
      </c>
      <c r="C931" s="132" t="s">
        <v>536</v>
      </c>
      <c r="D931" s="132" t="s">
        <v>320</v>
      </c>
      <c r="E931" s="132">
        <v>0</v>
      </c>
      <c r="F931" s="132"/>
      <c r="G931" s="131"/>
    </row>
    <row r="932" spans="1:7" s="75" customFormat="1" outlineLevel="1" x14ac:dyDescent="0.15">
      <c r="B932" s="158" t="s">
        <v>571</v>
      </c>
      <c r="C932" s="159" t="s">
        <v>588</v>
      </c>
      <c r="D932" s="143" t="s">
        <v>226</v>
      </c>
      <c r="E932" s="143">
        <v>0</v>
      </c>
      <c r="F932" s="143"/>
      <c r="G932" s="142"/>
    </row>
    <row r="933" spans="1:7" s="75" customFormat="1" outlineLevel="1" x14ac:dyDescent="0.15">
      <c r="B933" s="160" t="s">
        <v>570</v>
      </c>
      <c r="C933" s="161" t="s">
        <v>589</v>
      </c>
      <c r="D933" s="143" t="s">
        <v>226</v>
      </c>
      <c r="E933" s="143">
        <v>0</v>
      </c>
      <c r="F933" s="143"/>
      <c r="G933" s="142"/>
    </row>
    <row r="934" spans="1:7" s="75" customFormat="1" outlineLevel="1" x14ac:dyDescent="0.15">
      <c r="B934" s="17" t="s">
        <v>619</v>
      </c>
      <c r="C934" s="35" t="s">
        <v>620</v>
      </c>
      <c r="D934" s="143" t="s">
        <v>1641</v>
      </c>
      <c r="E934" s="143">
        <v>0</v>
      </c>
      <c r="F934" s="143"/>
      <c r="G934" s="142"/>
    </row>
    <row r="935" spans="1:7" s="75" customFormat="1" outlineLevel="1" x14ac:dyDescent="0.15">
      <c r="B935" s="17" t="s">
        <v>621</v>
      </c>
      <c r="C935" s="35" t="s">
        <v>622</v>
      </c>
      <c r="D935" s="143" t="s">
        <v>1641</v>
      </c>
      <c r="E935" s="143">
        <v>0</v>
      </c>
      <c r="F935" s="143"/>
      <c r="G935" s="142"/>
    </row>
    <row r="936" spans="1:7" s="75" customFormat="1" outlineLevel="1" x14ac:dyDescent="0.15">
      <c r="B936" s="126" t="s">
        <v>623</v>
      </c>
      <c r="C936" s="85" t="s">
        <v>538</v>
      </c>
      <c r="D936" s="85" t="s">
        <v>320</v>
      </c>
      <c r="E936" s="85" t="s">
        <v>913</v>
      </c>
      <c r="F936" s="85"/>
      <c r="G936" s="111"/>
    </row>
    <row r="937" spans="1:7" s="75" customFormat="1" outlineLevel="1" x14ac:dyDescent="0.15">
      <c r="B937" s="126" t="s">
        <v>624</v>
      </c>
      <c r="C937" s="85" t="s">
        <v>540</v>
      </c>
      <c r="D937" s="85" t="s">
        <v>320</v>
      </c>
      <c r="E937" s="85" t="s">
        <v>913</v>
      </c>
      <c r="F937" s="85"/>
      <c r="G937" s="111"/>
    </row>
    <row r="938" spans="1:7" s="75" customFormat="1" outlineLevel="1" x14ac:dyDescent="0.15">
      <c r="B938" s="17" t="s">
        <v>541</v>
      </c>
      <c r="C938" s="15" t="s">
        <v>280</v>
      </c>
      <c r="D938" s="15" t="s">
        <v>303</v>
      </c>
      <c r="E938" s="15" t="s">
        <v>304</v>
      </c>
      <c r="F938" s="15"/>
      <c r="G938" s="16" t="s">
        <v>305</v>
      </c>
    </row>
    <row r="939" spans="1:7" s="75" customFormat="1" outlineLevel="1" x14ac:dyDescent="0.15">
      <c r="B939" s="18" t="s">
        <v>625</v>
      </c>
      <c r="C939" s="174" t="s">
        <v>626</v>
      </c>
      <c r="D939" s="175" t="s">
        <v>396</v>
      </c>
      <c r="E939" s="175">
        <v>0</v>
      </c>
      <c r="F939" s="175"/>
      <c r="G939" s="176"/>
    </row>
    <row r="940" spans="1:7" s="75" customFormat="1" outlineLevel="1" x14ac:dyDescent="0.15">
      <c r="B940" s="293" t="s">
        <v>891</v>
      </c>
      <c r="C940" s="13" t="s">
        <v>892</v>
      </c>
      <c r="D940" s="13" t="s">
        <v>194</v>
      </c>
      <c r="E940" s="13" t="s">
        <v>913</v>
      </c>
      <c r="F940" s="13"/>
      <c r="G940" s="14" t="s">
        <v>893</v>
      </c>
    </row>
    <row r="941" spans="1:7" s="75" customFormat="1" ht="18" outlineLevel="1" thickBot="1" x14ac:dyDescent="0.2">
      <c r="B941" s="18"/>
      <c r="C941" s="13"/>
      <c r="D941" s="13"/>
      <c r="E941" s="13"/>
      <c r="F941" s="13"/>
      <c r="G941" s="14"/>
    </row>
    <row r="942" spans="1:7" s="75" customFormat="1" outlineLevel="1" x14ac:dyDescent="0.15">
      <c r="B942" s="373" t="s">
        <v>30</v>
      </c>
      <c r="C942" s="374"/>
      <c r="D942" s="374"/>
      <c r="E942" s="374"/>
      <c r="F942" s="374"/>
      <c r="G942" s="375"/>
    </row>
    <row r="943" spans="1:7" s="75" customFormat="1" outlineLevel="1" x14ac:dyDescent="0.15">
      <c r="A943" s="75" t="s">
        <v>153</v>
      </c>
      <c r="B943" s="17">
        <v>1</v>
      </c>
      <c r="C943" s="15" t="s">
        <v>533</v>
      </c>
      <c r="D943" s="133" t="s">
        <v>535</v>
      </c>
      <c r="E943" s="129" t="s">
        <v>174</v>
      </c>
      <c r="F943" s="15"/>
      <c r="G943" s="16"/>
    </row>
    <row r="944" spans="1:7" s="75" customFormat="1" ht="18" outlineLevel="1" thickBot="1" x14ac:dyDescent="0.2">
      <c r="B944" s="17">
        <v>2</v>
      </c>
      <c r="C944" s="129" t="s">
        <v>174</v>
      </c>
      <c r="D944" s="126" t="s">
        <v>158</v>
      </c>
      <c r="E944" s="129"/>
      <c r="F944" s="284"/>
      <c r="G944" s="285"/>
    </row>
    <row r="945" spans="2:7" s="75" customFormat="1" ht="18" outlineLevel="1" thickBot="1" x14ac:dyDescent="0.2">
      <c r="B945" s="295"/>
      <c r="C945" s="284"/>
      <c r="D945" s="284"/>
      <c r="E945" s="284"/>
      <c r="F945" s="284"/>
      <c r="G945" s="285"/>
    </row>
    <row r="946" spans="2:7" s="75" customFormat="1" ht="18" outlineLevel="1" thickBot="1" x14ac:dyDescent="0.2"/>
    <row r="947" spans="2:7" s="75" customFormat="1" x14ac:dyDescent="0.15">
      <c r="B947" s="297" t="s">
        <v>203</v>
      </c>
      <c r="C947" s="282" t="s">
        <v>952</v>
      </c>
      <c r="D947" s="298" t="s">
        <v>204</v>
      </c>
      <c r="E947" s="84" t="s">
        <v>1377</v>
      </c>
      <c r="F947" s="298" t="s">
        <v>206</v>
      </c>
      <c r="G947" s="283"/>
    </row>
    <row r="948" spans="2:7" s="75" customFormat="1" ht="18" outlineLevel="1" thickBot="1" x14ac:dyDescent="0.2">
      <c r="B948" s="49" t="s">
        <v>207</v>
      </c>
      <c r="C948" s="284"/>
      <c r="D948" s="50" t="s">
        <v>205</v>
      </c>
      <c r="E948" s="284" t="s">
        <v>274</v>
      </c>
      <c r="F948" s="50"/>
      <c r="G948" s="285"/>
    </row>
    <row r="949" spans="2:7" s="75" customFormat="1" outlineLevel="1" x14ac:dyDescent="0.15">
      <c r="B949" s="51" t="s">
        <v>0</v>
      </c>
      <c r="C949" s="52" t="s">
        <v>1</v>
      </c>
      <c r="D949" s="52" t="s">
        <v>2</v>
      </c>
      <c r="E949" s="52"/>
      <c r="F949" s="52" t="s">
        <v>3</v>
      </c>
      <c r="G949" s="52" t="s">
        <v>4</v>
      </c>
    </row>
    <row r="950" spans="2:7" s="75" customFormat="1" outlineLevel="1" x14ac:dyDescent="0.15">
      <c r="B950" s="126" t="s">
        <v>158</v>
      </c>
      <c r="C950" s="85" t="s">
        <v>371</v>
      </c>
      <c r="D950" s="85" t="s">
        <v>320</v>
      </c>
      <c r="E950" s="85" t="s">
        <v>913</v>
      </c>
      <c r="F950" s="85"/>
      <c r="G950" s="111" t="s">
        <v>372</v>
      </c>
    </row>
    <row r="951" spans="2:7" s="75" customFormat="1" outlineLevel="1" x14ac:dyDescent="0.15">
      <c r="B951" s="126" t="s">
        <v>152</v>
      </c>
      <c r="C951" s="85" t="s">
        <v>254</v>
      </c>
      <c r="D951" s="85" t="s">
        <v>320</v>
      </c>
      <c r="E951" s="85">
        <v>0</v>
      </c>
      <c r="F951" s="85"/>
      <c r="G951" s="111" t="s">
        <v>253</v>
      </c>
    </row>
    <row r="952" spans="2:7" s="75" customFormat="1" outlineLevel="1" x14ac:dyDescent="0.15">
      <c r="B952" s="125" t="s">
        <v>155</v>
      </c>
      <c r="C952" s="124" t="s">
        <v>227</v>
      </c>
      <c r="D952" s="124" t="s">
        <v>320</v>
      </c>
      <c r="E952" s="124">
        <v>0</v>
      </c>
      <c r="F952" s="124"/>
      <c r="G952" s="102" t="s">
        <v>319</v>
      </c>
    </row>
    <row r="953" spans="2:7" s="75" customFormat="1" outlineLevel="1" x14ac:dyDescent="0.15">
      <c r="B953" s="123" t="s">
        <v>542</v>
      </c>
      <c r="C953" s="122" t="s">
        <v>543</v>
      </c>
      <c r="D953" s="122" t="s">
        <v>320</v>
      </c>
      <c r="E953" s="122">
        <v>0</v>
      </c>
      <c r="F953" s="122"/>
      <c r="G953" s="103"/>
    </row>
    <row r="954" spans="2:7" s="75" customFormat="1" outlineLevel="1" x14ac:dyDescent="0.15">
      <c r="B954" s="156" t="s">
        <v>555</v>
      </c>
      <c r="C954" s="157" t="s">
        <v>592</v>
      </c>
      <c r="D954" s="143" t="s">
        <v>1641</v>
      </c>
      <c r="E954" s="143">
        <v>0</v>
      </c>
      <c r="F954" s="143"/>
      <c r="G954" s="142"/>
    </row>
    <row r="955" spans="2:7" s="75" customFormat="1" outlineLevel="1" x14ac:dyDescent="0.15">
      <c r="B955" s="156" t="s">
        <v>556</v>
      </c>
      <c r="C955" s="157" t="s">
        <v>593</v>
      </c>
      <c r="D955" s="143" t="s">
        <v>1641</v>
      </c>
      <c r="E955" s="143">
        <v>0</v>
      </c>
      <c r="F955" s="143"/>
      <c r="G955" s="142"/>
    </row>
    <row r="956" spans="2:7" s="75" customFormat="1" outlineLevel="1" x14ac:dyDescent="0.15">
      <c r="B956" s="156" t="s">
        <v>557</v>
      </c>
      <c r="C956" s="157" t="s">
        <v>558</v>
      </c>
      <c r="D956" s="143" t="s">
        <v>1641</v>
      </c>
      <c r="E956" s="143">
        <v>0</v>
      </c>
      <c r="F956" s="143"/>
      <c r="G956" s="142"/>
    </row>
    <row r="957" spans="2:7" s="75" customFormat="1" outlineLevel="1" x14ac:dyDescent="0.15">
      <c r="B957" s="90" t="s">
        <v>563</v>
      </c>
      <c r="C957" s="97" t="s">
        <v>1646</v>
      </c>
      <c r="D957" s="97" t="s">
        <v>320</v>
      </c>
      <c r="E957" s="97">
        <v>0</v>
      </c>
      <c r="F957" s="97"/>
      <c r="G957" s="89"/>
    </row>
    <row r="958" spans="2:7" s="75" customFormat="1" outlineLevel="1" x14ac:dyDescent="0.15">
      <c r="B958" s="93" t="s">
        <v>559</v>
      </c>
      <c r="C958" s="88" t="s">
        <v>578</v>
      </c>
      <c r="D958" s="88" t="s">
        <v>320</v>
      </c>
      <c r="E958" s="88">
        <v>0</v>
      </c>
      <c r="F958" s="88"/>
      <c r="G958" s="119"/>
    </row>
    <row r="959" spans="2:7" s="75" customFormat="1" outlineLevel="1" x14ac:dyDescent="0.15">
      <c r="B959" s="93" t="s">
        <v>560</v>
      </c>
      <c r="C959" s="118" t="s">
        <v>579</v>
      </c>
      <c r="D959" s="118" t="s">
        <v>320</v>
      </c>
      <c r="E959" s="118">
        <v>0</v>
      </c>
      <c r="F959" s="118"/>
      <c r="G959" s="110"/>
    </row>
    <row r="960" spans="2:7" s="75" customFormat="1" outlineLevel="1" x14ac:dyDescent="0.15">
      <c r="B960" s="93" t="s">
        <v>561</v>
      </c>
      <c r="C960" s="162" t="s">
        <v>580</v>
      </c>
      <c r="D960" s="118" t="s">
        <v>320</v>
      </c>
      <c r="E960" s="118">
        <v>0</v>
      </c>
      <c r="F960" s="118"/>
      <c r="G960" s="110"/>
    </row>
    <row r="961" spans="1:7" s="75" customFormat="1" outlineLevel="1" x14ac:dyDescent="0.15">
      <c r="B961" s="93" t="s">
        <v>562</v>
      </c>
      <c r="C961" s="162" t="s">
        <v>581</v>
      </c>
      <c r="D961" s="118" t="s">
        <v>320</v>
      </c>
      <c r="E961" s="118">
        <v>0</v>
      </c>
      <c r="F961" s="118"/>
      <c r="G961" s="110"/>
    </row>
    <row r="962" spans="1:7" s="75" customFormat="1" outlineLevel="1" x14ac:dyDescent="0.15">
      <c r="B962" s="17" t="s">
        <v>615</v>
      </c>
      <c r="C962" s="35" t="s">
        <v>616</v>
      </c>
      <c r="D962" s="143" t="s">
        <v>1641</v>
      </c>
      <c r="E962" s="143">
        <v>0</v>
      </c>
      <c r="F962" s="143"/>
      <c r="G962" s="142"/>
    </row>
    <row r="963" spans="1:7" s="75" customFormat="1" outlineLevel="1" x14ac:dyDescent="0.15">
      <c r="B963" s="17" t="s">
        <v>617</v>
      </c>
      <c r="C963" s="35" t="s">
        <v>618</v>
      </c>
      <c r="D963" s="143" t="s">
        <v>420</v>
      </c>
      <c r="E963" s="143">
        <v>0</v>
      </c>
      <c r="F963" s="143"/>
      <c r="G963" s="142"/>
    </row>
    <row r="964" spans="1:7" s="75" customFormat="1" outlineLevel="1" x14ac:dyDescent="0.15">
      <c r="B964" s="126" t="s">
        <v>623</v>
      </c>
      <c r="C964" s="85" t="s">
        <v>538</v>
      </c>
      <c r="D964" s="85" t="s">
        <v>320</v>
      </c>
      <c r="E964" s="85" t="s">
        <v>913</v>
      </c>
      <c r="F964" s="85"/>
      <c r="G964" s="111"/>
    </row>
    <row r="965" spans="1:7" s="75" customFormat="1" outlineLevel="1" x14ac:dyDescent="0.15">
      <c r="B965" s="126" t="s">
        <v>624</v>
      </c>
      <c r="C965" s="85" t="s">
        <v>540</v>
      </c>
      <c r="D965" s="85" t="s">
        <v>320</v>
      </c>
      <c r="E965" s="85" t="s">
        <v>913</v>
      </c>
      <c r="F965" s="85"/>
      <c r="G965" s="111"/>
    </row>
    <row r="966" spans="1:7" s="75" customFormat="1" outlineLevel="1" x14ac:dyDescent="0.15">
      <c r="B966" s="17" t="s">
        <v>541</v>
      </c>
      <c r="C966" s="15" t="s">
        <v>280</v>
      </c>
      <c r="D966" s="15" t="s">
        <v>303</v>
      </c>
      <c r="E966" s="15" t="s">
        <v>304</v>
      </c>
      <c r="F966" s="15"/>
      <c r="G966" s="16" t="s">
        <v>305</v>
      </c>
    </row>
    <row r="967" spans="1:7" s="75" customFormat="1" outlineLevel="1" x14ac:dyDescent="0.15">
      <c r="B967" s="18" t="s">
        <v>625</v>
      </c>
      <c r="C967" s="174" t="s">
        <v>626</v>
      </c>
      <c r="D967" s="175" t="s">
        <v>396</v>
      </c>
      <c r="E967" s="175">
        <v>0</v>
      </c>
      <c r="F967" s="175"/>
      <c r="G967" s="176"/>
    </row>
    <row r="968" spans="1:7" s="75" customFormat="1" outlineLevel="1" x14ac:dyDescent="0.15">
      <c r="B968" s="293" t="s">
        <v>891</v>
      </c>
      <c r="C968" s="13" t="s">
        <v>892</v>
      </c>
      <c r="D968" s="13" t="s">
        <v>194</v>
      </c>
      <c r="E968" s="13" t="s">
        <v>913</v>
      </c>
      <c r="F968" s="13"/>
      <c r="G968" s="14" t="s">
        <v>893</v>
      </c>
    </row>
    <row r="969" spans="1:7" s="75" customFormat="1" outlineLevel="1" x14ac:dyDescent="0.15">
      <c r="B969" s="196" t="s">
        <v>870</v>
      </c>
      <c r="C969" s="197" t="s">
        <v>872</v>
      </c>
      <c r="D969" s="98" t="s">
        <v>1641</v>
      </c>
      <c r="E969" s="98">
        <v>0</v>
      </c>
      <c r="F969" s="98"/>
      <c r="G969" s="101"/>
    </row>
    <row r="970" spans="1:7" s="75" customFormat="1" outlineLevel="1" x14ac:dyDescent="0.15">
      <c r="B970" s="196" t="s">
        <v>871</v>
      </c>
      <c r="C970" s="197" t="s">
        <v>873</v>
      </c>
      <c r="D970" s="98" t="s">
        <v>1641</v>
      </c>
      <c r="E970" s="98">
        <v>0</v>
      </c>
      <c r="F970" s="98"/>
      <c r="G970" s="101"/>
    </row>
    <row r="971" spans="1:7" s="75" customFormat="1" ht="18" outlineLevel="1" thickBot="1" x14ac:dyDescent="0.2">
      <c r="B971" s="18"/>
      <c r="C971" s="13"/>
      <c r="D971" s="13"/>
      <c r="E971" s="13"/>
      <c r="F971" s="13"/>
      <c r="G971" s="14"/>
    </row>
    <row r="972" spans="1:7" s="75" customFormat="1" outlineLevel="1" x14ac:dyDescent="0.15">
      <c r="B972" s="373" t="s">
        <v>30</v>
      </c>
      <c r="C972" s="374"/>
      <c r="D972" s="374"/>
      <c r="E972" s="374"/>
      <c r="F972" s="374"/>
      <c r="G972" s="375"/>
    </row>
    <row r="973" spans="1:7" s="75" customFormat="1" outlineLevel="1" x14ac:dyDescent="0.15">
      <c r="A973" s="75" t="s">
        <v>153</v>
      </c>
      <c r="B973" s="17">
        <v>1</v>
      </c>
      <c r="C973" s="15" t="s">
        <v>155</v>
      </c>
      <c r="D973" s="15" t="s">
        <v>542</v>
      </c>
      <c r="E973" s="15"/>
      <c r="F973" s="15"/>
      <c r="G973" s="16"/>
    </row>
    <row r="974" spans="1:7" s="75" customFormat="1" outlineLevel="1" x14ac:dyDescent="0.15">
      <c r="B974" s="17"/>
      <c r="C974" s="15"/>
      <c r="D974" s="15"/>
      <c r="E974" s="15"/>
      <c r="F974" s="15"/>
      <c r="G974" s="16"/>
    </row>
    <row r="975" spans="1:7" s="75" customFormat="1" ht="18" outlineLevel="1" thickBot="1" x14ac:dyDescent="0.2">
      <c r="B975" s="295"/>
      <c r="C975" s="284"/>
      <c r="D975" s="284"/>
      <c r="E975" s="284"/>
      <c r="F975" s="284"/>
      <c r="G975" s="285"/>
    </row>
    <row r="976" spans="1:7" s="75" customFormat="1" ht="18" outlineLevel="1" thickBot="1" x14ac:dyDescent="0.2"/>
    <row r="977" spans="2:7" s="75" customFormat="1" x14ac:dyDescent="0.15">
      <c r="B977" s="297" t="s">
        <v>203</v>
      </c>
      <c r="C977" s="282" t="s">
        <v>953</v>
      </c>
      <c r="D977" s="298" t="s">
        <v>204</v>
      </c>
      <c r="E977" s="84" t="s">
        <v>1378</v>
      </c>
      <c r="F977" s="298" t="s">
        <v>206</v>
      </c>
      <c r="G977" s="283"/>
    </row>
    <row r="978" spans="2:7" s="75" customFormat="1" ht="18" outlineLevel="1" thickBot="1" x14ac:dyDescent="0.2">
      <c r="B978" s="49" t="s">
        <v>207</v>
      </c>
      <c r="C978" s="284"/>
      <c r="D978" s="50" t="s">
        <v>205</v>
      </c>
      <c r="E978" s="284" t="s">
        <v>274</v>
      </c>
      <c r="F978" s="50"/>
      <c r="G978" s="285"/>
    </row>
    <row r="979" spans="2:7" s="75" customFormat="1" outlineLevel="1" x14ac:dyDescent="0.15">
      <c r="B979" s="51" t="s">
        <v>0</v>
      </c>
      <c r="C979" s="52" t="s">
        <v>1</v>
      </c>
      <c r="D979" s="52" t="s">
        <v>2</v>
      </c>
      <c r="E979" s="52"/>
      <c r="F979" s="52" t="s">
        <v>3</v>
      </c>
      <c r="G979" s="52" t="s">
        <v>4</v>
      </c>
    </row>
    <row r="980" spans="2:7" s="75" customFormat="1" outlineLevel="1" x14ac:dyDescent="0.15">
      <c r="B980" s="126" t="s">
        <v>158</v>
      </c>
      <c r="C980" s="85" t="s">
        <v>371</v>
      </c>
      <c r="D980" s="85" t="s">
        <v>320</v>
      </c>
      <c r="E980" s="85" t="s">
        <v>913</v>
      </c>
      <c r="F980" s="85"/>
      <c r="G980" s="111" t="s">
        <v>372</v>
      </c>
    </row>
    <row r="981" spans="2:7" s="75" customFormat="1" outlineLevel="1" x14ac:dyDescent="0.15">
      <c r="B981" s="129" t="s">
        <v>174</v>
      </c>
      <c r="C981" s="98" t="s">
        <v>490</v>
      </c>
      <c r="D981" s="98" t="s">
        <v>320</v>
      </c>
      <c r="E981" s="98">
        <v>0</v>
      </c>
      <c r="F981" s="98"/>
      <c r="G981" s="121"/>
    </row>
    <row r="982" spans="2:7" s="75" customFormat="1" outlineLevel="1" x14ac:dyDescent="0.15">
      <c r="B982" s="129" t="s">
        <v>572</v>
      </c>
      <c r="C982" s="98" t="s">
        <v>603</v>
      </c>
      <c r="D982" s="98" t="s">
        <v>604</v>
      </c>
      <c r="E982" s="98" t="s">
        <v>304</v>
      </c>
      <c r="F982" s="98"/>
      <c r="G982" s="121" t="s">
        <v>605</v>
      </c>
    </row>
    <row r="983" spans="2:7" s="75" customFormat="1" outlineLevel="1" x14ac:dyDescent="0.15">
      <c r="B983" s="129" t="s">
        <v>217</v>
      </c>
      <c r="C983" s="98" t="s">
        <v>459</v>
      </c>
      <c r="D983" s="98" t="s">
        <v>320</v>
      </c>
      <c r="E983" s="98">
        <v>0</v>
      </c>
      <c r="F983" s="98"/>
      <c r="G983" s="121" t="s">
        <v>460</v>
      </c>
    </row>
    <row r="984" spans="2:7" s="75" customFormat="1" outlineLevel="1" x14ac:dyDescent="0.15">
      <c r="B984" s="120" t="s">
        <v>569</v>
      </c>
      <c r="C984" s="96" t="s">
        <v>606</v>
      </c>
      <c r="D984" s="96" t="s">
        <v>245</v>
      </c>
      <c r="E984" s="96" t="s">
        <v>304</v>
      </c>
      <c r="F984" s="96"/>
      <c r="G984" s="115"/>
    </row>
    <row r="985" spans="2:7" s="75" customFormat="1" outlineLevel="1" x14ac:dyDescent="0.15">
      <c r="B985" s="123" t="s">
        <v>542</v>
      </c>
      <c r="C985" s="122" t="s">
        <v>543</v>
      </c>
      <c r="D985" s="122" t="s">
        <v>320</v>
      </c>
      <c r="E985" s="122">
        <v>0</v>
      </c>
      <c r="F985" s="122"/>
      <c r="G985" s="103"/>
    </row>
    <row r="986" spans="2:7" s="75" customFormat="1" outlineLevel="1" x14ac:dyDescent="0.15">
      <c r="B986" s="158" t="s">
        <v>571</v>
      </c>
      <c r="C986" s="159" t="s">
        <v>588</v>
      </c>
      <c r="D986" s="143" t="s">
        <v>226</v>
      </c>
      <c r="E986" s="143">
        <v>0</v>
      </c>
      <c r="F986" s="143"/>
      <c r="G986" s="142"/>
    </row>
    <row r="987" spans="2:7" s="75" customFormat="1" outlineLevel="1" x14ac:dyDescent="0.15">
      <c r="B987" s="160" t="s">
        <v>570</v>
      </c>
      <c r="C987" s="161" t="s">
        <v>589</v>
      </c>
      <c r="D987" s="143" t="s">
        <v>226</v>
      </c>
      <c r="E987" s="143">
        <v>0</v>
      </c>
      <c r="F987" s="143"/>
      <c r="G987" s="142"/>
    </row>
    <row r="988" spans="2:7" s="75" customFormat="1" outlineLevel="1" x14ac:dyDescent="0.15">
      <c r="B988" s="90" t="s">
        <v>563</v>
      </c>
      <c r="C988" s="97" t="s">
        <v>1646</v>
      </c>
      <c r="D988" s="97" t="s">
        <v>320</v>
      </c>
      <c r="E988" s="97">
        <v>0</v>
      </c>
      <c r="F988" s="97"/>
      <c r="G988" s="89"/>
    </row>
    <row r="989" spans="2:7" s="75" customFormat="1" outlineLevel="1" x14ac:dyDescent="0.15">
      <c r="B989" s="93" t="s">
        <v>559</v>
      </c>
      <c r="C989" s="88" t="s">
        <v>578</v>
      </c>
      <c r="D989" s="88" t="s">
        <v>320</v>
      </c>
      <c r="E989" s="88">
        <v>0</v>
      </c>
      <c r="F989" s="88"/>
      <c r="G989" s="119"/>
    </row>
    <row r="990" spans="2:7" s="75" customFormat="1" outlineLevel="1" x14ac:dyDescent="0.15">
      <c r="B990" s="93" t="s">
        <v>560</v>
      </c>
      <c r="C990" s="118" t="s">
        <v>579</v>
      </c>
      <c r="D990" s="118" t="s">
        <v>320</v>
      </c>
      <c r="E990" s="118">
        <v>0</v>
      </c>
      <c r="F990" s="118"/>
      <c r="G990" s="110"/>
    </row>
    <row r="991" spans="2:7" s="75" customFormat="1" outlineLevel="1" x14ac:dyDescent="0.15">
      <c r="B991" s="93" t="s">
        <v>561</v>
      </c>
      <c r="C991" s="162" t="s">
        <v>580</v>
      </c>
      <c r="D991" s="118" t="s">
        <v>320</v>
      </c>
      <c r="E991" s="118">
        <v>0</v>
      </c>
      <c r="F991" s="118"/>
      <c r="G991" s="110"/>
    </row>
    <row r="992" spans="2:7" s="75" customFormat="1" outlineLevel="1" x14ac:dyDescent="0.15">
      <c r="B992" s="93" t="s">
        <v>562</v>
      </c>
      <c r="C992" s="162" t="s">
        <v>581</v>
      </c>
      <c r="D992" s="118" t="s">
        <v>320</v>
      </c>
      <c r="E992" s="118">
        <v>0</v>
      </c>
      <c r="F992" s="118"/>
      <c r="G992" s="110"/>
    </row>
    <row r="993" spans="1:7" s="75" customFormat="1" outlineLevel="1" x14ac:dyDescent="0.15">
      <c r="B993" s="17" t="s">
        <v>619</v>
      </c>
      <c r="C993" s="35" t="s">
        <v>620</v>
      </c>
      <c r="D993" s="143" t="s">
        <v>1641</v>
      </c>
      <c r="E993" s="143">
        <v>0</v>
      </c>
      <c r="F993" s="143"/>
      <c r="G993" s="142"/>
    </row>
    <row r="994" spans="1:7" s="75" customFormat="1" outlineLevel="1" x14ac:dyDescent="0.15">
      <c r="B994" s="17" t="s">
        <v>621</v>
      </c>
      <c r="C994" s="35" t="s">
        <v>622</v>
      </c>
      <c r="D994" s="143" t="s">
        <v>1641</v>
      </c>
      <c r="E994" s="143">
        <v>0</v>
      </c>
      <c r="F994" s="143"/>
      <c r="G994" s="142"/>
    </row>
    <row r="995" spans="1:7" s="75" customFormat="1" outlineLevel="1" x14ac:dyDescent="0.15">
      <c r="B995" s="126" t="s">
        <v>623</v>
      </c>
      <c r="C995" s="85" t="s">
        <v>538</v>
      </c>
      <c r="D995" s="85" t="s">
        <v>320</v>
      </c>
      <c r="E995" s="85" t="s">
        <v>913</v>
      </c>
      <c r="F995" s="85"/>
      <c r="G995" s="111"/>
    </row>
    <row r="996" spans="1:7" s="75" customFormat="1" outlineLevel="1" x14ac:dyDescent="0.15">
      <c r="B996" s="126" t="s">
        <v>624</v>
      </c>
      <c r="C996" s="85" t="s">
        <v>540</v>
      </c>
      <c r="D996" s="85" t="s">
        <v>320</v>
      </c>
      <c r="E996" s="85" t="s">
        <v>913</v>
      </c>
      <c r="F996" s="85"/>
      <c r="G996" s="111"/>
    </row>
    <row r="997" spans="1:7" s="75" customFormat="1" outlineLevel="1" x14ac:dyDescent="0.15">
      <c r="B997" s="17" t="s">
        <v>541</v>
      </c>
      <c r="C997" s="15" t="s">
        <v>280</v>
      </c>
      <c r="D997" s="15" t="s">
        <v>303</v>
      </c>
      <c r="E997" s="15" t="s">
        <v>304</v>
      </c>
      <c r="F997" s="15"/>
      <c r="G997" s="16" t="s">
        <v>305</v>
      </c>
    </row>
    <row r="998" spans="1:7" s="75" customFormat="1" outlineLevel="1" x14ac:dyDescent="0.15">
      <c r="B998" s="18" t="s">
        <v>625</v>
      </c>
      <c r="C998" s="174" t="s">
        <v>626</v>
      </c>
      <c r="D998" s="175" t="s">
        <v>396</v>
      </c>
      <c r="E998" s="175">
        <v>0</v>
      </c>
      <c r="F998" s="175"/>
      <c r="G998" s="176"/>
    </row>
    <row r="999" spans="1:7" s="75" customFormat="1" outlineLevel="1" x14ac:dyDescent="0.15">
      <c r="B999" s="293" t="s">
        <v>891</v>
      </c>
      <c r="C999" s="13" t="s">
        <v>892</v>
      </c>
      <c r="D999" s="13" t="s">
        <v>194</v>
      </c>
      <c r="E999" s="13" t="s">
        <v>913</v>
      </c>
      <c r="F999" s="13"/>
      <c r="G999" s="14" t="s">
        <v>893</v>
      </c>
    </row>
    <row r="1000" spans="1:7" s="75" customFormat="1" ht="18" outlineLevel="1" thickBot="1" x14ac:dyDescent="0.2">
      <c r="B1000" s="18"/>
      <c r="C1000" s="13"/>
      <c r="D1000" s="13"/>
      <c r="E1000" s="13"/>
      <c r="F1000" s="13"/>
      <c r="G1000" s="14"/>
    </row>
    <row r="1001" spans="1:7" s="75" customFormat="1" outlineLevel="1" x14ac:dyDescent="0.15">
      <c r="B1001" s="373" t="s">
        <v>30</v>
      </c>
      <c r="C1001" s="374"/>
      <c r="D1001" s="374"/>
      <c r="E1001" s="374"/>
      <c r="F1001" s="374"/>
      <c r="G1001" s="375"/>
    </row>
    <row r="1002" spans="1:7" s="75" customFormat="1" outlineLevel="1" x14ac:dyDescent="0.15">
      <c r="A1002" s="75" t="s">
        <v>153</v>
      </c>
      <c r="B1002" s="17">
        <v>1</v>
      </c>
      <c r="C1002" s="123" t="s">
        <v>542</v>
      </c>
      <c r="D1002" s="129" t="s">
        <v>174</v>
      </c>
      <c r="E1002" s="15"/>
      <c r="F1002" s="15"/>
      <c r="G1002" s="16"/>
    </row>
    <row r="1003" spans="1:7" s="75" customFormat="1" outlineLevel="1" x14ac:dyDescent="0.15">
      <c r="B1003" s="17">
        <v>2</v>
      </c>
      <c r="C1003" s="123" t="s">
        <v>542</v>
      </c>
      <c r="D1003" s="129" t="s">
        <v>572</v>
      </c>
      <c r="E1003" s="129" t="s">
        <v>217</v>
      </c>
      <c r="F1003" s="15"/>
      <c r="G1003" s="16"/>
    </row>
    <row r="1004" spans="1:7" s="75" customFormat="1" ht="18" outlineLevel="1" thickBot="1" x14ac:dyDescent="0.2">
      <c r="B1004" s="17">
        <v>3</v>
      </c>
      <c r="C1004" s="129" t="s">
        <v>174</v>
      </c>
      <c r="D1004" s="129"/>
      <c r="E1004" s="129"/>
      <c r="F1004" s="284"/>
      <c r="G1004" s="285"/>
    </row>
    <row r="1005" spans="1:7" s="75" customFormat="1" ht="18" outlineLevel="1" thickBot="1" x14ac:dyDescent="0.2"/>
    <row r="1006" spans="1:7" s="75" customFormat="1" x14ac:dyDescent="0.15">
      <c r="B1006" s="297" t="s">
        <v>203</v>
      </c>
      <c r="C1006" s="282" t="s">
        <v>954</v>
      </c>
      <c r="D1006" s="298" t="s">
        <v>204</v>
      </c>
      <c r="E1006" s="172" t="s">
        <v>1379</v>
      </c>
      <c r="F1006" s="298" t="s">
        <v>206</v>
      </c>
      <c r="G1006" s="283"/>
    </row>
    <row r="1007" spans="1:7" s="75" customFormat="1" ht="18" outlineLevel="1" thickBot="1" x14ac:dyDescent="0.2">
      <c r="B1007" s="49" t="s">
        <v>207</v>
      </c>
      <c r="C1007" s="284"/>
      <c r="D1007" s="50" t="s">
        <v>205</v>
      </c>
      <c r="E1007" s="284" t="s">
        <v>274</v>
      </c>
      <c r="F1007" s="50"/>
      <c r="G1007" s="285"/>
    </row>
    <row r="1008" spans="1:7" s="75" customFormat="1" outlineLevel="1" x14ac:dyDescent="0.15">
      <c r="B1008" s="51" t="s">
        <v>0</v>
      </c>
      <c r="C1008" s="52" t="s">
        <v>1</v>
      </c>
      <c r="D1008" s="52" t="s">
        <v>2</v>
      </c>
      <c r="E1008" s="52"/>
      <c r="F1008" s="52" t="s">
        <v>3</v>
      </c>
      <c r="G1008" s="52" t="s">
        <v>4</v>
      </c>
    </row>
    <row r="1009" spans="2:7" s="75" customFormat="1" outlineLevel="1" x14ac:dyDescent="0.15">
      <c r="B1009" s="126" t="s">
        <v>158</v>
      </c>
      <c r="C1009" s="85" t="s">
        <v>371</v>
      </c>
      <c r="D1009" s="85" t="s">
        <v>320</v>
      </c>
      <c r="E1009" s="85" t="s">
        <v>913</v>
      </c>
      <c r="F1009" s="85"/>
      <c r="G1009" s="111" t="s">
        <v>372</v>
      </c>
    </row>
    <row r="1010" spans="2:7" s="75" customFormat="1" outlineLevel="1" x14ac:dyDescent="0.15">
      <c r="B1010" s="126" t="s">
        <v>152</v>
      </c>
      <c r="C1010" s="85" t="s">
        <v>254</v>
      </c>
      <c r="D1010" s="85" t="s">
        <v>320</v>
      </c>
      <c r="E1010" s="85">
        <v>0</v>
      </c>
      <c r="F1010" s="85"/>
      <c r="G1010" s="111" t="s">
        <v>253</v>
      </c>
    </row>
    <row r="1011" spans="2:7" s="75" customFormat="1" outlineLevel="1" x14ac:dyDescent="0.15">
      <c r="B1011" s="125" t="s">
        <v>155</v>
      </c>
      <c r="C1011" s="124" t="s">
        <v>227</v>
      </c>
      <c r="D1011" s="124" t="s">
        <v>320</v>
      </c>
      <c r="E1011" s="124">
        <v>0</v>
      </c>
      <c r="F1011" s="124"/>
      <c r="G1011" s="102" t="s">
        <v>319</v>
      </c>
    </row>
    <row r="1012" spans="2:7" s="75" customFormat="1" outlineLevel="1" x14ac:dyDescent="0.15">
      <c r="B1012" s="130" t="s">
        <v>533</v>
      </c>
      <c r="C1012" s="106" t="s">
        <v>534</v>
      </c>
      <c r="D1012" s="106" t="s">
        <v>320</v>
      </c>
      <c r="E1012" s="106">
        <v>0</v>
      </c>
      <c r="F1012" s="106"/>
      <c r="G1012" s="94"/>
    </row>
    <row r="1013" spans="2:7" s="75" customFormat="1" outlineLevel="1" x14ac:dyDescent="0.15">
      <c r="B1013" s="130" t="s">
        <v>545</v>
      </c>
      <c r="C1013" s="106" t="s">
        <v>546</v>
      </c>
      <c r="D1013" s="106" t="s">
        <v>320</v>
      </c>
      <c r="E1013" s="106">
        <v>0</v>
      </c>
      <c r="F1013" s="106"/>
      <c r="G1013" s="94"/>
    </row>
    <row r="1014" spans="2:7" s="75" customFormat="1" outlineLevel="1" x14ac:dyDescent="0.15">
      <c r="B1014" s="156" t="s">
        <v>555</v>
      </c>
      <c r="C1014" s="157" t="s">
        <v>592</v>
      </c>
      <c r="D1014" s="143" t="s">
        <v>1641</v>
      </c>
      <c r="E1014" s="143">
        <v>0</v>
      </c>
      <c r="F1014" s="143"/>
      <c r="G1014" s="142"/>
    </row>
    <row r="1015" spans="2:7" s="75" customFormat="1" outlineLevel="1" x14ac:dyDescent="0.15">
      <c r="B1015" s="156" t="s">
        <v>556</v>
      </c>
      <c r="C1015" s="157" t="s">
        <v>593</v>
      </c>
      <c r="D1015" s="143" t="s">
        <v>1641</v>
      </c>
      <c r="E1015" s="143">
        <v>0</v>
      </c>
      <c r="F1015" s="143"/>
      <c r="G1015" s="142"/>
    </row>
    <row r="1016" spans="2:7" s="75" customFormat="1" outlineLevel="1" x14ac:dyDescent="0.15">
      <c r="B1016" s="156" t="s">
        <v>557</v>
      </c>
      <c r="C1016" s="157" t="s">
        <v>558</v>
      </c>
      <c r="D1016" s="143" t="s">
        <v>1641</v>
      </c>
      <c r="E1016" s="143">
        <v>0</v>
      </c>
      <c r="F1016" s="143"/>
      <c r="G1016" s="142"/>
    </row>
    <row r="1017" spans="2:7" s="75" customFormat="1" outlineLevel="1" x14ac:dyDescent="0.15">
      <c r="B1017" s="90" t="s">
        <v>563</v>
      </c>
      <c r="C1017" s="97" t="s">
        <v>1646</v>
      </c>
      <c r="D1017" s="97" t="s">
        <v>320</v>
      </c>
      <c r="E1017" s="97">
        <v>0</v>
      </c>
      <c r="F1017" s="97"/>
      <c r="G1017" s="89"/>
    </row>
    <row r="1018" spans="2:7" s="75" customFormat="1" outlineLevel="1" x14ac:dyDescent="0.15">
      <c r="B1018" s="93" t="s">
        <v>559</v>
      </c>
      <c r="C1018" s="88" t="s">
        <v>578</v>
      </c>
      <c r="D1018" s="88" t="s">
        <v>320</v>
      </c>
      <c r="E1018" s="88">
        <v>0</v>
      </c>
      <c r="F1018" s="88"/>
      <c r="G1018" s="119"/>
    </row>
    <row r="1019" spans="2:7" s="75" customFormat="1" outlineLevel="1" x14ac:dyDescent="0.15">
      <c r="B1019" s="93" t="s">
        <v>560</v>
      </c>
      <c r="C1019" s="118" t="s">
        <v>579</v>
      </c>
      <c r="D1019" s="118" t="s">
        <v>320</v>
      </c>
      <c r="E1019" s="118">
        <v>0</v>
      </c>
      <c r="F1019" s="118"/>
      <c r="G1019" s="110"/>
    </row>
    <row r="1020" spans="2:7" s="75" customFormat="1" outlineLevel="1" x14ac:dyDescent="0.15">
      <c r="B1020" s="93" t="s">
        <v>561</v>
      </c>
      <c r="C1020" s="162" t="s">
        <v>580</v>
      </c>
      <c r="D1020" s="118" t="s">
        <v>320</v>
      </c>
      <c r="E1020" s="118">
        <v>0</v>
      </c>
      <c r="F1020" s="118"/>
      <c r="G1020" s="110"/>
    </row>
    <row r="1021" spans="2:7" s="75" customFormat="1" outlineLevel="1" x14ac:dyDescent="0.15">
      <c r="B1021" s="93" t="s">
        <v>562</v>
      </c>
      <c r="C1021" s="162" t="s">
        <v>581</v>
      </c>
      <c r="D1021" s="118" t="s">
        <v>320</v>
      </c>
      <c r="E1021" s="118">
        <v>0</v>
      </c>
      <c r="F1021" s="118"/>
      <c r="G1021" s="110"/>
    </row>
    <row r="1022" spans="2:7" s="75" customFormat="1" outlineLevel="1" x14ac:dyDescent="0.15">
      <c r="B1022" s="126" t="s">
        <v>623</v>
      </c>
      <c r="C1022" s="85" t="s">
        <v>538</v>
      </c>
      <c r="D1022" s="85" t="s">
        <v>320</v>
      </c>
      <c r="E1022" s="85" t="s">
        <v>913</v>
      </c>
      <c r="F1022" s="85"/>
      <c r="G1022" s="111"/>
    </row>
    <row r="1023" spans="2:7" s="75" customFormat="1" outlineLevel="1" x14ac:dyDescent="0.15">
      <c r="B1023" s="126" t="s">
        <v>624</v>
      </c>
      <c r="C1023" s="85" t="s">
        <v>540</v>
      </c>
      <c r="D1023" s="85" t="s">
        <v>320</v>
      </c>
      <c r="E1023" s="85" t="s">
        <v>913</v>
      </c>
      <c r="F1023" s="85"/>
      <c r="G1023" s="111"/>
    </row>
    <row r="1024" spans="2:7" s="75" customFormat="1" outlineLevel="1" x14ac:dyDescent="0.15">
      <c r="B1024" s="17" t="s">
        <v>541</v>
      </c>
      <c r="C1024" s="15" t="s">
        <v>280</v>
      </c>
      <c r="D1024" s="15" t="s">
        <v>303</v>
      </c>
      <c r="E1024" s="15" t="s">
        <v>304</v>
      </c>
      <c r="F1024" s="15"/>
      <c r="G1024" s="16" t="s">
        <v>305</v>
      </c>
    </row>
    <row r="1025" spans="1:7" s="75" customFormat="1" outlineLevel="1" x14ac:dyDescent="0.15">
      <c r="B1025" s="18" t="s">
        <v>625</v>
      </c>
      <c r="C1025" s="174" t="s">
        <v>626</v>
      </c>
      <c r="D1025" s="175" t="s">
        <v>396</v>
      </c>
      <c r="E1025" s="175">
        <v>0</v>
      </c>
      <c r="F1025" s="175"/>
      <c r="G1025" s="176"/>
    </row>
    <row r="1026" spans="1:7" s="75" customFormat="1" ht="18" outlineLevel="1" thickBot="1" x14ac:dyDescent="0.2">
      <c r="B1026" s="18"/>
      <c r="C1026" s="13"/>
      <c r="D1026" s="13"/>
      <c r="E1026" s="13"/>
      <c r="F1026" s="13"/>
      <c r="G1026" s="14"/>
    </row>
    <row r="1027" spans="1:7" s="75" customFormat="1" outlineLevel="1" x14ac:dyDescent="0.15">
      <c r="B1027" s="373" t="s">
        <v>30</v>
      </c>
      <c r="C1027" s="374"/>
      <c r="D1027" s="374"/>
      <c r="E1027" s="374"/>
      <c r="F1027" s="374"/>
      <c r="G1027" s="375"/>
    </row>
    <row r="1028" spans="1:7" s="75" customFormat="1" outlineLevel="1" x14ac:dyDescent="0.15">
      <c r="A1028" s="75" t="s">
        <v>153</v>
      </c>
      <c r="B1028" s="17">
        <v>1</v>
      </c>
      <c r="C1028" s="15" t="s">
        <v>155</v>
      </c>
      <c r="D1028" s="15" t="s">
        <v>79</v>
      </c>
      <c r="E1028" s="130" t="s">
        <v>545</v>
      </c>
      <c r="F1028" s="15"/>
      <c r="G1028" s="16"/>
    </row>
    <row r="1029" spans="1:7" s="75" customFormat="1" ht="18" outlineLevel="1" thickBot="1" x14ac:dyDescent="0.2">
      <c r="B1029" s="295"/>
      <c r="C1029" s="284"/>
      <c r="D1029" s="284"/>
      <c r="E1029" s="284"/>
      <c r="F1029" s="284"/>
      <c r="G1029" s="285"/>
    </row>
    <row r="1030" spans="1:7" s="75" customFormat="1" outlineLevel="1" x14ac:dyDescent="0.15"/>
    <row r="1031" spans="1:7" s="75" customFormat="1" ht="18" outlineLevel="1" thickBot="1" x14ac:dyDescent="0.2"/>
    <row r="1032" spans="1:7" s="75" customFormat="1" x14ac:dyDescent="0.15">
      <c r="B1032" s="297" t="s">
        <v>203</v>
      </c>
      <c r="C1032" s="282" t="s">
        <v>955</v>
      </c>
      <c r="D1032" s="298" t="s">
        <v>204</v>
      </c>
      <c r="E1032" s="172" t="s">
        <v>1380</v>
      </c>
      <c r="F1032" s="298" t="s">
        <v>206</v>
      </c>
      <c r="G1032" s="283"/>
    </row>
    <row r="1033" spans="1:7" s="75" customFormat="1" ht="18" outlineLevel="1" thickBot="1" x14ac:dyDescent="0.2">
      <c r="B1033" s="49" t="s">
        <v>207</v>
      </c>
      <c r="C1033" s="284"/>
      <c r="D1033" s="50" t="s">
        <v>205</v>
      </c>
      <c r="E1033" s="284" t="s">
        <v>274</v>
      </c>
      <c r="F1033" s="50"/>
      <c r="G1033" s="285"/>
    </row>
    <row r="1034" spans="1:7" s="75" customFormat="1" outlineLevel="1" x14ac:dyDescent="0.15">
      <c r="B1034" s="51" t="s">
        <v>0</v>
      </c>
      <c r="C1034" s="52" t="s">
        <v>1</v>
      </c>
      <c r="D1034" s="52" t="s">
        <v>2</v>
      </c>
      <c r="E1034" s="52"/>
      <c r="F1034" s="52" t="s">
        <v>3</v>
      </c>
      <c r="G1034" s="52" t="s">
        <v>4</v>
      </c>
    </row>
    <row r="1035" spans="1:7" s="75" customFormat="1" outlineLevel="1" x14ac:dyDescent="0.15">
      <c r="B1035" s="126" t="s">
        <v>158</v>
      </c>
      <c r="C1035" s="85" t="s">
        <v>371</v>
      </c>
      <c r="D1035" s="85" t="s">
        <v>320</v>
      </c>
      <c r="E1035" s="85" t="s">
        <v>913</v>
      </c>
      <c r="F1035" s="85"/>
      <c r="G1035" s="111" t="s">
        <v>372</v>
      </c>
    </row>
    <row r="1036" spans="1:7" s="75" customFormat="1" outlineLevel="1" x14ac:dyDescent="0.15">
      <c r="B1036" s="129" t="s">
        <v>174</v>
      </c>
      <c r="C1036" s="98" t="s">
        <v>490</v>
      </c>
      <c r="D1036" s="98" t="s">
        <v>320</v>
      </c>
      <c r="E1036" s="98">
        <v>0</v>
      </c>
      <c r="F1036" s="98"/>
      <c r="G1036" s="121"/>
    </row>
    <row r="1037" spans="1:7" s="75" customFormat="1" outlineLevel="1" x14ac:dyDescent="0.15">
      <c r="B1037" s="129" t="s">
        <v>572</v>
      </c>
      <c r="C1037" s="98" t="s">
        <v>603</v>
      </c>
      <c r="D1037" s="98" t="s">
        <v>604</v>
      </c>
      <c r="E1037" s="98" t="s">
        <v>304</v>
      </c>
      <c r="F1037" s="98"/>
      <c r="G1037" s="121" t="s">
        <v>605</v>
      </c>
    </row>
    <row r="1038" spans="1:7" s="75" customFormat="1" outlineLevel="1" x14ac:dyDescent="0.15">
      <c r="B1038" s="129" t="s">
        <v>217</v>
      </c>
      <c r="C1038" s="98" t="s">
        <v>459</v>
      </c>
      <c r="D1038" s="98" t="s">
        <v>320</v>
      </c>
      <c r="E1038" s="98">
        <v>0</v>
      </c>
      <c r="F1038" s="98"/>
      <c r="G1038" s="121" t="s">
        <v>460</v>
      </c>
    </row>
    <row r="1039" spans="1:7" s="75" customFormat="1" outlineLevel="1" x14ac:dyDescent="0.15">
      <c r="B1039" s="120" t="s">
        <v>569</v>
      </c>
      <c r="C1039" s="96" t="s">
        <v>606</v>
      </c>
      <c r="D1039" s="96" t="s">
        <v>245</v>
      </c>
      <c r="E1039" s="96" t="s">
        <v>304</v>
      </c>
      <c r="F1039" s="96"/>
      <c r="G1039" s="115"/>
    </row>
    <row r="1040" spans="1:7" s="75" customFormat="1" outlineLevel="1" x14ac:dyDescent="0.15">
      <c r="B1040" s="130" t="s">
        <v>533</v>
      </c>
      <c r="C1040" s="106" t="s">
        <v>534</v>
      </c>
      <c r="D1040" s="106" t="s">
        <v>320</v>
      </c>
      <c r="E1040" s="106">
        <v>0</v>
      </c>
      <c r="F1040" s="106"/>
      <c r="G1040" s="94"/>
    </row>
    <row r="1041" spans="2:7" s="75" customFormat="1" outlineLevel="1" x14ac:dyDescent="0.15">
      <c r="B1041" s="130" t="s">
        <v>545</v>
      </c>
      <c r="C1041" s="106" t="s">
        <v>546</v>
      </c>
      <c r="D1041" s="106" t="s">
        <v>320</v>
      </c>
      <c r="E1041" s="106">
        <v>0</v>
      </c>
      <c r="F1041" s="106"/>
      <c r="G1041" s="94"/>
    </row>
    <row r="1042" spans="2:7" s="75" customFormat="1" outlineLevel="1" x14ac:dyDescent="0.15">
      <c r="B1042" s="158" t="s">
        <v>571</v>
      </c>
      <c r="C1042" s="159" t="s">
        <v>588</v>
      </c>
      <c r="D1042" s="143" t="s">
        <v>226</v>
      </c>
      <c r="E1042" s="143">
        <v>0</v>
      </c>
      <c r="F1042" s="143"/>
      <c r="G1042" s="142"/>
    </row>
    <row r="1043" spans="2:7" s="75" customFormat="1" outlineLevel="1" x14ac:dyDescent="0.15">
      <c r="B1043" s="160" t="s">
        <v>570</v>
      </c>
      <c r="C1043" s="161" t="s">
        <v>589</v>
      </c>
      <c r="D1043" s="143" t="s">
        <v>226</v>
      </c>
      <c r="E1043" s="143">
        <v>0</v>
      </c>
      <c r="F1043" s="143"/>
      <c r="G1043" s="142"/>
    </row>
    <row r="1044" spans="2:7" s="75" customFormat="1" outlineLevel="1" x14ac:dyDescent="0.15">
      <c r="B1044" s="90" t="s">
        <v>563</v>
      </c>
      <c r="C1044" s="97" t="s">
        <v>1646</v>
      </c>
      <c r="D1044" s="97" t="s">
        <v>320</v>
      </c>
      <c r="E1044" s="97">
        <v>0</v>
      </c>
      <c r="F1044" s="97"/>
      <c r="G1044" s="89"/>
    </row>
    <row r="1045" spans="2:7" s="75" customFormat="1" outlineLevel="1" x14ac:dyDescent="0.15">
      <c r="B1045" s="93" t="s">
        <v>559</v>
      </c>
      <c r="C1045" s="88" t="s">
        <v>578</v>
      </c>
      <c r="D1045" s="88" t="s">
        <v>320</v>
      </c>
      <c r="E1045" s="88">
        <v>0</v>
      </c>
      <c r="F1045" s="88"/>
      <c r="G1045" s="119"/>
    </row>
    <row r="1046" spans="2:7" s="75" customFormat="1" outlineLevel="1" x14ac:dyDescent="0.15">
      <c r="B1046" s="93" t="s">
        <v>560</v>
      </c>
      <c r="C1046" s="118" t="s">
        <v>579</v>
      </c>
      <c r="D1046" s="118" t="s">
        <v>320</v>
      </c>
      <c r="E1046" s="118">
        <v>0</v>
      </c>
      <c r="F1046" s="118"/>
      <c r="G1046" s="110"/>
    </row>
    <row r="1047" spans="2:7" s="75" customFormat="1" outlineLevel="1" x14ac:dyDescent="0.15">
      <c r="B1047" s="93" t="s">
        <v>561</v>
      </c>
      <c r="C1047" s="162" t="s">
        <v>580</v>
      </c>
      <c r="D1047" s="118" t="s">
        <v>320</v>
      </c>
      <c r="E1047" s="118">
        <v>0</v>
      </c>
      <c r="F1047" s="118"/>
      <c r="G1047" s="110"/>
    </row>
    <row r="1048" spans="2:7" s="75" customFormat="1" outlineLevel="1" x14ac:dyDescent="0.15">
      <c r="B1048" s="93" t="s">
        <v>562</v>
      </c>
      <c r="C1048" s="162" t="s">
        <v>581</v>
      </c>
      <c r="D1048" s="118" t="s">
        <v>320</v>
      </c>
      <c r="E1048" s="118">
        <v>0</v>
      </c>
      <c r="F1048" s="118"/>
      <c r="G1048" s="110"/>
    </row>
    <row r="1049" spans="2:7" s="75" customFormat="1" outlineLevel="1" x14ac:dyDescent="0.15">
      <c r="B1049" s="17" t="s">
        <v>619</v>
      </c>
      <c r="C1049" s="35" t="s">
        <v>620</v>
      </c>
      <c r="D1049" s="143" t="s">
        <v>1641</v>
      </c>
      <c r="E1049" s="143">
        <v>0</v>
      </c>
      <c r="F1049" s="143"/>
      <c r="G1049" s="142"/>
    </row>
    <row r="1050" spans="2:7" s="75" customFormat="1" outlineLevel="1" x14ac:dyDescent="0.15">
      <c r="B1050" s="17" t="s">
        <v>621</v>
      </c>
      <c r="C1050" s="35" t="s">
        <v>622</v>
      </c>
      <c r="D1050" s="143" t="s">
        <v>1641</v>
      </c>
      <c r="E1050" s="143">
        <v>0</v>
      </c>
      <c r="F1050" s="143"/>
      <c r="G1050" s="142"/>
    </row>
    <row r="1051" spans="2:7" s="75" customFormat="1" outlineLevel="1" x14ac:dyDescent="0.15">
      <c r="B1051" s="126" t="s">
        <v>623</v>
      </c>
      <c r="C1051" s="85" t="s">
        <v>538</v>
      </c>
      <c r="D1051" s="85" t="s">
        <v>320</v>
      </c>
      <c r="E1051" s="85" t="s">
        <v>913</v>
      </c>
      <c r="F1051" s="85"/>
      <c r="G1051" s="111"/>
    </row>
    <row r="1052" spans="2:7" s="75" customFormat="1" outlineLevel="1" x14ac:dyDescent="0.15">
      <c r="B1052" s="126" t="s">
        <v>624</v>
      </c>
      <c r="C1052" s="85" t="s">
        <v>540</v>
      </c>
      <c r="D1052" s="85" t="s">
        <v>320</v>
      </c>
      <c r="E1052" s="85" t="s">
        <v>913</v>
      </c>
      <c r="F1052" s="85"/>
      <c r="G1052" s="111"/>
    </row>
    <row r="1053" spans="2:7" s="75" customFormat="1" outlineLevel="1" x14ac:dyDescent="0.15">
      <c r="B1053" s="17" t="s">
        <v>541</v>
      </c>
      <c r="C1053" s="15" t="s">
        <v>280</v>
      </c>
      <c r="D1053" s="15" t="s">
        <v>303</v>
      </c>
      <c r="E1053" s="15" t="s">
        <v>304</v>
      </c>
      <c r="F1053" s="15"/>
      <c r="G1053" s="16" t="s">
        <v>305</v>
      </c>
    </row>
    <row r="1054" spans="2:7" s="75" customFormat="1" outlineLevel="1" x14ac:dyDescent="0.15">
      <c r="B1054" s="18" t="s">
        <v>625</v>
      </c>
      <c r="C1054" s="174" t="s">
        <v>626</v>
      </c>
      <c r="D1054" s="175" t="s">
        <v>396</v>
      </c>
      <c r="E1054" s="175">
        <v>0</v>
      </c>
      <c r="F1054" s="175"/>
      <c r="G1054" s="176"/>
    </row>
    <row r="1055" spans="2:7" s="75" customFormat="1" ht="18" outlineLevel="1" thickBot="1" x14ac:dyDescent="0.2">
      <c r="B1055" s="18"/>
      <c r="C1055" s="13"/>
      <c r="D1055" s="13"/>
      <c r="E1055" s="13"/>
      <c r="F1055" s="13"/>
      <c r="G1055" s="14"/>
    </row>
    <row r="1056" spans="2:7" s="75" customFormat="1" outlineLevel="1" x14ac:dyDescent="0.15">
      <c r="B1056" s="373" t="s">
        <v>30</v>
      </c>
      <c r="C1056" s="374"/>
      <c r="D1056" s="374"/>
      <c r="E1056" s="374"/>
      <c r="F1056" s="374"/>
      <c r="G1056" s="375"/>
    </row>
    <row r="1057" spans="1:7" s="75" customFormat="1" outlineLevel="1" x14ac:dyDescent="0.15">
      <c r="A1057" s="75" t="s">
        <v>153</v>
      </c>
      <c r="B1057" s="17">
        <v>1</v>
      </c>
      <c r="C1057" s="15" t="s">
        <v>79</v>
      </c>
      <c r="D1057" s="130" t="s">
        <v>545</v>
      </c>
      <c r="E1057" s="129" t="s">
        <v>174</v>
      </c>
      <c r="F1057" s="15"/>
      <c r="G1057" s="16"/>
    </row>
    <row r="1058" spans="1:7" s="75" customFormat="1" ht="18" outlineLevel="1" thickBot="1" x14ac:dyDescent="0.2">
      <c r="B1058" s="295"/>
      <c r="C1058" s="284"/>
      <c r="D1058" s="284"/>
      <c r="E1058" s="284"/>
      <c r="F1058" s="284"/>
      <c r="G1058" s="285"/>
    </row>
    <row r="1059" spans="1:7" s="75" customFormat="1" outlineLevel="1" x14ac:dyDescent="0.15"/>
    <row r="1060" spans="1:7" s="75" customFormat="1" ht="18" outlineLevel="1" thickBot="1" x14ac:dyDescent="0.2"/>
    <row r="1061" spans="1:7" s="75" customFormat="1" x14ac:dyDescent="0.15">
      <c r="B1061" s="297" t="s">
        <v>203</v>
      </c>
      <c r="C1061" s="282" t="s">
        <v>956</v>
      </c>
      <c r="D1061" s="298" t="s">
        <v>204</v>
      </c>
      <c r="E1061" s="116" t="s">
        <v>1381</v>
      </c>
      <c r="F1061" s="298" t="s">
        <v>206</v>
      </c>
      <c r="G1061" s="283" t="s">
        <v>590</v>
      </c>
    </row>
    <row r="1062" spans="1:7" s="75" customFormat="1" ht="18" outlineLevel="1" thickBot="1" x14ac:dyDescent="0.2">
      <c r="B1062" s="49" t="s">
        <v>207</v>
      </c>
      <c r="C1062" s="284"/>
      <c r="D1062" s="50" t="s">
        <v>205</v>
      </c>
      <c r="E1062" s="284" t="s">
        <v>274</v>
      </c>
      <c r="F1062" s="50"/>
      <c r="G1062" s="285"/>
    </row>
    <row r="1063" spans="1:7" s="75" customFormat="1" outlineLevel="1" x14ac:dyDescent="0.15">
      <c r="B1063" s="51" t="s">
        <v>0</v>
      </c>
      <c r="C1063" s="52" t="s">
        <v>1</v>
      </c>
      <c r="D1063" s="52" t="s">
        <v>2</v>
      </c>
      <c r="E1063" s="52"/>
      <c r="F1063" s="52" t="s">
        <v>3</v>
      </c>
      <c r="G1063" s="52" t="s">
        <v>4</v>
      </c>
    </row>
    <row r="1064" spans="1:7" s="75" customFormat="1" outlineLevel="1" x14ac:dyDescent="0.15">
      <c r="B1064" s="286" t="s">
        <v>158</v>
      </c>
      <c r="C1064" s="287" t="s">
        <v>371</v>
      </c>
      <c r="D1064" s="287" t="s">
        <v>320</v>
      </c>
      <c r="E1064" s="287" t="s">
        <v>913</v>
      </c>
      <c r="F1064" s="287"/>
      <c r="G1064" s="288" t="s">
        <v>372</v>
      </c>
    </row>
    <row r="1065" spans="1:7" s="75" customFormat="1" outlineLevel="1" x14ac:dyDescent="0.15">
      <c r="B1065" s="286" t="s">
        <v>152</v>
      </c>
      <c r="C1065" s="287" t="s">
        <v>254</v>
      </c>
      <c r="D1065" s="287" t="s">
        <v>320</v>
      </c>
      <c r="E1065" s="287">
        <v>0</v>
      </c>
      <c r="F1065" s="287"/>
      <c r="G1065" s="288" t="s">
        <v>253</v>
      </c>
    </row>
    <row r="1066" spans="1:7" s="75" customFormat="1" outlineLevel="1" x14ac:dyDescent="0.15">
      <c r="B1066" s="17" t="s">
        <v>155</v>
      </c>
      <c r="C1066" s="15" t="s">
        <v>227</v>
      </c>
      <c r="D1066" s="15" t="s">
        <v>320</v>
      </c>
      <c r="E1066" s="15">
        <v>0</v>
      </c>
      <c r="F1066" s="15"/>
      <c r="G1066" s="16" t="s">
        <v>319</v>
      </c>
    </row>
    <row r="1067" spans="1:7" s="75" customFormat="1" outlineLevel="1" x14ac:dyDescent="0.15">
      <c r="B1067" s="286" t="s">
        <v>542</v>
      </c>
      <c r="C1067" s="287" t="s">
        <v>543</v>
      </c>
      <c r="D1067" s="287" t="s">
        <v>320</v>
      </c>
      <c r="E1067" s="287">
        <v>0</v>
      </c>
      <c r="F1067" s="287"/>
      <c r="G1067" s="288"/>
    </row>
    <row r="1068" spans="1:7" s="75" customFormat="1" outlineLevel="1" x14ac:dyDescent="0.15">
      <c r="B1068" s="145" t="s">
        <v>553</v>
      </c>
      <c r="C1068" s="15" t="s">
        <v>577</v>
      </c>
      <c r="D1068" s="15" t="s">
        <v>320</v>
      </c>
      <c r="E1068" s="15">
        <v>0</v>
      </c>
      <c r="F1068" s="15"/>
      <c r="G1068" s="16"/>
    </row>
    <row r="1069" spans="1:7" s="75" customFormat="1" outlineLevel="1" x14ac:dyDescent="0.15">
      <c r="B1069" s="145" t="s">
        <v>554</v>
      </c>
      <c r="C1069" s="287" t="s">
        <v>597</v>
      </c>
      <c r="D1069" s="287" t="s">
        <v>303</v>
      </c>
      <c r="E1069" s="287" t="s">
        <v>304</v>
      </c>
      <c r="F1069" s="287"/>
      <c r="G1069" s="288"/>
    </row>
    <row r="1070" spans="1:7" s="75" customFormat="1" outlineLevel="1" x14ac:dyDescent="0.15">
      <c r="B1070" s="286" t="s">
        <v>537</v>
      </c>
      <c r="C1070" s="287" t="s">
        <v>538</v>
      </c>
      <c r="D1070" s="287" t="s">
        <v>320</v>
      </c>
      <c r="E1070" s="287" t="s">
        <v>913</v>
      </c>
      <c r="F1070" s="287"/>
      <c r="G1070" s="288"/>
    </row>
    <row r="1071" spans="1:7" s="75" customFormat="1" outlineLevel="1" x14ac:dyDescent="0.15">
      <c r="B1071" s="17" t="s">
        <v>539</v>
      </c>
      <c r="C1071" s="15" t="s">
        <v>540</v>
      </c>
      <c r="D1071" s="15" t="s">
        <v>320</v>
      </c>
      <c r="E1071" s="15" t="s">
        <v>913</v>
      </c>
      <c r="F1071" s="15"/>
      <c r="G1071" s="16"/>
    </row>
    <row r="1072" spans="1:7" s="75" customFormat="1" outlineLevel="1" x14ac:dyDescent="0.15">
      <c r="B1072" s="90" t="s">
        <v>563</v>
      </c>
      <c r="C1072" s="97" t="s">
        <v>1646</v>
      </c>
      <c r="D1072" s="97" t="s">
        <v>320</v>
      </c>
      <c r="E1072" s="97">
        <v>0</v>
      </c>
      <c r="F1072" s="97"/>
      <c r="G1072" s="89"/>
    </row>
    <row r="1073" spans="1:7" s="75" customFormat="1" outlineLevel="1" x14ac:dyDescent="0.15">
      <c r="B1073" s="93" t="s">
        <v>559</v>
      </c>
      <c r="C1073" s="88" t="s">
        <v>578</v>
      </c>
      <c r="D1073" s="88" t="s">
        <v>320</v>
      </c>
      <c r="E1073" s="88">
        <v>0</v>
      </c>
      <c r="F1073" s="88"/>
      <c r="G1073" s="119"/>
    </row>
    <row r="1074" spans="1:7" s="75" customFormat="1" outlineLevel="1" x14ac:dyDescent="0.15">
      <c r="B1074" s="93" t="s">
        <v>560</v>
      </c>
      <c r="C1074" s="118" t="s">
        <v>579</v>
      </c>
      <c r="D1074" s="118" t="s">
        <v>320</v>
      </c>
      <c r="E1074" s="118">
        <v>0</v>
      </c>
      <c r="F1074" s="118"/>
      <c r="G1074" s="110"/>
    </row>
    <row r="1075" spans="1:7" s="75" customFormat="1" outlineLevel="1" x14ac:dyDescent="0.15">
      <c r="B1075" s="93" t="s">
        <v>561</v>
      </c>
      <c r="C1075" s="162" t="s">
        <v>580</v>
      </c>
      <c r="D1075" s="118" t="s">
        <v>320</v>
      </c>
      <c r="E1075" s="118">
        <v>0</v>
      </c>
      <c r="F1075" s="118"/>
      <c r="G1075" s="110"/>
    </row>
    <row r="1076" spans="1:7" s="75" customFormat="1" outlineLevel="1" x14ac:dyDescent="0.15">
      <c r="B1076" s="93" t="s">
        <v>562</v>
      </c>
      <c r="C1076" s="162" t="s">
        <v>581</v>
      </c>
      <c r="D1076" s="118" t="s">
        <v>320</v>
      </c>
      <c r="E1076" s="118">
        <v>0</v>
      </c>
      <c r="F1076" s="118"/>
      <c r="G1076" s="110"/>
    </row>
    <row r="1077" spans="1:7" s="75" customFormat="1" outlineLevel="1" x14ac:dyDescent="0.15">
      <c r="B1077" s="286" t="s">
        <v>573</v>
      </c>
      <c r="C1077" s="287" t="s">
        <v>576</v>
      </c>
      <c r="D1077" s="287" t="s">
        <v>1641</v>
      </c>
      <c r="E1077" s="287">
        <v>0</v>
      </c>
      <c r="F1077" s="287"/>
      <c r="G1077" s="288"/>
    </row>
    <row r="1078" spans="1:7" s="75" customFormat="1" outlineLevel="1" x14ac:dyDescent="0.15">
      <c r="B1078" s="99" t="s">
        <v>584</v>
      </c>
      <c r="C1078" s="163" t="s">
        <v>598</v>
      </c>
      <c r="D1078" s="117" t="s">
        <v>320</v>
      </c>
      <c r="E1078" s="117">
        <v>0</v>
      </c>
      <c r="F1078" s="117"/>
      <c r="G1078" s="154"/>
    </row>
    <row r="1079" spans="1:7" s="75" customFormat="1" outlineLevel="1" x14ac:dyDescent="0.15">
      <c r="B1079" s="99" t="s">
        <v>585</v>
      </c>
      <c r="C1079" s="163" t="s">
        <v>599</v>
      </c>
      <c r="D1079" s="86" t="s">
        <v>320</v>
      </c>
      <c r="E1079" s="86">
        <v>0</v>
      </c>
      <c r="F1079" s="86"/>
      <c r="G1079" s="107"/>
    </row>
    <row r="1080" spans="1:7" s="75" customFormat="1" outlineLevel="1" x14ac:dyDescent="0.15">
      <c r="B1080" s="99" t="s">
        <v>586</v>
      </c>
      <c r="C1080" s="163" t="s">
        <v>600</v>
      </c>
      <c r="D1080" s="52" t="s">
        <v>320</v>
      </c>
      <c r="E1080" s="52">
        <v>0</v>
      </c>
      <c r="F1080" s="52"/>
      <c r="G1080" s="127"/>
    </row>
    <row r="1081" spans="1:7" s="75" customFormat="1" outlineLevel="1" x14ac:dyDescent="0.15">
      <c r="B1081" s="99" t="s">
        <v>587</v>
      </c>
      <c r="C1081" s="163" t="s">
        <v>601</v>
      </c>
      <c r="D1081" s="52" t="s">
        <v>1641</v>
      </c>
      <c r="E1081" s="52">
        <v>0</v>
      </c>
      <c r="F1081" s="52"/>
      <c r="G1081" s="127"/>
    </row>
    <row r="1082" spans="1:7" s="75" customFormat="1" outlineLevel="1" x14ac:dyDescent="0.15">
      <c r="B1082" s="164" t="s">
        <v>574</v>
      </c>
      <c r="C1082" s="165" t="s">
        <v>582</v>
      </c>
      <c r="D1082" s="15" t="s">
        <v>1641</v>
      </c>
      <c r="E1082" s="15">
        <v>0</v>
      </c>
      <c r="F1082" s="15"/>
      <c r="G1082" s="16"/>
    </row>
    <row r="1083" spans="1:7" s="75" customFormat="1" outlineLevel="1" x14ac:dyDescent="0.15">
      <c r="B1083" s="164" t="s">
        <v>575</v>
      </c>
      <c r="C1083" s="165" t="s">
        <v>583</v>
      </c>
      <c r="D1083" s="287" t="s">
        <v>1641</v>
      </c>
      <c r="E1083" s="287">
        <v>0</v>
      </c>
      <c r="F1083" s="287"/>
      <c r="G1083" s="288"/>
    </row>
    <row r="1084" spans="1:7" s="75" customFormat="1" outlineLevel="1" x14ac:dyDescent="0.15">
      <c r="B1084" s="286"/>
      <c r="C1084" s="287"/>
      <c r="D1084" s="287"/>
      <c r="E1084" s="287"/>
      <c r="F1084" s="287"/>
      <c r="G1084" s="288"/>
    </row>
    <row r="1085" spans="1:7" s="75" customFormat="1" ht="18" outlineLevel="1" thickBot="1" x14ac:dyDescent="0.2">
      <c r="B1085" s="18"/>
      <c r="C1085" s="13"/>
      <c r="D1085" s="13"/>
      <c r="E1085" s="13"/>
      <c r="F1085" s="13"/>
      <c r="G1085" s="14"/>
    </row>
    <row r="1086" spans="1:7" s="75" customFormat="1" outlineLevel="1" x14ac:dyDescent="0.15">
      <c r="B1086" s="373" t="s">
        <v>30</v>
      </c>
      <c r="C1086" s="374"/>
      <c r="D1086" s="374"/>
      <c r="E1086" s="374"/>
      <c r="F1086" s="374"/>
      <c r="G1086" s="375"/>
    </row>
    <row r="1087" spans="1:7" s="75" customFormat="1" outlineLevel="1" x14ac:dyDescent="0.15">
      <c r="A1087" s="75" t="s">
        <v>153</v>
      </c>
      <c r="B1087" s="17">
        <v>1</v>
      </c>
      <c r="C1087" s="15" t="s">
        <v>542</v>
      </c>
      <c r="D1087" s="17" t="s">
        <v>155</v>
      </c>
      <c r="E1087" s="145" t="s">
        <v>553</v>
      </c>
      <c r="F1087" s="15"/>
      <c r="G1087" s="16"/>
    </row>
    <row r="1088" spans="1:7" s="75" customFormat="1" outlineLevel="1" x14ac:dyDescent="0.15">
      <c r="B1088" s="17">
        <v>2</v>
      </c>
      <c r="C1088" s="286" t="s">
        <v>152</v>
      </c>
      <c r="D1088" s="17" t="s">
        <v>155</v>
      </c>
      <c r="E1088" s="15" t="s">
        <v>542</v>
      </c>
      <c r="F1088" s="15"/>
      <c r="G1088" s="16"/>
    </row>
    <row r="1089" spans="2:7" s="75" customFormat="1" ht="18" outlineLevel="1" thickBot="1" x14ac:dyDescent="0.2">
      <c r="B1089" s="295"/>
      <c r="C1089" s="284"/>
      <c r="D1089" s="284"/>
      <c r="E1089" s="284"/>
      <c r="F1089" s="284"/>
      <c r="G1089" s="285"/>
    </row>
    <row r="1090" spans="2:7" s="75" customFormat="1" outlineLevel="1" x14ac:dyDescent="0.15"/>
    <row r="1091" spans="2:7" s="75" customFormat="1" ht="18" outlineLevel="1" thickBot="1" x14ac:dyDescent="0.2"/>
    <row r="1092" spans="2:7" s="75" customFormat="1" x14ac:dyDescent="0.15">
      <c r="B1092" s="297" t="s">
        <v>203</v>
      </c>
      <c r="C1092" s="282" t="s">
        <v>957</v>
      </c>
      <c r="D1092" s="298" t="s">
        <v>204</v>
      </c>
      <c r="E1092" s="116" t="s">
        <v>1382</v>
      </c>
      <c r="F1092" s="298" t="s">
        <v>206</v>
      </c>
      <c r="G1092" s="283" t="s">
        <v>591</v>
      </c>
    </row>
    <row r="1093" spans="2:7" s="75" customFormat="1" ht="18" outlineLevel="1" thickBot="1" x14ac:dyDescent="0.2">
      <c r="B1093" s="49" t="s">
        <v>207</v>
      </c>
      <c r="C1093" s="284"/>
      <c r="D1093" s="50" t="s">
        <v>205</v>
      </c>
      <c r="E1093" s="284" t="s">
        <v>274</v>
      </c>
      <c r="F1093" s="50"/>
      <c r="G1093" s="285"/>
    </row>
    <row r="1094" spans="2:7" s="75" customFormat="1" outlineLevel="1" x14ac:dyDescent="0.15">
      <c r="B1094" s="51" t="s">
        <v>0</v>
      </c>
      <c r="C1094" s="52" t="s">
        <v>1</v>
      </c>
      <c r="D1094" s="52" t="s">
        <v>2</v>
      </c>
      <c r="E1094" s="52"/>
      <c r="F1094" s="52" t="s">
        <v>3</v>
      </c>
      <c r="G1094" s="52" t="s">
        <v>4</v>
      </c>
    </row>
    <row r="1095" spans="2:7" s="75" customFormat="1" outlineLevel="1" x14ac:dyDescent="0.15">
      <c r="B1095" s="286" t="s">
        <v>158</v>
      </c>
      <c r="C1095" s="287" t="s">
        <v>371</v>
      </c>
      <c r="D1095" s="287" t="s">
        <v>320</v>
      </c>
      <c r="E1095" s="287" t="s">
        <v>913</v>
      </c>
      <c r="F1095" s="287"/>
      <c r="G1095" s="288" t="s">
        <v>372</v>
      </c>
    </row>
    <row r="1096" spans="2:7" s="75" customFormat="1" outlineLevel="1" x14ac:dyDescent="0.15">
      <c r="B1096" s="129" t="s">
        <v>174</v>
      </c>
      <c r="C1096" s="98" t="s">
        <v>490</v>
      </c>
      <c r="D1096" s="98" t="s">
        <v>320</v>
      </c>
      <c r="E1096" s="98">
        <v>0</v>
      </c>
      <c r="F1096" s="98"/>
      <c r="G1096" s="121"/>
    </row>
    <row r="1097" spans="2:7" s="75" customFormat="1" outlineLevel="1" x14ac:dyDescent="0.15">
      <c r="B1097" s="129" t="s">
        <v>572</v>
      </c>
      <c r="C1097" s="98" t="s">
        <v>603</v>
      </c>
      <c r="D1097" s="98" t="s">
        <v>604</v>
      </c>
      <c r="E1097" s="98" t="s">
        <v>304</v>
      </c>
      <c r="F1097" s="98"/>
      <c r="G1097" s="121" t="s">
        <v>605</v>
      </c>
    </row>
    <row r="1098" spans="2:7" s="75" customFormat="1" outlineLevel="1" x14ac:dyDescent="0.15">
      <c r="B1098" s="129" t="s">
        <v>568</v>
      </c>
      <c r="C1098" s="98" t="s">
        <v>459</v>
      </c>
      <c r="D1098" s="98" t="s">
        <v>320</v>
      </c>
      <c r="E1098" s="98">
        <v>0</v>
      </c>
      <c r="F1098" s="98"/>
      <c r="G1098" s="121" t="s">
        <v>460</v>
      </c>
    </row>
    <row r="1099" spans="2:7" s="75" customFormat="1" outlineLevel="1" x14ac:dyDescent="0.15">
      <c r="B1099" s="120" t="s">
        <v>569</v>
      </c>
      <c r="C1099" s="96" t="s">
        <v>606</v>
      </c>
      <c r="D1099" s="96" t="s">
        <v>245</v>
      </c>
      <c r="E1099" s="96" t="s">
        <v>304</v>
      </c>
      <c r="F1099" s="96"/>
      <c r="G1099" s="115"/>
    </row>
    <row r="1100" spans="2:7" s="75" customFormat="1" outlineLevel="1" x14ac:dyDescent="0.15">
      <c r="B1100" s="104" t="s">
        <v>542</v>
      </c>
      <c r="C1100" s="100" t="s">
        <v>543</v>
      </c>
      <c r="D1100" s="100" t="s">
        <v>320</v>
      </c>
      <c r="E1100" s="100">
        <v>0</v>
      </c>
      <c r="F1100" s="100"/>
      <c r="G1100" s="128"/>
    </row>
    <row r="1101" spans="2:7" s="75" customFormat="1" outlineLevel="1" x14ac:dyDescent="0.15">
      <c r="B1101" s="105" t="s">
        <v>553</v>
      </c>
      <c r="C1101" s="147" t="s">
        <v>577</v>
      </c>
      <c r="D1101" s="147" t="s">
        <v>320</v>
      </c>
      <c r="E1101" s="147">
        <v>0</v>
      </c>
      <c r="F1101" s="147"/>
      <c r="G1101" s="150"/>
    </row>
    <row r="1102" spans="2:7" s="75" customFormat="1" outlineLevel="1" x14ac:dyDescent="0.15">
      <c r="B1102" s="105" t="s">
        <v>554</v>
      </c>
      <c r="C1102" s="100" t="s">
        <v>597</v>
      </c>
      <c r="D1102" s="100" t="s">
        <v>303</v>
      </c>
      <c r="E1102" s="100" t="s">
        <v>304</v>
      </c>
      <c r="F1102" s="100"/>
      <c r="G1102" s="128"/>
    </row>
    <row r="1103" spans="2:7" s="75" customFormat="1" outlineLevel="1" x14ac:dyDescent="0.15">
      <c r="B1103" s="104" t="s">
        <v>537</v>
      </c>
      <c r="C1103" s="100" t="s">
        <v>538</v>
      </c>
      <c r="D1103" s="100" t="s">
        <v>320</v>
      </c>
      <c r="E1103" s="100" t="s">
        <v>913</v>
      </c>
      <c r="F1103" s="100"/>
      <c r="G1103" s="128"/>
    </row>
    <row r="1104" spans="2:7" s="75" customFormat="1" outlineLevel="1" x14ac:dyDescent="0.15">
      <c r="B1104" s="113" t="s">
        <v>539</v>
      </c>
      <c r="C1104" s="147" t="s">
        <v>540</v>
      </c>
      <c r="D1104" s="147" t="s">
        <v>320</v>
      </c>
      <c r="E1104" s="147" t="s">
        <v>913</v>
      </c>
      <c r="F1104" s="147"/>
      <c r="G1104" s="150"/>
    </row>
    <row r="1105" spans="1:7" s="75" customFormat="1" outlineLevel="1" x14ac:dyDescent="0.15">
      <c r="B1105" s="95" t="s">
        <v>563</v>
      </c>
      <c r="C1105" s="141" t="s">
        <v>1646</v>
      </c>
      <c r="D1105" s="141" t="s">
        <v>320</v>
      </c>
      <c r="E1105" s="141">
        <v>0</v>
      </c>
      <c r="F1105" s="141"/>
      <c r="G1105" s="140"/>
    </row>
    <row r="1106" spans="1:7" s="75" customFormat="1" outlineLevel="1" x14ac:dyDescent="0.15">
      <c r="B1106" s="153" t="s">
        <v>559</v>
      </c>
      <c r="C1106" s="139" t="s">
        <v>578</v>
      </c>
      <c r="D1106" s="139" t="s">
        <v>320</v>
      </c>
      <c r="E1106" s="139">
        <v>0</v>
      </c>
      <c r="F1106" s="139"/>
      <c r="G1106" s="138"/>
    </row>
    <row r="1107" spans="1:7" s="75" customFormat="1" outlineLevel="1" x14ac:dyDescent="0.15">
      <c r="B1107" s="153" t="s">
        <v>560</v>
      </c>
      <c r="C1107" s="143" t="s">
        <v>579</v>
      </c>
      <c r="D1107" s="143" t="s">
        <v>320</v>
      </c>
      <c r="E1107" s="143">
        <v>0</v>
      </c>
      <c r="F1107" s="143"/>
      <c r="G1107" s="142"/>
    </row>
    <row r="1108" spans="1:7" s="75" customFormat="1" outlineLevel="1" x14ac:dyDescent="0.15">
      <c r="B1108" s="153" t="s">
        <v>561</v>
      </c>
      <c r="C1108" s="157" t="s">
        <v>580</v>
      </c>
      <c r="D1108" s="143" t="s">
        <v>320</v>
      </c>
      <c r="E1108" s="143">
        <v>0</v>
      </c>
      <c r="F1108" s="143"/>
      <c r="G1108" s="142"/>
    </row>
    <row r="1109" spans="1:7" s="75" customFormat="1" outlineLevel="1" x14ac:dyDescent="0.15">
      <c r="B1109" s="153" t="s">
        <v>562</v>
      </c>
      <c r="C1109" s="157" t="s">
        <v>581</v>
      </c>
      <c r="D1109" s="143" t="s">
        <v>320</v>
      </c>
      <c r="E1109" s="143">
        <v>0</v>
      </c>
      <c r="F1109" s="143"/>
      <c r="G1109" s="142"/>
    </row>
    <row r="1110" spans="1:7" s="75" customFormat="1" outlineLevel="1" x14ac:dyDescent="0.15">
      <c r="B1110" s="137" t="s">
        <v>573</v>
      </c>
      <c r="C1110" s="143" t="s">
        <v>576</v>
      </c>
      <c r="D1110" s="143" t="s">
        <v>1641</v>
      </c>
      <c r="E1110" s="143">
        <v>0</v>
      </c>
      <c r="F1110" s="143"/>
      <c r="G1110" s="142"/>
    </row>
    <row r="1111" spans="1:7" s="75" customFormat="1" outlineLevel="1" x14ac:dyDescent="0.15">
      <c r="B1111" s="99" t="s">
        <v>584</v>
      </c>
      <c r="C1111" s="163" t="s">
        <v>598</v>
      </c>
      <c r="D1111" s="117" t="s">
        <v>320</v>
      </c>
      <c r="E1111" s="117">
        <v>0</v>
      </c>
      <c r="F1111" s="117"/>
      <c r="G1111" s="154"/>
    </row>
    <row r="1112" spans="1:7" s="75" customFormat="1" outlineLevel="1" x14ac:dyDescent="0.15">
      <c r="B1112" s="99" t="s">
        <v>585</v>
      </c>
      <c r="C1112" s="163" t="s">
        <v>599</v>
      </c>
      <c r="D1112" s="86" t="s">
        <v>320</v>
      </c>
      <c r="E1112" s="86">
        <v>0</v>
      </c>
      <c r="F1112" s="86"/>
      <c r="G1112" s="107"/>
    </row>
    <row r="1113" spans="1:7" s="75" customFormat="1" outlineLevel="1" x14ac:dyDescent="0.15">
      <c r="B1113" s="99" t="s">
        <v>586</v>
      </c>
      <c r="C1113" s="163" t="s">
        <v>600</v>
      </c>
      <c r="D1113" s="52" t="s">
        <v>320</v>
      </c>
      <c r="E1113" s="52">
        <v>0</v>
      </c>
      <c r="F1113" s="52"/>
      <c r="G1113" s="127"/>
    </row>
    <row r="1114" spans="1:7" s="75" customFormat="1" outlineLevel="1" x14ac:dyDescent="0.15">
      <c r="B1114" s="99" t="s">
        <v>587</v>
      </c>
      <c r="C1114" s="163" t="s">
        <v>601</v>
      </c>
      <c r="D1114" s="52" t="s">
        <v>1641</v>
      </c>
      <c r="E1114" s="52">
        <v>0</v>
      </c>
      <c r="F1114" s="52"/>
      <c r="G1114" s="127"/>
    </row>
    <row r="1115" spans="1:7" s="75" customFormat="1" outlineLevel="1" x14ac:dyDescent="0.15">
      <c r="B1115" s="164" t="s">
        <v>574</v>
      </c>
      <c r="C1115" s="165" t="s">
        <v>582</v>
      </c>
      <c r="D1115" s="15" t="s">
        <v>1641</v>
      </c>
      <c r="E1115" s="15">
        <v>0</v>
      </c>
      <c r="F1115" s="15"/>
      <c r="G1115" s="16"/>
    </row>
    <row r="1116" spans="1:7" s="75" customFormat="1" outlineLevel="1" x14ac:dyDescent="0.15">
      <c r="B1116" s="164" t="s">
        <v>575</v>
      </c>
      <c r="C1116" s="165" t="s">
        <v>583</v>
      </c>
      <c r="D1116" s="287" t="s">
        <v>1641</v>
      </c>
      <c r="E1116" s="287">
        <v>0</v>
      </c>
      <c r="F1116" s="287"/>
      <c r="G1116" s="288"/>
    </row>
    <row r="1117" spans="1:7" s="75" customFormat="1" outlineLevel="1" x14ac:dyDescent="0.15">
      <c r="B1117" s="17"/>
      <c r="C1117" s="15"/>
      <c r="D1117" s="15"/>
      <c r="E1117" s="15"/>
      <c r="F1117" s="15"/>
      <c r="G1117" s="16"/>
    </row>
    <row r="1118" spans="1:7" s="75" customFormat="1" ht="18" outlineLevel="1" thickBot="1" x14ac:dyDescent="0.2">
      <c r="B1118" s="18"/>
      <c r="C1118" s="13"/>
      <c r="D1118" s="13"/>
      <c r="E1118" s="13"/>
      <c r="F1118" s="13"/>
      <c r="G1118" s="14"/>
    </row>
    <row r="1119" spans="1:7" s="75" customFormat="1" outlineLevel="1" x14ac:dyDescent="0.15">
      <c r="B1119" s="373" t="s">
        <v>30</v>
      </c>
      <c r="C1119" s="374"/>
      <c r="D1119" s="374"/>
      <c r="E1119" s="374"/>
      <c r="F1119" s="374"/>
      <c r="G1119" s="375"/>
    </row>
    <row r="1120" spans="1:7" s="75" customFormat="1" outlineLevel="1" x14ac:dyDescent="0.15">
      <c r="A1120" s="75" t="s">
        <v>153</v>
      </c>
      <c r="B1120" s="17">
        <v>1</v>
      </c>
      <c r="C1120" s="104" t="s">
        <v>542</v>
      </c>
      <c r="D1120" s="129" t="s">
        <v>174</v>
      </c>
      <c r="E1120" s="105" t="s">
        <v>553</v>
      </c>
      <c r="F1120" s="15"/>
      <c r="G1120" s="16"/>
    </row>
    <row r="1121" spans="2:7" s="75" customFormat="1" ht="18" outlineLevel="1" thickBot="1" x14ac:dyDescent="0.2">
      <c r="B1121" s="295"/>
      <c r="C1121" s="284"/>
      <c r="D1121" s="284"/>
      <c r="E1121" s="284"/>
      <c r="F1121" s="284"/>
      <c r="G1121" s="285"/>
    </row>
    <row r="1122" spans="2:7" s="75" customFormat="1" outlineLevel="1" x14ac:dyDescent="0.15"/>
    <row r="1123" spans="2:7" ht="18" outlineLevel="1" thickBot="1" x14ac:dyDescent="0.2"/>
    <row r="1124" spans="2:7" s="75" customFormat="1" x14ac:dyDescent="0.15">
      <c r="B1124" s="297" t="s">
        <v>203</v>
      </c>
      <c r="C1124" s="282" t="s">
        <v>958</v>
      </c>
      <c r="D1124" s="298" t="s">
        <v>204</v>
      </c>
      <c r="E1124" s="146" t="s">
        <v>1383</v>
      </c>
      <c r="F1124" s="298" t="s">
        <v>206</v>
      </c>
      <c r="G1124" s="283"/>
    </row>
    <row r="1125" spans="2:7" s="75" customFormat="1" ht="18" outlineLevel="1" thickBot="1" x14ac:dyDescent="0.2">
      <c r="B1125" s="49" t="s">
        <v>207</v>
      </c>
      <c r="C1125" s="284"/>
      <c r="D1125" s="50" t="s">
        <v>205</v>
      </c>
      <c r="E1125" s="284" t="s">
        <v>274</v>
      </c>
      <c r="F1125" s="50"/>
      <c r="G1125" s="285"/>
    </row>
    <row r="1126" spans="2:7" s="75" customFormat="1" outlineLevel="1" x14ac:dyDescent="0.15">
      <c r="B1126" s="51" t="s">
        <v>0</v>
      </c>
      <c r="C1126" s="52" t="s">
        <v>1</v>
      </c>
      <c r="D1126" s="52" t="s">
        <v>2</v>
      </c>
      <c r="E1126" s="52"/>
      <c r="F1126" s="52" t="s">
        <v>3</v>
      </c>
      <c r="G1126" s="52" t="s">
        <v>4</v>
      </c>
    </row>
    <row r="1127" spans="2:7" s="75" customFormat="1" outlineLevel="1" x14ac:dyDescent="0.15">
      <c r="B1127" s="129" t="s">
        <v>158</v>
      </c>
      <c r="C1127" s="98" t="s">
        <v>371</v>
      </c>
      <c r="D1127" s="98" t="s">
        <v>320</v>
      </c>
      <c r="E1127" s="98" t="s">
        <v>913</v>
      </c>
      <c r="F1127" s="98"/>
      <c r="G1127" s="101" t="s">
        <v>372</v>
      </c>
    </row>
    <row r="1128" spans="2:7" s="75" customFormat="1" outlineLevel="1" x14ac:dyDescent="0.15">
      <c r="B1128" s="129" t="s">
        <v>7</v>
      </c>
      <c r="C1128" s="98" t="s">
        <v>254</v>
      </c>
      <c r="D1128" s="98" t="s">
        <v>320</v>
      </c>
      <c r="E1128" s="98">
        <v>0</v>
      </c>
      <c r="F1128" s="98"/>
      <c r="G1128" s="101" t="s">
        <v>253</v>
      </c>
    </row>
    <row r="1129" spans="2:7" s="75" customFormat="1" outlineLevel="1" x14ac:dyDescent="0.15">
      <c r="B1129" s="120" t="s">
        <v>155</v>
      </c>
      <c r="C1129" s="96" t="s">
        <v>227</v>
      </c>
      <c r="D1129" s="96" t="s">
        <v>320</v>
      </c>
      <c r="E1129" s="96">
        <v>0</v>
      </c>
      <c r="F1129" s="96"/>
      <c r="G1129" s="115" t="s">
        <v>319</v>
      </c>
    </row>
    <row r="1130" spans="2:7" s="75" customFormat="1" outlineLevel="1" x14ac:dyDescent="0.15">
      <c r="B1130" s="137" t="s">
        <v>544</v>
      </c>
      <c r="C1130" s="143" t="s">
        <v>543</v>
      </c>
      <c r="D1130" s="143" t="s">
        <v>320</v>
      </c>
      <c r="E1130" s="143">
        <v>0</v>
      </c>
      <c r="F1130" s="143"/>
      <c r="G1130" s="142"/>
    </row>
    <row r="1131" spans="2:7" s="75" customFormat="1" outlineLevel="1" x14ac:dyDescent="0.15">
      <c r="B1131" s="148" t="s">
        <v>553</v>
      </c>
      <c r="C1131" s="141" t="s">
        <v>577</v>
      </c>
      <c r="D1131" s="141" t="s">
        <v>320</v>
      </c>
      <c r="E1131" s="141">
        <v>0</v>
      </c>
      <c r="F1131" s="141"/>
      <c r="G1131" s="140"/>
    </row>
    <row r="1132" spans="2:7" s="75" customFormat="1" outlineLevel="1" x14ac:dyDescent="0.15">
      <c r="B1132" s="148" t="s">
        <v>554</v>
      </c>
      <c r="C1132" s="143" t="s">
        <v>597</v>
      </c>
      <c r="D1132" s="143" t="s">
        <v>303</v>
      </c>
      <c r="E1132" s="143" t="s">
        <v>304</v>
      </c>
      <c r="F1132" s="143"/>
      <c r="G1132" s="142"/>
    </row>
    <row r="1133" spans="2:7" s="75" customFormat="1" outlineLevel="1" x14ac:dyDescent="0.15">
      <c r="B1133" s="137" t="s">
        <v>537</v>
      </c>
      <c r="C1133" s="143" t="s">
        <v>538</v>
      </c>
      <c r="D1133" s="143" t="s">
        <v>320</v>
      </c>
      <c r="E1133" s="143" t="s">
        <v>913</v>
      </c>
      <c r="F1133" s="143"/>
      <c r="G1133" s="142"/>
    </row>
    <row r="1134" spans="2:7" s="75" customFormat="1" outlineLevel="1" x14ac:dyDescent="0.15">
      <c r="B1134" s="95" t="s">
        <v>539</v>
      </c>
      <c r="C1134" s="141" t="s">
        <v>540</v>
      </c>
      <c r="D1134" s="141" t="s">
        <v>320</v>
      </c>
      <c r="E1134" s="141" t="s">
        <v>913</v>
      </c>
      <c r="F1134" s="141"/>
      <c r="G1134" s="140"/>
    </row>
    <row r="1135" spans="2:7" s="75" customFormat="1" outlineLevel="1" x14ac:dyDescent="0.15">
      <c r="B1135" s="152" t="s">
        <v>564</v>
      </c>
      <c r="C1135" s="144" t="s">
        <v>594</v>
      </c>
      <c r="D1135" s="144" t="s">
        <v>320</v>
      </c>
      <c r="E1135" s="144">
        <v>0</v>
      </c>
      <c r="F1135" s="144"/>
      <c r="G1135" s="151"/>
    </row>
    <row r="1136" spans="2:7" s="75" customFormat="1" outlineLevel="1" x14ac:dyDescent="0.15">
      <c r="B1136" s="152" t="s">
        <v>565</v>
      </c>
      <c r="C1136" s="144" t="s">
        <v>595</v>
      </c>
      <c r="D1136" s="144" t="s">
        <v>303</v>
      </c>
      <c r="E1136" s="144" t="s">
        <v>304</v>
      </c>
      <c r="F1136" s="144"/>
      <c r="G1136" s="151"/>
    </row>
    <row r="1137" spans="1:7" s="75" customFormat="1" outlineLevel="1" x14ac:dyDescent="0.15">
      <c r="B1137" s="152" t="s">
        <v>566</v>
      </c>
      <c r="C1137" s="144" t="s">
        <v>596</v>
      </c>
      <c r="D1137" s="144" t="s">
        <v>1641</v>
      </c>
      <c r="E1137" s="144">
        <v>0</v>
      </c>
      <c r="F1137" s="144"/>
      <c r="G1137" s="151"/>
    </row>
    <row r="1138" spans="1:7" s="75" customFormat="1" outlineLevel="1" x14ac:dyDescent="0.15">
      <c r="B1138" s="112" t="s">
        <v>541</v>
      </c>
      <c r="C1138" s="87" t="s">
        <v>280</v>
      </c>
      <c r="D1138" s="87" t="s">
        <v>303</v>
      </c>
      <c r="E1138" s="87" t="s">
        <v>304</v>
      </c>
      <c r="F1138" s="87"/>
      <c r="G1138" s="149" t="s">
        <v>305</v>
      </c>
    </row>
    <row r="1139" spans="1:7" s="75" customFormat="1" ht="18" outlineLevel="1" thickBot="1" x14ac:dyDescent="0.2">
      <c r="B1139" s="18"/>
      <c r="C1139" s="13"/>
      <c r="D1139" s="13"/>
      <c r="E1139" s="13"/>
      <c r="F1139" s="13"/>
      <c r="G1139" s="14"/>
    </row>
    <row r="1140" spans="1:7" s="75" customFormat="1" outlineLevel="1" x14ac:dyDescent="0.15">
      <c r="B1140" s="373" t="s">
        <v>30</v>
      </c>
      <c r="C1140" s="374"/>
      <c r="D1140" s="374"/>
      <c r="E1140" s="374"/>
      <c r="F1140" s="374"/>
      <c r="G1140" s="375"/>
    </row>
    <row r="1141" spans="1:7" s="75" customFormat="1" outlineLevel="1" x14ac:dyDescent="0.15">
      <c r="A1141" s="75" t="s">
        <v>153</v>
      </c>
      <c r="B1141" s="17">
        <v>1</v>
      </c>
      <c r="C1141" s="15" t="s">
        <v>155</v>
      </c>
      <c r="D1141" s="15" t="s">
        <v>542</v>
      </c>
      <c r="E1141" s="148" t="s">
        <v>553</v>
      </c>
      <c r="F1141" s="15"/>
      <c r="G1141" s="16"/>
    </row>
    <row r="1142" spans="1:7" s="75" customFormat="1" ht="18" outlineLevel="1" thickBot="1" x14ac:dyDescent="0.2">
      <c r="B1142" s="295"/>
      <c r="C1142" s="284"/>
      <c r="D1142" s="284"/>
      <c r="E1142" s="284"/>
      <c r="F1142" s="284"/>
      <c r="G1142" s="285"/>
    </row>
    <row r="1143" spans="1:7" s="75" customFormat="1" ht="18" outlineLevel="1" thickBot="1" x14ac:dyDescent="0.2"/>
    <row r="1144" spans="1:7" s="75" customFormat="1" x14ac:dyDescent="0.15">
      <c r="B1144" s="297" t="s">
        <v>203</v>
      </c>
      <c r="C1144" s="282" t="s">
        <v>959</v>
      </c>
      <c r="D1144" s="298" t="s">
        <v>204</v>
      </c>
      <c r="E1144" s="146" t="s">
        <v>1384</v>
      </c>
      <c r="F1144" s="298" t="s">
        <v>206</v>
      </c>
      <c r="G1144" s="283"/>
    </row>
    <row r="1145" spans="1:7" s="75" customFormat="1" ht="18" outlineLevel="1" thickBot="1" x14ac:dyDescent="0.2">
      <c r="B1145" s="49" t="s">
        <v>207</v>
      </c>
      <c r="C1145" s="284"/>
      <c r="D1145" s="50" t="s">
        <v>205</v>
      </c>
      <c r="E1145" s="284" t="s">
        <v>274</v>
      </c>
      <c r="F1145" s="50"/>
      <c r="G1145" s="285"/>
    </row>
    <row r="1146" spans="1:7" s="75" customFormat="1" outlineLevel="1" x14ac:dyDescent="0.15">
      <c r="B1146" s="51" t="s">
        <v>0</v>
      </c>
      <c r="C1146" s="52" t="s">
        <v>1</v>
      </c>
      <c r="D1146" s="52" t="s">
        <v>2</v>
      </c>
      <c r="E1146" s="52"/>
      <c r="F1146" s="52" t="s">
        <v>3</v>
      </c>
      <c r="G1146" s="52" t="s">
        <v>4</v>
      </c>
    </row>
    <row r="1147" spans="1:7" s="75" customFormat="1" outlineLevel="1" x14ac:dyDescent="0.15">
      <c r="B1147" s="286" t="s">
        <v>158</v>
      </c>
      <c r="C1147" s="287" t="s">
        <v>371</v>
      </c>
      <c r="D1147" s="287" t="s">
        <v>320</v>
      </c>
      <c r="E1147" s="287" t="s">
        <v>913</v>
      </c>
      <c r="F1147" s="287"/>
      <c r="G1147" s="288" t="s">
        <v>372</v>
      </c>
    </row>
    <row r="1148" spans="1:7" s="75" customFormat="1" outlineLevel="1" x14ac:dyDescent="0.15">
      <c r="B1148" s="129" t="s">
        <v>567</v>
      </c>
      <c r="C1148" s="98" t="s">
        <v>490</v>
      </c>
      <c r="D1148" s="98" t="s">
        <v>320</v>
      </c>
      <c r="E1148" s="98">
        <v>0</v>
      </c>
      <c r="F1148" s="98"/>
      <c r="G1148" s="121"/>
    </row>
    <row r="1149" spans="1:7" s="75" customFormat="1" outlineLevel="1" x14ac:dyDescent="0.15">
      <c r="B1149" s="129" t="s">
        <v>572</v>
      </c>
      <c r="C1149" s="98" t="s">
        <v>603</v>
      </c>
      <c r="D1149" s="98" t="s">
        <v>604</v>
      </c>
      <c r="E1149" s="98" t="s">
        <v>304</v>
      </c>
      <c r="F1149" s="98"/>
      <c r="G1149" s="121" t="s">
        <v>605</v>
      </c>
    </row>
    <row r="1150" spans="1:7" s="75" customFormat="1" outlineLevel="1" x14ac:dyDescent="0.15">
      <c r="B1150" s="129" t="s">
        <v>568</v>
      </c>
      <c r="C1150" s="98" t="s">
        <v>459</v>
      </c>
      <c r="D1150" s="98" t="s">
        <v>320</v>
      </c>
      <c r="E1150" s="98">
        <v>0</v>
      </c>
      <c r="F1150" s="98"/>
      <c r="G1150" s="121" t="s">
        <v>460</v>
      </c>
    </row>
    <row r="1151" spans="1:7" s="75" customFormat="1" outlineLevel="1" x14ac:dyDescent="0.15">
      <c r="B1151" s="120" t="s">
        <v>569</v>
      </c>
      <c r="C1151" s="96" t="s">
        <v>606</v>
      </c>
      <c r="D1151" s="96" t="s">
        <v>245</v>
      </c>
      <c r="E1151" s="96" t="s">
        <v>304</v>
      </c>
      <c r="F1151" s="96"/>
      <c r="G1151" s="115"/>
    </row>
    <row r="1152" spans="1:7" s="75" customFormat="1" outlineLevel="1" x14ac:dyDescent="0.15">
      <c r="B1152" s="104" t="s">
        <v>544</v>
      </c>
      <c r="C1152" s="100" t="s">
        <v>543</v>
      </c>
      <c r="D1152" s="100" t="s">
        <v>320</v>
      </c>
      <c r="E1152" s="100">
        <v>0</v>
      </c>
      <c r="F1152" s="100"/>
      <c r="G1152" s="128"/>
    </row>
    <row r="1153" spans="1:7" s="75" customFormat="1" outlineLevel="1" x14ac:dyDescent="0.15">
      <c r="B1153" s="105" t="s">
        <v>553</v>
      </c>
      <c r="C1153" s="147" t="s">
        <v>577</v>
      </c>
      <c r="D1153" s="147" t="s">
        <v>320</v>
      </c>
      <c r="E1153" s="147">
        <v>0</v>
      </c>
      <c r="F1153" s="147"/>
      <c r="G1153" s="150"/>
    </row>
    <row r="1154" spans="1:7" s="75" customFormat="1" outlineLevel="1" x14ac:dyDescent="0.15">
      <c r="B1154" s="105" t="s">
        <v>554</v>
      </c>
      <c r="C1154" s="100" t="s">
        <v>597</v>
      </c>
      <c r="D1154" s="100" t="s">
        <v>303</v>
      </c>
      <c r="E1154" s="100" t="s">
        <v>304</v>
      </c>
      <c r="F1154" s="100"/>
      <c r="G1154" s="128"/>
    </row>
    <row r="1155" spans="1:7" s="75" customFormat="1" outlineLevel="1" x14ac:dyDescent="0.15">
      <c r="B1155" s="104" t="s">
        <v>537</v>
      </c>
      <c r="C1155" s="100" t="s">
        <v>538</v>
      </c>
      <c r="D1155" s="100" t="s">
        <v>320</v>
      </c>
      <c r="E1155" s="100" t="s">
        <v>913</v>
      </c>
      <c r="F1155" s="100"/>
      <c r="G1155" s="128"/>
    </row>
    <row r="1156" spans="1:7" s="75" customFormat="1" outlineLevel="1" x14ac:dyDescent="0.15">
      <c r="B1156" s="113" t="s">
        <v>539</v>
      </c>
      <c r="C1156" s="147" t="s">
        <v>540</v>
      </c>
      <c r="D1156" s="147" t="s">
        <v>320</v>
      </c>
      <c r="E1156" s="147" t="s">
        <v>913</v>
      </c>
      <c r="F1156" s="147"/>
      <c r="G1156" s="150"/>
    </row>
    <row r="1157" spans="1:7" s="75" customFormat="1" outlineLevel="1" x14ac:dyDescent="0.15">
      <c r="B1157" s="152" t="s">
        <v>564</v>
      </c>
      <c r="C1157" s="144" t="s">
        <v>594</v>
      </c>
      <c r="D1157" s="144" t="s">
        <v>320</v>
      </c>
      <c r="E1157" s="144">
        <v>0</v>
      </c>
      <c r="F1157" s="144"/>
      <c r="G1157" s="151"/>
    </row>
    <row r="1158" spans="1:7" s="75" customFormat="1" outlineLevel="1" x14ac:dyDescent="0.15">
      <c r="B1158" s="152" t="s">
        <v>565</v>
      </c>
      <c r="C1158" s="144" t="s">
        <v>595</v>
      </c>
      <c r="D1158" s="144" t="s">
        <v>303</v>
      </c>
      <c r="E1158" s="144" t="s">
        <v>304</v>
      </c>
      <c r="F1158" s="144"/>
      <c r="G1158" s="151"/>
    </row>
    <row r="1159" spans="1:7" s="75" customFormat="1" outlineLevel="1" x14ac:dyDescent="0.15">
      <c r="B1159" s="152" t="s">
        <v>566</v>
      </c>
      <c r="C1159" s="144" t="s">
        <v>596</v>
      </c>
      <c r="D1159" s="144" t="s">
        <v>1641</v>
      </c>
      <c r="E1159" s="144">
        <v>0</v>
      </c>
      <c r="F1159" s="144"/>
      <c r="G1159" s="151"/>
    </row>
    <row r="1160" spans="1:7" s="75" customFormat="1" outlineLevel="1" x14ac:dyDescent="0.15">
      <c r="B1160" s="112" t="s">
        <v>541</v>
      </c>
      <c r="C1160" s="87" t="s">
        <v>280</v>
      </c>
      <c r="D1160" s="87" t="s">
        <v>303</v>
      </c>
      <c r="E1160" s="87" t="s">
        <v>304</v>
      </c>
      <c r="F1160" s="87"/>
      <c r="G1160" s="149" t="s">
        <v>305</v>
      </c>
    </row>
    <row r="1161" spans="1:7" s="75" customFormat="1" ht="18" outlineLevel="1" thickBot="1" x14ac:dyDescent="0.2">
      <c r="B1161" s="18"/>
      <c r="C1161" s="13"/>
      <c r="D1161" s="13"/>
      <c r="E1161" s="13"/>
      <c r="F1161" s="13"/>
      <c r="G1161" s="14"/>
    </row>
    <row r="1162" spans="1:7" s="75" customFormat="1" outlineLevel="1" x14ac:dyDescent="0.15">
      <c r="B1162" s="373" t="s">
        <v>30</v>
      </c>
      <c r="C1162" s="374"/>
      <c r="D1162" s="374"/>
      <c r="E1162" s="374"/>
      <c r="F1162" s="374"/>
      <c r="G1162" s="375"/>
    </row>
    <row r="1163" spans="1:7" s="75" customFormat="1" outlineLevel="1" x14ac:dyDescent="0.15">
      <c r="A1163" s="75" t="s">
        <v>153</v>
      </c>
      <c r="B1163" s="17">
        <v>1</v>
      </c>
      <c r="C1163" s="104" t="s">
        <v>544</v>
      </c>
      <c r="D1163" s="129" t="s">
        <v>174</v>
      </c>
      <c r="E1163" s="105" t="s">
        <v>553</v>
      </c>
      <c r="F1163" s="15"/>
      <c r="G1163" s="16"/>
    </row>
    <row r="1164" spans="1:7" s="75" customFormat="1" ht="18" outlineLevel="1" thickBot="1" x14ac:dyDescent="0.2">
      <c r="B1164" s="295"/>
      <c r="C1164" s="284"/>
      <c r="D1164" s="284"/>
      <c r="E1164" s="284"/>
      <c r="F1164" s="284"/>
      <c r="G1164" s="285"/>
    </row>
    <row r="1165" spans="1:7" s="75" customFormat="1" ht="18" outlineLevel="1" thickBot="1" x14ac:dyDescent="0.2"/>
    <row r="1166" spans="1:7" s="75" customFormat="1" ht="18" thickBot="1" x14ac:dyDescent="0.2">
      <c r="B1166" s="297" t="s">
        <v>203</v>
      </c>
      <c r="C1166" s="282" t="s">
        <v>960</v>
      </c>
      <c r="D1166" s="298" t="s">
        <v>204</v>
      </c>
      <c r="E1166" s="82" t="s">
        <v>1385</v>
      </c>
      <c r="F1166" s="298" t="s">
        <v>206</v>
      </c>
      <c r="G1166" s="283" t="s">
        <v>552</v>
      </c>
    </row>
    <row r="1167" spans="1:7" s="75" customFormat="1" ht="18.75" outlineLevel="1" thickTop="1" thickBot="1" x14ac:dyDescent="0.2">
      <c r="B1167" s="49" t="s">
        <v>207</v>
      </c>
      <c r="C1167" s="284"/>
      <c r="D1167" s="50" t="s">
        <v>205</v>
      </c>
      <c r="E1167" s="284" t="s">
        <v>274</v>
      </c>
      <c r="F1167" s="50"/>
      <c r="G1167" s="285"/>
    </row>
    <row r="1168" spans="1:7" s="75" customFormat="1" outlineLevel="1" x14ac:dyDescent="0.15">
      <c r="B1168" s="51" t="s">
        <v>0</v>
      </c>
      <c r="C1168" s="52" t="s">
        <v>1</v>
      </c>
      <c r="D1168" s="52" t="s">
        <v>2</v>
      </c>
      <c r="E1168" s="52"/>
      <c r="F1168" s="52" t="s">
        <v>3</v>
      </c>
      <c r="G1168" s="52" t="s">
        <v>4</v>
      </c>
    </row>
    <row r="1169" spans="1:7" s="75" customFormat="1" outlineLevel="1" x14ac:dyDescent="0.15">
      <c r="B1169" s="286" t="s">
        <v>158</v>
      </c>
      <c r="C1169" s="287" t="s">
        <v>371</v>
      </c>
      <c r="D1169" s="287" t="s">
        <v>320</v>
      </c>
      <c r="E1169" s="287" t="s">
        <v>913</v>
      </c>
      <c r="F1169" s="287"/>
      <c r="G1169" s="288" t="s">
        <v>372</v>
      </c>
    </row>
    <row r="1170" spans="1:7" s="75" customFormat="1" outlineLevel="1" x14ac:dyDescent="0.15">
      <c r="B1170" s="286" t="s">
        <v>152</v>
      </c>
      <c r="C1170" s="287" t="s">
        <v>254</v>
      </c>
      <c r="D1170" s="287" t="s">
        <v>320</v>
      </c>
      <c r="E1170" s="287">
        <v>0</v>
      </c>
      <c r="F1170" s="287"/>
      <c r="G1170" s="288" t="s">
        <v>253</v>
      </c>
    </row>
    <row r="1171" spans="1:7" s="75" customFormat="1" outlineLevel="1" x14ac:dyDescent="0.15">
      <c r="B1171" s="17" t="s">
        <v>155</v>
      </c>
      <c r="C1171" s="15" t="s">
        <v>227</v>
      </c>
      <c r="D1171" s="15" t="s">
        <v>320</v>
      </c>
      <c r="E1171" s="15">
        <v>0</v>
      </c>
      <c r="F1171" s="15"/>
      <c r="G1171" s="16" t="s">
        <v>319</v>
      </c>
    </row>
    <row r="1172" spans="1:7" s="75" customFormat="1" outlineLevel="1" x14ac:dyDescent="0.15">
      <c r="B1172" s="129" t="s">
        <v>542</v>
      </c>
      <c r="C1172" s="98" t="s">
        <v>543</v>
      </c>
      <c r="D1172" s="98" t="s">
        <v>320</v>
      </c>
      <c r="E1172" s="98">
        <v>0</v>
      </c>
      <c r="F1172" s="98"/>
      <c r="G1172" s="101"/>
    </row>
    <row r="1173" spans="1:7" s="75" customFormat="1" outlineLevel="1" x14ac:dyDescent="0.15">
      <c r="B1173" s="129" t="s">
        <v>537</v>
      </c>
      <c r="C1173" s="98" t="s">
        <v>538</v>
      </c>
      <c r="D1173" s="98" t="s">
        <v>320</v>
      </c>
      <c r="E1173" s="98" t="s">
        <v>913</v>
      </c>
      <c r="F1173" s="98"/>
      <c r="G1173" s="101"/>
    </row>
    <row r="1174" spans="1:7" s="75" customFormat="1" outlineLevel="1" x14ac:dyDescent="0.15">
      <c r="B1174" s="120" t="s">
        <v>539</v>
      </c>
      <c r="C1174" s="96" t="s">
        <v>540</v>
      </c>
      <c r="D1174" s="96" t="s">
        <v>320</v>
      </c>
      <c r="E1174" s="96" t="s">
        <v>913</v>
      </c>
      <c r="F1174" s="96"/>
      <c r="G1174" s="115"/>
    </row>
    <row r="1175" spans="1:7" s="75" customFormat="1" outlineLevel="1" x14ac:dyDescent="0.15">
      <c r="B1175" s="17" t="s">
        <v>547</v>
      </c>
      <c r="C1175" s="15" t="s">
        <v>548</v>
      </c>
      <c r="D1175" s="15" t="s">
        <v>549</v>
      </c>
      <c r="E1175" s="15" t="s">
        <v>304</v>
      </c>
      <c r="F1175" s="15"/>
      <c r="G1175" s="16"/>
    </row>
    <row r="1176" spans="1:7" s="75" customFormat="1" outlineLevel="1" x14ac:dyDescent="0.15">
      <c r="B1176" s="17" t="s">
        <v>541</v>
      </c>
      <c r="C1176" s="15" t="s">
        <v>280</v>
      </c>
      <c r="D1176" s="15" t="s">
        <v>303</v>
      </c>
      <c r="E1176" s="15" t="s">
        <v>304</v>
      </c>
      <c r="F1176" s="15"/>
      <c r="G1176" s="16" t="s">
        <v>305</v>
      </c>
    </row>
    <row r="1177" spans="1:7" s="75" customFormat="1" outlineLevel="1" x14ac:dyDescent="0.15">
      <c r="B1177" s="198" t="s">
        <v>876</v>
      </c>
      <c r="C1177" s="199" t="s">
        <v>877</v>
      </c>
      <c r="D1177" s="199" t="s">
        <v>1647</v>
      </c>
      <c r="E1177" s="199" t="s">
        <v>304</v>
      </c>
      <c r="F1177" s="199"/>
      <c r="G1177" s="200"/>
    </row>
    <row r="1178" spans="1:7" s="75" customFormat="1" ht="18" outlineLevel="1" thickBot="1" x14ac:dyDescent="0.2">
      <c r="B1178" s="18"/>
      <c r="C1178" s="13"/>
      <c r="D1178" s="13"/>
      <c r="E1178" s="13"/>
      <c r="F1178" s="13"/>
      <c r="G1178" s="14"/>
    </row>
    <row r="1179" spans="1:7" s="75" customFormat="1" outlineLevel="1" x14ac:dyDescent="0.15">
      <c r="B1179" s="373" t="s">
        <v>30</v>
      </c>
      <c r="C1179" s="374"/>
      <c r="D1179" s="374"/>
      <c r="E1179" s="374"/>
      <c r="F1179" s="374"/>
      <c r="G1179" s="375"/>
    </row>
    <row r="1180" spans="1:7" s="75" customFormat="1" outlineLevel="1" x14ac:dyDescent="0.15">
      <c r="A1180" s="75" t="s">
        <v>153</v>
      </c>
      <c r="B1180" s="17">
        <v>1</v>
      </c>
      <c r="C1180" s="15" t="s">
        <v>155</v>
      </c>
      <c r="D1180" s="15" t="s">
        <v>542</v>
      </c>
      <c r="E1180" s="15"/>
      <c r="F1180" s="15"/>
      <c r="G1180" s="16"/>
    </row>
    <row r="1181" spans="1:7" s="75" customFormat="1" ht="18" outlineLevel="1" thickBot="1" x14ac:dyDescent="0.2">
      <c r="B1181" s="295"/>
      <c r="C1181" s="284"/>
      <c r="D1181" s="284"/>
      <c r="E1181" s="284"/>
      <c r="F1181" s="284"/>
      <c r="G1181" s="285"/>
    </row>
    <row r="1182" spans="1:7" s="75" customFormat="1" outlineLevel="1" x14ac:dyDescent="0.15"/>
    <row r="1183" spans="1:7" ht="18" outlineLevel="1" thickBot="1" x14ac:dyDescent="0.2"/>
    <row r="1184" spans="1:7" s="75" customFormat="1" x14ac:dyDescent="0.15">
      <c r="B1184" s="297" t="s">
        <v>203</v>
      </c>
      <c r="C1184" s="282" t="s">
        <v>961</v>
      </c>
      <c r="D1184" s="298" t="s">
        <v>204</v>
      </c>
      <c r="E1184" s="146" t="s">
        <v>1386</v>
      </c>
      <c r="F1184" s="298" t="s">
        <v>206</v>
      </c>
      <c r="G1184" s="283"/>
    </row>
    <row r="1185" spans="2:7" s="75" customFormat="1" ht="18" outlineLevel="1" thickBot="1" x14ac:dyDescent="0.2">
      <c r="B1185" s="49" t="s">
        <v>207</v>
      </c>
      <c r="C1185" s="284"/>
      <c r="D1185" s="50" t="s">
        <v>205</v>
      </c>
      <c r="E1185" s="284" t="s">
        <v>274</v>
      </c>
      <c r="F1185" s="50"/>
      <c r="G1185" s="285"/>
    </row>
    <row r="1186" spans="2:7" s="75" customFormat="1" outlineLevel="1" x14ac:dyDescent="0.15">
      <c r="B1186" s="51" t="s">
        <v>0</v>
      </c>
      <c r="C1186" s="52" t="s">
        <v>1</v>
      </c>
      <c r="D1186" s="52" t="s">
        <v>2</v>
      </c>
      <c r="E1186" s="52"/>
      <c r="F1186" s="52" t="s">
        <v>3</v>
      </c>
      <c r="G1186" s="52" t="s">
        <v>4</v>
      </c>
    </row>
    <row r="1187" spans="2:7" s="75" customFormat="1" outlineLevel="1" x14ac:dyDescent="0.15">
      <c r="B1187" s="129" t="s">
        <v>7</v>
      </c>
      <c r="C1187" s="98" t="s">
        <v>254</v>
      </c>
      <c r="D1187" s="98" t="s">
        <v>320</v>
      </c>
      <c r="E1187" s="98">
        <v>0</v>
      </c>
      <c r="F1187" s="98"/>
      <c r="G1187" s="101" t="s">
        <v>253</v>
      </c>
    </row>
    <row r="1188" spans="2:7" s="75" customFormat="1" outlineLevel="1" x14ac:dyDescent="0.15">
      <c r="B1188" s="120" t="s">
        <v>155</v>
      </c>
      <c r="C1188" s="96" t="s">
        <v>227</v>
      </c>
      <c r="D1188" s="96" t="s">
        <v>320</v>
      </c>
      <c r="E1188" s="96">
        <v>0</v>
      </c>
      <c r="F1188" s="96"/>
      <c r="G1188" s="115" t="s">
        <v>319</v>
      </c>
    </row>
    <row r="1189" spans="2:7" s="75" customFormat="1" outlineLevel="1" x14ac:dyDescent="0.15">
      <c r="B1189" s="137" t="s">
        <v>544</v>
      </c>
      <c r="C1189" s="143" t="s">
        <v>543</v>
      </c>
      <c r="D1189" s="143" t="s">
        <v>320</v>
      </c>
      <c r="E1189" s="143">
        <v>0</v>
      </c>
      <c r="F1189" s="143"/>
      <c r="G1189" s="142"/>
    </row>
    <row r="1190" spans="2:7" s="75" customFormat="1" outlineLevel="1" x14ac:dyDescent="0.15">
      <c r="B1190" s="148" t="s">
        <v>553</v>
      </c>
      <c r="C1190" s="141" t="s">
        <v>577</v>
      </c>
      <c r="D1190" s="141" t="s">
        <v>320</v>
      </c>
      <c r="E1190" s="141">
        <v>0</v>
      </c>
      <c r="F1190" s="141"/>
      <c r="G1190" s="140"/>
    </row>
    <row r="1191" spans="2:7" s="75" customFormat="1" outlineLevel="1" x14ac:dyDescent="0.15">
      <c r="B1191" s="148" t="s">
        <v>554</v>
      </c>
      <c r="C1191" s="143" t="s">
        <v>597</v>
      </c>
      <c r="D1191" s="143" t="s">
        <v>303</v>
      </c>
      <c r="E1191" s="143" t="s">
        <v>304</v>
      </c>
      <c r="F1191" s="143"/>
      <c r="G1191" s="142"/>
    </row>
    <row r="1192" spans="2:7" s="75" customFormat="1" outlineLevel="1" x14ac:dyDescent="0.15">
      <c r="B1192" s="137" t="s">
        <v>537</v>
      </c>
      <c r="C1192" s="143" t="s">
        <v>538</v>
      </c>
      <c r="D1192" s="143" t="s">
        <v>320</v>
      </c>
      <c r="E1192" s="143" t="s">
        <v>913</v>
      </c>
      <c r="F1192" s="143"/>
      <c r="G1192" s="142"/>
    </row>
    <row r="1193" spans="2:7" s="75" customFormat="1" outlineLevel="1" x14ac:dyDescent="0.15">
      <c r="B1193" s="95" t="s">
        <v>539</v>
      </c>
      <c r="C1193" s="141" t="s">
        <v>540</v>
      </c>
      <c r="D1193" s="141" t="s">
        <v>320</v>
      </c>
      <c r="E1193" s="141" t="s">
        <v>913</v>
      </c>
      <c r="F1193" s="141"/>
      <c r="G1193" s="140"/>
    </row>
    <row r="1194" spans="2:7" s="75" customFormat="1" outlineLevel="1" x14ac:dyDescent="0.15">
      <c r="B1194" s="152" t="s">
        <v>564</v>
      </c>
      <c r="C1194" s="144" t="s">
        <v>594</v>
      </c>
      <c r="D1194" s="144" t="s">
        <v>320</v>
      </c>
      <c r="E1194" s="144">
        <v>0</v>
      </c>
      <c r="F1194" s="144"/>
      <c r="G1194" s="151"/>
    </row>
    <row r="1195" spans="2:7" s="75" customFormat="1" outlineLevel="1" x14ac:dyDescent="0.15">
      <c r="B1195" s="152" t="s">
        <v>565</v>
      </c>
      <c r="C1195" s="144" t="s">
        <v>595</v>
      </c>
      <c r="D1195" s="144" t="s">
        <v>303</v>
      </c>
      <c r="E1195" s="144" t="s">
        <v>304</v>
      </c>
      <c r="F1195" s="144"/>
      <c r="G1195" s="151"/>
    </row>
    <row r="1196" spans="2:7" s="75" customFormat="1" outlineLevel="1" x14ac:dyDescent="0.15">
      <c r="B1196" s="152" t="s">
        <v>566</v>
      </c>
      <c r="C1196" s="144" t="s">
        <v>596</v>
      </c>
      <c r="D1196" s="144" t="s">
        <v>1641</v>
      </c>
      <c r="E1196" s="144">
        <v>0</v>
      </c>
      <c r="F1196" s="144"/>
      <c r="G1196" s="151"/>
    </row>
    <row r="1197" spans="2:7" s="75" customFormat="1" outlineLevel="1" x14ac:dyDescent="0.15">
      <c r="B1197" s="112" t="s">
        <v>541</v>
      </c>
      <c r="C1197" s="87" t="s">
        <v>280</v>
      </c>
      <c r="D1197" s="87" t="s">
        <v>303</v>
      </c>
      <c r="E1197" s="87" t="s">
        <v>304</v>
      </c>
      <c r="F1197" s="87"/>
      <c r="G1197" s="149" t="s">
        <v>305</v>
      </c>
    </row>
    <row r="1198" spans="2:7" s="75" customFormat="1" outlineLevel="1" x14ac:dyDescent="0.15">
      <c r="B1198" s="95" t="s">
        <v>609</v>
      </c>
      <c r="C1198" s="141" t="s">
        <v>611</v>
      </c>
      <c r="D1198" s="141" t="s">
        <v>320</v>
      </c>
      <c r="E1198" s="141">
        <v>0</v>
      </c>
      <c r="F1198" s="141"/>
      <c r="G1198" s="140"/>
    </row>
    <row r="1199" spans="2:7" s="75" customFormat="1" outlineLevel="1" x14ac:dyDescent="0.15">
      <c r="B1199" s="95" t="s">
        <v>607</v>
      </c>
      <c r="C1199" s="141" t="s">
        <v>613</v>
      </c>
      <c r="D1199" s="141" t="s">
        <v>1641</v>
      </c>
      <c r="E1199" s="141">
        <v>0</v>
      </c>
      <c r="F1199" s="141"/>
      <c r="G1199" s="140"/>
    </row>
    <row r="1200" spans="2:7" s="75" customFormat="1" outlineLevel="1" x14ac:dyDescent="0.15">
      <c r="B1200" s="170" t="s">
        <v>608</v>
      </c>
      <c r="C1200" s="171" t="s">
        <v>614</v>
      </c>
      <c r="D1200" s="141" t="s">
        <v>1641</v>
      </c>
      <c r="E1200" s="141">
        <v>0</v>
      </c>
      <c r="F1200" s="141"/>
      <c r="G1200" s="140"/>
    </row>
    <row r="1201" spans="1:7" s="75" customFormat="1" outlineLevel="1" x14ac:dyDescent="0.15">
      <c r="B1201" s="168" t="s">
        <v>610</v>
      </c>
      <c r="C1201" s="169" t="s">
        <v>612</v>
      </c>
      <c r="D1201" s="167" t="s">
        <v>303</v>
      </c>
      <c r="E1201" s="167" t="s">
        <v>304</v>
      </c>
      <c r="F1201" s="167"/>
      <c r="G1201" s="166"/>
    </row>
    <row r="1202" spans="1:7" s="75" customFormat="1" ht="18" outlineLevel="1" thickBot="1" x14ac:dyDescent="0.2">
      <c r="B1202" s="18"/>
      <c r="C1202" s="13"/>
      <c r="D1202" s="13"/>
      <c r="E1202" s="13"/>
      <c r="F1202" s="13"/>
      <c r="G1202" s="14"/>
    </row>
    <row r="1203" spans="1:7" s="75" customFormat="1" outlineLevel="1" x14ac:dyDescent="0.15">
      <c r="B1203" s="373" t="s">
        <v>30</v>
      </c>
      <c r="C1203" s="374"/>
      <c r="D1203" s="374"/>
      <c r="E1203" s="374"/>
      <c r="F1203" s="374"/>
      <c r="G1203" s="375"/>
    </row>
    <row r="1204" spans="1:7" s="75" customFormat="1" outlineLevel="1" x14ac:dyDescent="0.15">
      <c r="A1204" s="75" t="s">
        <v>153</v>
      </c>
      <c r="B1204" s="17">
        <v>1</v>
      </c>
      <c r="C1204" s="15" t="s">
        <v>155</v>
      </c>
      <c r="D1204" s="15" t="s">
        <v>542</v>
      </c>
      <c r="E1204" s="148" t="s">
        <v>553</v>
      </c>
      <c r="F1204" s="15"/>
      <c r="G1204" s="16"/>
    </row>
    <row r="1205" spans="1:7" s="75" customFormat="1" ht="18" outlineLevel="1" thickBot="1" x14ac:dyDescent="0.2">
      <c r="B1205" s="295"/>
      <c r="C1205" s="284"/>
      <c r="D1205" s="284"/>
      <c r="E1205" s="284"/>
      <c r="F1205" s="284"/>
      <c r="G1205" s="285"/>
    </row>
    <row r="1206" spans="1:7" s="75" customFormat="1" outlineLevel="1" x14ac:dyDescent="0.15"/>
    <row r="1207" spans="1:7" outlineLevel="1" x14ac:dyDescent="0.15"/>
    <row r="1208" spans="1:7" s="299" customFormat="1" ht="18" outlineLevel="1" thickBot="1" x14ac:dyDescent="0.2">
      <c r="A1208" s="296"/>
    </row>
    <row r="1209" spans="1:7" s="299" customFormat="1" x14ac:dyDescent="0.15">
      <c r="A1209" s="296"/>
      <c r="B1209" s="297" t="s">
        <v>203</v>
      </c>
      <c r="C1209" s="282" t="s">
        <v>963</v>
      </c>
      <c r="D1209" s="298" t="s">
        <v>204</v>
      </c>
      <c r="E1209" s="57" t="s">
        <v>1387</v>
      </c>
      <c r="F1209" s="298" t="s">
        <v>206</v>
      </c>
      <c r="G1209" s="283" t="s">
        <v>680</v>
      </c>
    </row>
    <row r="1210" spans="1:7" s="299" customFormat="1" ht="18" outlineLevel="1" thickBot="1" x14ac:dyDescent="0.2">
      <c r="A1210" s="296"/>
      <c r="B1210" s="53" t="s">
        <v>207</v>
      </c>
      <c r="C1210" s="13"/>
      <c r="D1210" s="54" t="s">
        <v>205</v>
      </c>
      <c r="E1210" s="13" t="s">
        <v>274</v>
      </c>
      <c r="F1210" s="54"/>
      <c r="G1210" s="14"/>
    </row>
    <row r="1211" spans="1:7" s="299" customFormat="1" outlineLevel="1" x14ac:dyDescent="0.15">
      <c r="A1211" s="296"/>
      <c r="B1211" s="297" t="s">
        <v>0</v>
      </c>
      <c r="C1211" s="298" t="s">
        <v>1</v>
      </c>
      <c r="D1211" s="298" t="s">
        <v>2</v>
      </c>
      <c r="E1211" s="298"/>
      <c r="F1211" s="298" t="s">
        <v>3</v>
      </c>
      <c r="G1211" s="302" t="s">
        <v>4</v>
      </c>
    </row>
    <row r="1212" spans="1:7" outlineLevel="1" x14ac:dyDescent="0.15">
      <c r="B1212" s="178" t="s">
        <v>642</v>
      </c>
      <c r="C1212" s="179" t="s">
        <v>660</v>
      </c>
      <c r="D1212" s="179" t="s">
        <v>194</v>
      </c>
      <c r="E1212" s="179">
        <v>0</v>
      </c>
      <c r="F1212" s="179"/>
      <c r="G1212" s="180"/>
    </row>
    <row r="1213" spans="1:7" outlineLevel="1" x14ac:dyDescent="0.15">
      <c r="B1213" s="178" t="s">
        <v>643</v>
      </c>
      <c r="C1213" s="179" t="s">
        <v>661</v>
      </c>
      <c r="D1213" s="179" t="s">
        <v>322</v>
      </c>
      <c r="E1213" s="179" t="s">
        <v>302</v>
      </c>
      <c r="F1213" s="179"/>
      <c r="G1213" s="180"/>
    </row>
    <row r="1214" spans="1:7" outlineLevel="1" x14ac:dyDescent="0.15">
      <c r="B1214" s="178" t="s">
        <v>644</v>
      </c>
      <c r="C1214" s="179" t="s">
        <v>1648</v>
      </c>
      <c r="D1214" s="179" t="s">
        <v>316</v>
      </c>
      <c r="E1214" s="179" t="s">
        <v>302</v>
      </c>
      <c r="F1214" s="179"/>
      <c r="G1214" s="180"/>
    </row>
    <row r="1215" spans="1:7" outlineLevel="1" x14ac:dyDescent="0.15">
      <c r="B1215" s="178" t="s">
        <v>645</v>
      </c>
      <c r="C1215" s="179" t="s">
        <v>683</v>
      </c>
      <c r="D1215" s="179" t="s">
        <v>194</v>
      </c>
      <c r="E1215" s="179">
        <v>0</v>
      </c>
      <c r="F1215" s="179"/>
      <c r="G1215" s="180"/>
    </row>
    <row r="1216" spans="1:7" outlineLevel="1" x14ac:dyDescent="0.15">
      <c r="B1216" s="178" t="s">
        <v>646</v>
      </c>
      <c r="C1216" s="179" t="s">
        <v>684</v>
      </c>
      <c r="D1216" s="179" t="s">
        <v>194</v>
      </c>
      <c r="E1216" s="179">
        <v>0</v>
      </c>
      <c r="F1216" s="179"/>
      <c r="G1216" s="180"/>
    </row>
    <row r="1217" spans="1:7" outlineLevel="1" x14ac:dyDescent="0.15">
      <c r="B1217" s="178" t="s">
        <v>647</v>
      </c>
      <c r="C1217" s="179" t="s">
        <v>659</v>
      </c>
      <c r="D1217" s="179" t="s">
        <v>194</v>
      </c>
      <c r="E1217" s="179">
        <v>0</v>
      </c>
      <c r="F1217" s="179"/>
      <c r="G1217" s="180"/>
    </row>
    <row r="1218" spans="1:7" outlineLevel="1" x14ac:dyDescent="0.15">
      <c r="B1218" s="178" t="s">
        <v>648</v>
      </c>
      <c r="C1218" s="179" t="s">
        <v>1649</v>
      </c>
      <c r="D1218" s="179" t="s">
        <v>1650</v>
      </c>
      <c r="E1218" s="179" t="s">
        <v>302</v>
      </c>
      <c r="F1218" s="179"/>
      <c r="G1218" s="180"/>
    </row>
    <row r="1219" spans="1:7" outlineLevel="1" x14ac:dyDescent="0.15">
      <c r="B1219" s="178" t="s">
        <v>649</v>
      </c>
      <c r="C1219" s="179" t="s">
        <v>662</v>
      </c>
      <c r="D1219" s="179" t="s">
        <v>316</v>
      </c>
      <c r="E1219" s="179" t="s">
        <v>302</v>
      </c>
      <c r="F1219" s="179"/>
      <c r="G1219" s="180"/>
    </row>
    <row r="1220" spans="1:7" outlineLevel="1" x14ac:dyDescent="0.15">
      <c r="B1220" s="178" t="s">
        <v>650</v>
      </c>
      <c r="C1220" s="179" t="s">
        <v>663</v>
      </c>
      <c r="D1220" s="179" t="s">
        <v>322</v>
      </c>
      <c r="E1220" s="179" t="s">
        <v>302</v>
      </c>
      <c r="F1220" s="179"/>
      <c r="G1220" s="180"/>
    </row>
    <row r="1221" spans="1:7" outlineLevel="1" x14ac:dyDescent="0.15">
      <c r="B1221" s="178" t="s">
        <v>651</v>
      </c>
      <c r="C1221" s="179" t="s">
        <v>664</v>
      </c>
      <c r="D1221" s="179" t="s">
        <v>316</v>
      </c>
      <c r="E1221" s="179" t="s">
        <v>302</v>
      </c>
      <c r="F1221" s="179"/>
      <c r="G1221" s="180"/>
    </row>
    <row r="1222" spans="1:7" outlineLevel="1" x14ac:dyDescent="0.15">
      <c r="B1222" s="178" t="s">
        <v>652</v>
      </c>
      <c r="C1222" s="179" t="s">
        <v>665</v>
      </c>
      <c r="D1222" s="179" t="s">
        <v>322</v>
      </c>
      <c r="E1222" s="179" t="s">
        <v>302</v>
      </c>
      <c r="F1222" s="179"/>
      <c r="G1222" s="180"/>
    </row>
    <row r="1223" spans="1:7" outlineLevel="1" x14ac:dyDescent="0.15">
      <c r="B1223" s="178" t="s">
        <v>653</v>
      </c>
      <c r="C1223" s="179" t="s">
        <v>666</v>
      </c>
      <c r="D1223" s="179" t="s">
        <v>316</v>
      </c>
      <c r="E1223" s="179" t="s">
        <v>302</v>
      </c>
      <c r="F1223" s="179"/>
      <c r="G1223" s="180"/>
    </row>
    <row r="1224" spans="1:7" s="299" customFormat="1" outlineLevel="1" x14ac:dyDescent="0.15">
      <c r="A1224" s="296"/>
      <c r="B1224" s="178" t="s">
        <v>198</v>
      </c>
      <c r="C1224" s="179" t="s">
        <v>278</v>
      </c>
      <c r="D1224" s="179" t="s">
        <v>279</v>
      </c>
      <c r="E1224" s="179" t="s">
        <v>302</v>
      </c>
      <c r="F1224" s="179"/>
      <c r="G1224" s="180" t="s">
        <v>301</v>
      </c>
    </row>
    <row r="1225" spans="1:7" s="299" customFormat="1" ht="18" outlineLevel="1" thickBot="1" x14ac:dyDescent="0.2">
      <c r="A1225" s="296"/>
      <c r="B1225" s="295"/>
      <c r="C1225" s="284"/>
      <c r="D1225" s="284"/>
      <c r="E1225" s="284"/>
      <c r="F1225" s="284"/>
      <c r="G1225" s="285"/>
    </row>
    <row r="1226" spans="1:7" s="299" customFormat="1" outlineLevel="1" x14ac:dyDescent="0.15">
      <c r="A1226" s="296"/>
      <c r="B1226" s="390" t="s">
        <v>30</v>
      </c>
      <c r="C1226" s="391"/>
      <c r="D1226" s="391"/>
      <c r="E1226" s="391"/>
      <c r="F1226" s="391"/>
      <c r="G1226" s="392"/>
    </row>
    <row r="1227" spans="1:7" s="299" customFormat="1" outlineLevel="1" x14ac:dyDescent="0.15">
      <c r="A1227" s="296" t="s">
        <v>153</v>
      </c>
      <c r="B1227" s="17">
        <v>1</v>
      </c>
      <c r="C1227" s="60" t="s">
        <v>656</v>
      </c>
      <c r="D1227" s="60" t="s">
        <v>658</v>
      </c>
      <c r="E1227" s="15"/>
      <c r="F1227" s="15"/>
      <c r="G1227" s="15"/>
    </row>
    <row r="1228" spans="1:7" s="299" customFormat="1" outlineLevel="1" x14ac:dyDescent="0.15">
      <c r="A1228" s="296"/>
      <c r="B1228" s="18">
        <v>2</v>
      </c>
      <c r="C1228" s="60" t="s">
        <v>657</v>
      </c>
      <c r="D1228" s="304"/>
      <c r="E1228" s="13"/>
      <c r="F1228" s="13"/>
      <c r="G1228" s="61"/>
    </row>
    <row r="1229" spans="1:7" s="299" customFormat="1" ht="18" outlineLevel="1" thickBot="1" x14ac:dyDescent="0.2">
      <c r="A1229" s="296"/>
      <c r="B1229" s="295"/>
      <c r="C1229" s="284"/>
      <c r="D1229" s="284"/>
      <c r="E1229" s="284"/>
      <c r="F1229" s="284"/>
      <c r="G1229" s="285"/>
    </row>
    <row r="1230" spans="1:7" ht="18" outlineLevel="1" thickBot="1" x14ac:dyDescent="0.2"/>
    <row r="1231" spans="1:7" s="299" customFormat="1" x14ac:dyDescent="0.15">
      <c r="A1231" s="296"/>
      <c r="B1231" s="297" t="s">
        <v>203</v>
      </c>
      <c r="C1231" s="282" t="s">
        <v>964</v>
      </c>
      <c r="D1231" s="298" t="s">
        <v>204</v>
      </c>
      <c r="E1231" s="57" t="s">
        <v>1388</v>
      </c>
      <c r="F1231" s="298" t="s">
        <v>206</v>
      </c>
      <c r="G1231" s="283" t="s">
        <v>681</v>
      </c>
    </row>
    <row r="1232" spans="1:7" s="299" customFormat="1" ht="18" outlineLevel="1" thickBot="1" x14ac:dyDescent="0.2">
      <c r="A1232" s="296"/>
      <c r="B1232" s="53" t="s">
        <v>207</v>
      </c>
      <c r="C1232" s="13"/>
      <c r="D1232" s="54" t="s">
        <v>205</v>
      </c>
      <c r="E1232" s="13" t="s">
        <v>274</v>
      </c>
      <c r="F1232" s="54"/>
      <c r="G1232" s="14"/>
    </row>
    <row r="1233" spans="1:7" s="299" customFormat="1" outlineLevel="1" x14ac:dyDescent="0.15">
      <c r="A1233" s="296"/>
      <c r="B1233" s="297" t="s">
        <v>0</v>
      </c>
      <c r="C1233" s="298" t="s">
        <v>1</v>
      </c>
      <c r="D1233" s="298" t="s">
        <v>2</v>
      </c>
      <c r="E1233" s="298"/>
      <c r="F1233" s="298" t="s">
        <v>3</v>
      </c>
      <c r="G1233" s="302" t="s">
        <v>4</v>
      </c>
    </row>
    <row r="1234" spans="1:7" outlineLevel="1" x14ac:dyDescent="0.15">
      <c r="B1234" s="17" t="s">
        <v>49</v>
      </c>
      <c r="C1234" s="15" t="s">
        <v>457</v>
      </c>
      <c r="D1234" s="15" t="s">
        <v>194</v>
      </c>
      <c r="E1234" s="15">
        <v>0</v>
      </c>
      <c r="F1234" s="15"/>
      <c r="G1234" s="16" t="s">
        <v>458</v>
      </c>
    </row>
    <row r="1235" spans="1:7" outlineLevel="1" x14ac:dyDescent="0.15">
      <c r="B1235" s="17" t="s">
        <v>51</v>
      </c>
      <c r="C1235" s="15" t="s">
        <v>342</v>
      </c>
      <c r="D1235" s="15" t="s">
        <v>194</v>
      </c>
      <c r="E1235" s="15">
        <v>0</v>
      </c>
      <c r="F1235" s="15"/>
      <c r="G1235" s="16"/>
    </row>
    <row r="1236" spans="1:7" outlineLevel="1" x14ac:dyDescent="0.15">
      <c r="B1236" s="17" t="s">
        <v>54</v>
      </c>
      <c r="C1236" s="25" t="s">
        <v>488</v>
      </c>
      <c r="D1236" s="26" t="s">
        <v>489</v>
      </c>
      <c r="E1236" s="26" t="s">
        <v>302</v>
      </c>
      <c r="F1236" s="26"/>
      <c r="G1236" s="27" t="s">
        <v>341</v>
      </c>
    </row>
    <row r="1237" spans="1:7" outlineLevel="1" x14ac:dyDescent="0.15">
      <c r="B1237" s="17" t="s">
        <v>55</v>
      </c>
      <c r="C1237" s="25" t="s">
        <v>494</v>
      </c>
      <c r="D1237" s="26" t="s">
        <v>316</v>
      </c>
      <c r="E1237" s="26" t="s">
        <v>302</v>
      </c>
      <c r="F1237" s="26"/>
      <c r="G1237" s="27"/>
    </row>
    <row r="1238" spans="1:7" outlineLevel="1" x14ac:dyDescent="0.15">
      <c r="B1238" s="17" t="s">
        <v>57</v>
      </c>
      <c r="C1238" s="25" t="s">
        <v>491</v>
      </c>
      <c r="D1238" s="26" t="s">
        <v>194</v>
      </c>
      <c r="E1238" s="26">
        <v>0</v>
      </c>
      <c r="F1238" s="26"/>
      <c r="G1238" s="27"/>
    </row>
    <row r="1239" spans="1:7" outlineLevel="1" x14ac:dyDescent="0.15">
      <c r="B1239" s="17" t="s">
        <v>58</v>
      </c>
      <c r="C1239" s="25" t="s">
        <v>502</v>
      </c>
      <c r="D1239" s="26" t="s">
        <v>194</v>
      </c>
      <c r="E1239" s="26">
        <v>0</v>
      </c>
      <c r="F1239" s="26"/>
      <c r="G1239" s="27" t="s">
        <v>503</v>
      </c>
    </row>
    <row r="1240" spans="1:7" outlineLevel="1" x14ac:dyDescent="0.15">
      <c r="B1240" s="17" t="s">
        <v>647</v>
      </c>
      <c r="C1240" s="25" t="s">
        <v>659</v>
      </c>
      <c r="D1240" s="26" t="s">
        <v>194</v>
      </c>
      <c r="E1240" s="26">
        <v>0</v>
      </c>
      <c r="F1240" s="26"/>
      <c r="G1240" s="27"/>
    </row>
    <row r="1241" spans="1:7" outlineLevel="1" x14ac:dyDescent="0.15">
      <c r="B1241" s="17" t="s">
        <v>642</v>
      </c>
      <c r="C1241" s="25" t="s">
        <v>660</v>
      </c>
      <c r="D1241" s="26" t="s">
        <v>194</v>
      </c>
      <c r="E1241" s="26">
        <v>0</v>
      </c>
      <c r="F1241" s="26"/>
      <c r="G1241" s="27"/>
    </row>
    <row r="1242" spans="1:7" outlineLevel="1" x14ac:dyDescent="0.15">
      <c r="B1242" s="17" t="s">
        <v>643</v>
      </c>
      <c r="C1242" s="25" t="s">
        <v>661</v>
      </c>
      <c r="D1242" s="26" t="s">
        <v>322</v>
      </c>
      <c r="E1242" s="26" t="s">
        <v>302</v>
      </c>
      <c r="F1242" s="26"/>
      <c r="G1242" s="27"/>
    </row>
    <row r="1243" spans="1:7" outlineLevel="1" x14ac:dyDescent="0.15">
      <c r="B1243" s="17" t="s">
        <v>644</v>
      </c>
      <c r="C1243" s="25" t="s">
        <v>1648</v>
      </c>
      <c r="D1243" s="26" t="s">
        <v>316</v>
      </c>
      <c r="E1243" s="26" t="s">
        <v>302</v>
      </c>
      <c r="F1243" s="26"/>
      <c r="G1243" s="27"/>
    </row>
    <row r="1244" spans="1:7" outlineLevel="1" x14ac:dyDescent="0.15">
      <c r="B1244" s="17" t="s">
        <v>648</v>
      </c>
      <c r="C1244" s="25" t="s">
        <v>1649</v>
      </c>
      <c r="D1244" s="26" t="s">
        <v>1650</v>
      </c>
      <c r="E1244" s="26" t="s">
        <v>302</v>
      </c>
      <c r="F1244" s="26"/>
      <c r="G1244" s="27"/>
    </row>
    <row r="1245" spans="1:7" outlineLevel="1" x14ac:dyDescent="0.15">
      <c r="B1245" s="17" t="s">
        <v>649</v>
      </c>
      <c r="C1245" s="25" t="s">
        <v>662</v>
      </c>
      <c r="D1245" s="26" t="s">
        <v>316</v>
      </c>
      <c r="E1245" s="26" t="s">
        <v>302</v>
      </c>
      <c r="F1245" s="26"/>
      <c r="G1245" s="27"/>
    </row>
    <row r="1246" spans="1:7" outlineLevel="1" x14ac:dyDescent="0.15">
      <c r="B1246" s="17" t="s">
        <v>650</v>
      </c>
      <c r="C1246" s="25" t="s">
        <v>663</v>
      </c>
      <c r="D1246" s="26" t="s">
        <v>322</v>
      </c>
      <c r="E1246" s="26" t="s">
        <v>302</v>
      </c>
      <c r="F1246" s="26"/>
      <c r="G1246" s="27"/>
    </row>
    <row r="1247" spans="1:7" outlineLevel="1" x14ac:dyDescent="0.15">
      <c r="B1247" s="17" t="s">
        <v>651</v>
      </c>
      <c r="C1247" s="25" t="s">
        <v>664</v>
      </c>
      <c r="D1247" s="26" t="s">
        <v>316</v>
      </c>
      <c r="E1247" s="26" t="s">
        <v>302</v>
      </c>
      <c r="F1247" s="26"/>
      <c r="G1247" s="27"/>
    </row>
    <row r="1248" spans="1:7" outlineLevel="1" x14ac:dyDescent="0.15">
      <c r="B1248" s="17" t="s">
        <v>652</v>
      </c>
      <c r="C1248" s="25" t="s">
        <v>665</v>
      </c>
      <c r="D1248" s="26" t="s">
        <v>322</v>
      </c>
      <c r="E1248" s="26" t="s">
        <v>302</v>
      </c>
      <c r="F1248" s="26"/>
      <c r="G1248" s="27"/>
    </row>
    <row r="1249" spans="1:7" outlineLevel="1" x14ac:dyDescent="0.15">
      <c r="B1249" s="17" t="s">
        <v>653</v>
      </c>
      <c r="C1249" s="25" t="s">
        <v>666</v>
      </c>
      <c r="D1249" s="26" t="s">
        <v>316</v>
      </c>
      <c r="E1249" s="26" t="s">
        <v>302</v>
      </c>
      <c r="F1249" s="26"/>
      <c r="G1249" s="27"/>
    </row>
    <row r="1250" spans="1:7" outlineLevel="1" x14ac:dyDescent="0.15">
      <c r="B1250" s="17" t="s">
        <v>654</v>
      </c>
      <c r="C1250" s="25" t="s">
        <v>667</v>
      </c>
      <c r="D1250" s="26" t="s">
        <v>322</v>
      </c>
      <c r="E1250" s="26" t="s">
        <v>302</v>
      </c>
      <c r="F1250" s="26"/>
      <c r="G1250" s="27"/>
    </row>
    <row r="1251" spans="1:7" outlineLevel="1" x14ac:dyDescent="0.15">
      <c r="B1251" s="17" t="s">
        <v>655</v>
      </c>
      <c r="C1251" s="25" t="s">
        <v>668</v>
      </c>
      <c r="D1251" s="26" t="s">
        <v>316</v>
      </c>
      <c r="E1251" s="26" t="s">
        <v>302</v>
      </c>
      <c r="F1251" s="26"/>
      <c r="G1251" s="27"/>
    </row>
    <row r="1252" spans="1:7" s="299" customFormat="1" outlineLevel="1" x14ac:dyDescent="0.15">
      <c r="A1252" s="296"/>
      <c r="B1252" s="178" t="s">
        <v>198</v>
      </c>
      <c r="C1252" s="179" t="s">
        <v>278</v>
      </c>
      <c r="D1252" s="179" t="s">
        <v>279</v>
      </c>
      <c r="E1252" s="179" t="s">
        <v>302</v>
      </c>
      <c r="F1252" s="179"/>
      <c r="G1252" s="180" t="s">
        <v>301</v>
      </c>
    </row>
    <row r="1253" spans="1:7" s="299" customFormat="1" ht="18" outlineLevel="1" thickBot="1" x14ac:dyDescent="0.2">
      <c r="A1253" s="296"/>
      <c r="B1253" s="295"/>
      <c r="C1253" s="284"/>
      <c r="D1253" s="284"/>
      <c r="E1253" s="284"/>
      <c r="F1253" s="284"/>
      <c r="G1253" s="285"/>
    </row>
    <row r="1254" spans="1:7" s="299" customFormat="1" outlineLevel="1" x14ac:dyDescent="0.15">
      <c r="A1254" s="296"/>
      <c r="B1254" s="390" t="s">
        <v>30</v>
      </c>
      <c r="C1254" s="391"/>
      <c r="D1254" s="391"/>
      <c r="E1254" s="391"/>
      <c r="F1254" s="391"/>
      <c r="G1254" s="392"/>
    </row>
    <row r="1255" spans="1:7" s="299" customFormat="1" outlineLevel="1" x14ac:dyDescent="0.15">
      <c r="A1255" s="296" t="s">
        <v>153</v>
      </c>
      <c r="B1255" s="17">
        <v>1</v>
      </c>
      <c r="C1255" s="17" t="s">
        <v>51</v>
      </c>
      <c r="D1255" s="17" t="s">
        <v>647</v>
      </c>
      <c r="E1255" s="15"/>
      <c r="F1255" s="15"/>
      <c r="G1255" s="15"/>
    </row>
    <row r="1256" spans="1:7" s="299" customFormat="1" outlineLevel="1" x14ac:dyDescent="0.15">
      <c r="A1256" s="296"/>
      <c r="B1256" s="18">
        <v>2</v>
      </c>
      <c r="C1256" s="17" t="s">
        <v>54</v>
      </c>
      <c r="D1256" s="17" t="s">
        <v>49</v>
      </c>
      <c r="E1256" s="17" t="s">
        <v>647</v>
      </c>
      <c r="F1256" s="13"/>
      <c r="G1256" s="61"/>
    </row>
    <row r="1257" spans="1:7" s="299" customFormat="1" ht="18" outlineLevel="1" thickBot="1" x14ac:dyDescent="0.2">
      <c r="A1257" s="296"/>
      <c r="B1257" s="295"/>
      <c r="C1257" s="284"/>
      <c r="D1257" s="284"/>
      <c r="E1257" s="284"/>
      <c r="F1257" s="284"/>
      <c r="G1257" s="285"/>
    </row>
    <row r="1258" spans="1:7" ht="18" outlineLevel="1" thickBot="1" x14ac:dyDescent="0.2"/>
    <row r="1259" spans="1:7" s="299" customFormat="1" x14ac:dyDescent="0.15">
      <c r="A1259" s="296"/>
      <c r="B1259" s="297" t="s">
        <v>203</v>
      </c>
      <c r="C1259" s="282" t="s">
        <v>965</v>
      </c>
      <c r="D1259" s="298" t="s">
        <v>204</v>
      </c>
      <c r="E1259" s="57" t="s">
        <v>1389</v>
      </c>
      <c r="F1259" s="298" t="s">
        <v>206</v>
      </c>
      <c r="G1259" s="283"/>
    </row>
    <row r="1260" spans="1:7" s="299" customFormat="1" ht="18" outlineLevel="1" thickBot="1" x14ac:dyDescent="0.2">
      <c r="A1260" s="296"/>
      <c r="B1260" s="53" t="s">
        <v>207</v>
      </c>
      <c r="C1260" s="13"/>
      <c r="D1260" s="54" t="s">
        <v>205</v>
      </c>
      <c r="E1260" s="13" t="s">
        <v>274</v>
      </c>
      <c r="F1260" s="54"/>
      <c r="G1260" s="14"/>
    </row>
    <row r="1261" spans="1:7" s="299" customFormat="1" outlineLevel="1" x14ac:dyDescent="0.15">
      <c r="A1261" s="296"/>
      <c r="B1261" s="297" t="s">
        <v>0</v>
      </c>
      <c r="C1261" s="298" t="s">
        <v>1</v>
      </c>
      <c r="D1261" s="298" t="s">
        <v>2</v>
      </c>
      <c r="E1261" s="298"/>
      <c r="F1261" s="298" t="s">
        <v>3</v>
      </c>
      <c r="G1261" s="302" t="s">
        <v>4</v>
      </c>
    </row>
    <row r="1262" spans="1:7" s="299" customFormat="1" outlineLevel="1" x14ac:dyDescent="0.15">
      <c r="A1262" s="296"/>
      <c r="B1262" s="178" t="s">
        <v>673</v>
      </c>
      <c r="C1262" s="179" t="s">
        <v>285</v>
      </c>
      <c r="D1262" s="179" t="s">
        <v>194</v>
      </c>
      <c r="E1262" s="179" t="s">
        <v>913</v>
      </c>
      <c r="F1262" s="179"/>
      <c r="G1262" s="180" t="s">
        <v>370</v>
      </c>
    </row>
    <row r="1263" spans="1:7" s="299" customFormat="1" outlineLevel="1" x14ac:dyDescent="0.15">
      <c r="A1263" s="296"/>
      <c r="B1263" s="178" t="s">
        <v>669</v>
      </c>
      <c r="C1263" s="179" t="s">
        <v>318</v>
      </c>
      <c r="D1263" s="179" t="s">
        <v>194</v>
      </c>
      <c r="E1263" s="179">
        <v>0</v>
      </c>
      <c r="F1263" s="179"/>
      <c r="G1263" s="180" t="s">
        <v>317</v>
      </c>
    </row>
    <row r="1264" spans="1:7" s="299" customFormat="1" outlineLevel="1" x14ac:dyDescent="0.15">
      <c r="A1264" s="296"/>
      <c r="B1264" s="178" t="s">
        <v>671</v>
      </c>
      <c r="C1264" s="179" t="s">
        <v>349</v>
      </c>
      <c r="D1264" s="179" t="s">
        <v>316</v>
      </c>
      <c r="E1264" s="179" t="s">
        <v>302</v>
      </c>
      <c r="F1264" s="179"/>
      <c r="G1264" s="180" t="s">
        <v>350</v>
      </c>
    </row>
    <row r="1265" spans="1:7" s="299" customFormat="1" outlineLevel="1" x14ac:dyDescent="0.15">
      <c r="A1265" s="296"/>
      <c r="B1265" s="178" t="s">
        <v>670</v>
      </c>
      <c r="C1265" s="179" t="s">
        <v>252</v>
      </c>
      <c r="D1265" s="179" t="s">
        <v>194</v>
      </c>
      <c r="E1265" s="179">
        <v>0</v>
      </c>
      <c r="F1265" s="179"/>
      <c r="G1265" s="180" t="s">
        <v>339</v>
      </c>
    </row>
    <row r="1266" spans="1:7" s="299" customFormat="1" outlineLevel="1" x14ac:dyDescent="0.15">
      <c r="A1266" s="296"/>
      <c r="B1266" s="178" t="s">
        <v>647</v>
      </c>
      <c r="C1266" s="179" t="s">
        <v>659</v>
      </c>
      <c r="D1266" s="179" t="s">
        <v>194</v>
      </c>
      <c r="E1266" s="179">
        <v>0</v>
      </c>
      <c r="F1266" s="179"/>
      <c r="G1266" s="180"/>
    </row>
    <row r="1267" spans="1:7" s="299" customFormat="1" outlineLevel="1" x14ac:dyDescent="0.15">
      <c r="A1267" s="296"/>
      <c r="B1267" s="178" t="s">
        <v>645</v>
      </c>
      <c r="C1267" s="179" t="s">
        <v>683</v>
      </c>
      <c r="D1267" s="179" t="s">
        <v>194</v>
      </c>
      <c r="E1267" s="179">
        <v>0</v>
      </c>
      <c r="F1267" s="179"/>
      <c r="G1267" s="180"/>
    </row>
    <row r="1268" spans="1:7" s="299" customFormat="1" outlineLevel="1" x14ac:dyDescent="0.15">
      <c r="A1268" s="296"/>
      <c r="B1268" s="178" t="s">
        <v>642</v>
      </c>
      <c r="C1268" s="179" t="s">
        <v>660</v>
      </c>
      <c r="D1268" s="179" t="s">
        <v>194</v>
      </c>
      <c r="E1268" s="179">
        <v>0</v>
      </c>
      <c r="F1268" s="179"/>
      <c r="G1268" s="180"/>
    </row>
    <row r="1269" spans="1:7" s="299" customFormat="1" outlineLevel="1" x14ac:dyDescent="0.15">
      <c r="A1269" s="296"/>
      <c r="B1269" s="178" t="s">
        <v>643</v>
      </c>
      <c r="C1269" s="179" t="s">
        <v>661</v>
      </c>
      <c r="D1269" s="179" t="s">
        <v>322</v>
      </c>
      <c r="E1269" s="179" t="s">
        <v>302</v>
      </c>
      <c r="F1269" s="179"/>
      <c r="G1269" s="180"/>
    </row>
    <row r="1270" spans="1:7" s="299" customFormat="1" outlineLevel="1" x14ac:dyDescent="0.15">
      <c r="A1270" s="296"/>
      <c r="B1270" s="178" t="s">
        <v>644</v>
      </c>
      <c r="C1270" s="179" t="s">
        <v>1648</v>
      </c>
      <c r="D1270" s="179" t="s">
        <v>316</v>
      </c>
      <c r="E1270" s="179" t="s">
        <v>302</v>
      </c>
      <c r="F1270" s="179"/>
      <c r="G1270" s="180"/>
    </row>
    <row r="1271" spans="1:7" s="299" customFormat="1" outlineLevel="1" x14ac:dyDescent="0.15">
      <c r="A1271" s="296"/>
      <c r="B1271" s="178" t="s">
        <v>677</v>
      </c>
      <c r="C1271" s="179" t="s">
        <v>682</v>
      </c>
      <c r="D1271" s="179" t="s">
        <v>284</v>
      </c>
      <c r="E1271" s="179">
        <v>0</v>
      </c>
      <c r="F1271" s="179"/>
      <c r="G1271" s="180"/>
    </row>
    <row r="1272" spans="1:7" s="299" customFormat="1" outlineLevel="1" x14ac:dyDescent="0.15">
      <c r="A1272" s="296"/>
      <c r="B1272" s="178" t="s">
        <v>678</v>
      </c>
      <c r="C1272" s="179" t="s">
        <v>356</v>
      </c>
      <c r="D1272" s="179" t="s">
        <v>1638</v>
      </c>
      <c r="E1272" s="179">
        <v>0</v>
      </c>
      <c r="F1272" s="179"/>
      <c r="G1272" s="180"/>
    </row>
    <row r="1273" spans="1:7" s="299" customFormat="1" outlineLevel="1" x14ac:dyDescent="0.15">
      <c r="A1273" s="296"/>
      <c r="B1273" s="178" t="s">
        <v>674</v>
      </c>
      <c r="C1273" s="179" t="s">
        <v>685</v>
      </c>
      <c r="D1273" s="179" t="s">
        <v>1638</v>
      </c>
      <c r="E1273" s="179">
        <v>0</v>
      </c>
      <c r="F1273" s="179"/>
      <c r="G1273" s="180"/>
    </row>
    <row r="1274" spans="1:7" s="299" customFormat="1" outlineLevel="1" x14ac:dyDescent="0.15">
      <c r="A1274" s="296"/>
      <c r="B1274" s="178" t="s">
        <v>672</v>
      </c>
      <c r="C1274" s="179" t="s">
        <v>687</v>
      </c>
      <c r="D1274" s="179" t="s">
        <v>284</v>
      </c>
      <c r="E1274" s="179">
        <v>0</v>
      </c>
      <c r="F1274" s="179"/>
      <c r="G1274" s="180"/>
    </row>
    <row r="1275" spans="1:7" s="299" customFormat="1" outlineLevel="1" x14ac:dyDescent="0.15">
      <c r="A1275" s="296"/>
      <c r="B1275" s="178" t="s">
        <v>675</v>
      </c>
      <c r="C1275" s="179" t="s">
        <v>686</v>
      </c>
      <c r="D1275" s="179" t="s">
        <v>1638</v>
      </c>
      <c r="E1275" s="179">
        <v>0</v>
      </c>
      <c r="F1275" s="179"/>
      <c r="G1275" s="180"/>
    </row>
    <row r="1276" spans="1:7" s="299" customFormat="1" outlineLevel="1" x14ac:dyDescent="0.15">
      <c r="A1276" s="296"/>
      <c r="B1276" s="178" t="s">
        <v>676</v>
      </c>
      <c r="C1276" s="179" t="s">
        <v>455</v>
      </c>
      <c r="D1276" s="179" t="s">
        <v>1638</v>
      </c>
      <c r="E1276" s="179">
        <v>0</v>
      </c>
      <c r="F1276" s="179"/>
      <c r="G1276" s="180"/>
    </row>
    <row r="1277" spans="1:7" s="299" customFormat="1" outlineLevel="1" x14ac:dyDescent="0.15">
      <c r="A1277" s="296"/>
      <c r="B1277" s="178" t="s">
        <v>910</v>
      </c>
      <c r="C1277" s="179" t="s">
        <v>713</v>
      </c>
      <c r="D1277" s="179" t="s">
        <v>1638</v>
      </c>
      <c r="E1277" s="179">
        <v>0</v>
      </c>
      <c r="F1277" s="179"/>
      <c r="G1277" s="180"/>
    </row>
    <row r="1278" spans="1:7" s="299" customFormat="1" outlineLevel="1" x14ac:dyDescent="0.15">
      <c r="A1278" s="296"/>
      <c r="B1278" s="178" t="s">
        <v>911</v>
      </c>
      <c r="C1278" s="179" t="s">
        <v>1642</v>
      </c>
      <c r="D1278" s="179" t="s">
        <v>1638</v>
      </c>
      <c r="E1278" s="179">
        <v>0</v>
      </c>
      <c r="F1278" s="179"/>
      <c r="G1278" s="180"/>
    </row>
    <row r="1279" spans="1:7" s="299" customFormat="1" outlineLevel="1" x14ac:dyDescent="0.15">
      <c r="A1279" s="296"/>
      <c r="B1279" s="178" t="s">
        <v>912</v>
      </c>
      <c r="C1279" s="179" t="s">
        <v>902</v>
      </c>
      <c r="D1279" s="179" t="s">
        <v>1638</v>
      </c>
      <c r="E1279" s="179">
        <v>0</v>
      </c>
      <c r="F1279" s="179"/>
      <c r="G1279" s="180" t="s">
        <v>903</v>
      </c>
    </row>
    <row r="1280" spans="1:7" s="299" customFormat="1" outlineLevel="1" x14ac:dyDescent="0.15">
      <c r="A1280" s="296"/>
      <c r="B1280" s="178" t="s">
        <v>198</v>
      </c>
      <c r="C1280" s="179" t="s">
        <v>278</v>
      </c>
      <c r="D1280" s="179" t="s">
        <v>279</v>
      </c>
      <c r="E1280" s="179" t="s">
        <v>302</v>
      </c>
      <c r="F1280" s="179"/>
      <c r="G1280" s="180" t="s">
        <v>301</v>
      </c>
    </row>
    <row r="1281" spans="1:12" s="299" customFormat="1" outlineLevel="1" x14ac:dyDescent="0.15">
      <c r="A1281" s="296"/>
      <c r="B1281" s="178"/>
      <c r="C1281" s="179"/>
      <c r="D1281" s="179"/>
      <c r="E1281" s="179"/>
      <c r="F1281" s="179"/>
      <c r="G1281" s="180"/>
    </row>
    <row r="1282" spans="1:12" s="299" customFormat="1" outlineLevel="1" x14ac:dyDescent="0.15">
      <c r="A1282" s="296"/>
      <c r="B1282" s="390" t="s">
        <v>30</v>
      </c>
      <c r="C1282" s="391"/>
      <c r="D1282" s="391"/>
      <c r="E1282" s="391"/>
      <c r="F1282" s="391"/>
      <c r="G1282" s="392"/>
    </row>
    <row r="1283" spans="1:12" s="299" customFormat="1" outlineLevel="1" x14ac:dyDescent="0.15">
      <c r="A1283" s="296" t="s">
        <v>153</v>
      </c>
      <c r="B1283" s="17">
        <v>1</v>
      </c>
      <c r="C1283" s="178" t="s">
        <v>669</v>
      </c>
      <c r="D1283" s="178" t="s">
        <v>642</v>
      </c>
      <c r="E1283" s="17" t="s">
        <v>647</v>
      </c>
      <c r="F1283" s="15"/>
      <c r="G1283" s="15"/>
    </row>
    <row r="1284" spans="1:12" s="299" customFormat="1" outlineLevel="1" x14ac:dyDescent="0.15">
      <c r="A1284" s="296"/>
      <c r="B1284" s="18">
        <v>2</v>
      </c>
      <c r="C1284" s="178" t="s">
        <v>670</v>
      </c>
      <c r="D1284" s="178" t="s">
        <v>642</v>
      </c>
      <c r="E1284" s="17" t="s">
        <v>647</v>
      </c>
      <c r="F1284" s="13"/>
      <c r="G1284" s="61"/>
    </row>
    <row r="1285" spans="1:12" s="299" customFormat="1" ht="18" outlineLevel="1" thickBot="1" x14ac:dyDescent="0.2">
      <c r="A1285" s="296"/>
      <c r="B1285" s="295"/>
      <c r="C1285" s="284"/>
      <c r="D1285" s="284"/>
      <c r="E1285" s="284"/>
      <c r="F1285" s="284"/>
      <c r="G1285" s="285"/>
    </row>
    <row r="1286" spans="1:12" ht="18" outlineLevel="1" thickBot="1" x14ac:dyDescent="0.2"/>
    <row r="1287" spans="1:12" s="299" customFormat="1" x14ac:dyDescent="0.15">
      <c r="A1287" s="296"/>
      <c r="B1287" s="297" t="s">
        <v>203</v>
      </c>
      <c r="C1287" s="282" t="s">
        <v>927</v>
      </c>
      <c r="D1287" s="298" t="s">
        <v>204</v>
      </c>
      <c r="E1287" s="181" t="s">
        <v>1390</v>
      </c>
      <c r="F1287" s="298" t="s">
        <v>206</v>
      </c>
      <c r="G1287" s="283" t="s">
        <v>732</v>
      </c>
      <c r="H1287" s="283" t="str">
        <f>"create or replace view "&amp;C1287</f>
        <v>create or replace view tb_rpt_sum_co_stock_buy_sale_strike</v>
      </c>
    </row>
    <row r="1288" spans="1:12" s="299" customFormat="1" ht="18" outlineLevel="1" thickBot="1" x14ac:dyDescent="0.2">
      <c r="A1288" s="296"/>
      <c r="B1288" s="53" t="s">
        <v>207</v>
      </c>
      <c r="C1288" s="13" t="s">
        <v>300</v>
      </c>
      <c r="D1288" s="54" t="s">
        <v>205</v>
      </c>
      <c r="E1288" s="13" t="s">
        <v>274</v>
      </c>
      <c r="F1288" s="54"/>
      <c r="G1288" s="182" t="s">
        <v>695</v>
      </c>
      <c r="H1288" s="285" t="str">
        <f>"/* "&amp;E1287&amp;"*/  as "</f>
        <v xml:space="preserve">/* 报表_报表数据_报表汇总机构证券买卖成交*/  as </v>
      </c>
    </row>
    <row r="1289" spans="1:12" s="299" customFormat="1" outlineLevel="1" x14ac:dyDescent="0.15">
      <c r="A1289" s="296"/>
      <c r="B1289" s="297" t="s">
        <v>0</v>
      </c>
      <c r="C1289" s="298" t="s">
        <v>1</v>
      </c>
      <c r="D1289" s="298" t="s">
        <v>2</v>
      </c>
      <c r="E1289" s="298"/>
      <c r="F1289" s="298" t="s">
        <v>3</v>
      </c>
      <c r="G1289" s="302" t="s">
        <v>4</v>
      </c>
      <c r="H1289" s="52" t="s">
        <v>696</v>
      </c>
    </row>
    <row r="1290" spans="1:12" s="46" customFormat="1" outlineLevel="1" x14ac:dyDescent="0.15">
      <c r="B1290" s="74" t="s">
        <v>673</v>
      </c>
      <c r="C1290" s="74" t="s">
        <v>285</v>
      </c>
      <c r="D1290" s="74" t="s">
        <v>194</v>
      </c>
      <c r="E1290" s="74" t="s">
        <v>913</v>
      </c>
      <c r="F1290" s="74"/>
      <c r="G1290" s="74" t="s">
        <v>372</v>
      </c>
      <c r="H1290" s="67" t="e">
        <f>"ifnull("&amp;IF(#REF!&lt;&gt;"",#REF!,IF(F1290&lt;&gt;"",F1290,"t")&amp;"."&amp;C1290)&amp;","&amp;E1290&amp;") as "&amp;C1290&amp;",/*"&amp;B1290&amp;"*/"</f>
        <v>#REF!</v>
      </c>
      <c r="I1290" s="46" t="s">
        <v>195</v>
      </c>
      <c r="J1290" s="46" t="s">
        <v>194</v>
      </c>
      <c r="K1290" s="46" t="s">
        <v>194</v>
      </c>
      <c r="L1290" s="46">
        <v>1211</v>
      </c>
    </row>
    <row r="1291" spans="1:12" s="46" customFormat="1" outlineLevel="1" x14ac:dyDescent="0.15">
      <c r="B1291" s="74" t="s">
        <v>670</v>
      </c>
      <c r="C1291" s="74" t="s">
        <v>252</v>
      </c>
      <c r="D1291" s="74" t="s">
        <v>194</v>
      </c>
      <c r="E1291" s="74">
        <v>0</v>
      </c>
      <c r="F1291" s="74"/>
      <c r="G1291" s="74" t="s">
        <v>253</v>
      </c>
      <c r="H1291" s="67" t="e">
        <f>"ifnull("&amp;IF(#REF!&lt;&gt;"",#REF!,IF(F1291&lt;&gt;"",F1291,"t")&amp;"."&amp;C1291)&amp;","&amp;E1291&amp;") as "&amp;C1291&amp;",/*"&amp;B1291&amp;"*/"</f>
        <v>#REF!</v>
      </c>
      <c r="I1291" s="46" t="s">
        <v>195</v>
      </c>
      <c r="J1291" s="46" t="s">
        <v>194</v>
      </c>
      <c r="K1291" s="46" t="s">
        <v>194</v>
      </c>
      <c r="L1291" s="46">
        <v>1606</v>
      </c>
    </row>
    <row r="1292" spans="1:12" s="46" customFormat="1" outlineLevel="1" x14ac:dyDescent="0.15">
      <c r="B1292" s="74" t="s">
        <v>49</v>
      </c>
      <c r="C1292" s="74" t="s">
        <v>457</v>
      </c>
      <c r="D1292" s="74" t="s">
        <v>194</v>
      </c>
      <c r="E1292" s="74">
        <v>0</v>
      </c>
      <c r="F1292" s="74"/>
      <c r="G1292" s="74" t="s">
        <v>460</v>
      </c>
      <c r="H1292" s="67" t="e">
        <f>"ifnull("&amp;IF(#REF!&lt;&gt;"",#REF!,IF(F1292&lt;&gt;"",F1292,"t")&amp;"."&amp;C1292)&amp;","&amp;E1292&amp;") as "&amp;C1292&amp;",/*"&amp;B1292&amp;"*/"</f>
        <v>#REF!</v>
      </c>
      <c r="I1292" s="46" t="s">
        <v>195</v>
      </c>
      <c r="J1292" s="46" t="s">
        <v>194</v>
      </c>
      <c r="K1292" s="46" t="s">
        <v>194</v>
      </c>
      <c r="L1292" s="46">
        <v>2155</v>
      </c>
    </row>
    <row r="1293" spans="1:12" s="46" customFormat="1" outlineLevel="1" x14ac:dyDescent="0.15">
      <c r="B1293" s="74" t="s">
        <v>689</v>
      </c>
      <c r="C1293" s="74" t="s">
        <v>342</v>
      </c>
      <c r="D1293" s="74" t="s">
        <v>194</v>
      </c>
      <c r="E1293" s="74">
        <v>0</v>
      </c>
      <c r="F1293" s="74"/>
      <c r="G1293" s="74"/>
      <c r="H1293" s="67" t="e">
        <f>"ifnull("&amp;IF(#REF!&lt;&gt;"",#REF!,IF(F1293&lt;&gt;"",F1293,"t")&amp;"."&amp;C1293)&amp;","&amp;E1293&amp;") as "&amp;C1293&amp;",/*"&amp;B1293&amp;"*/"</f>
        <v>#REF!</v>
      </c>
      <c r="I1293" s="46" t="s">
        <v>195</v>
      </c>
      <c r="J1293" s="46" t="s">
        <v>194</v>
      </c>
      <c r="K1293" s="46" t="s">
        <v>194</v>
      </c>
      <c r="L1293" s="46">
        <v>2430</v>
      </c>
    </row>
    <row r="1294" spans="1:12" s="46" customFormat="1" outlineLevel="1" x14ac:dyDescent="0.15">
      <c r="B1294" s="184" t="s">
        <v>693</v>
      </c>
      <c r="C1294" s="184" t="s">
        <v>488</v>
      </c>
      <c r="D1294" s="184" t="s">
        <v>489</v>
      </c>
      <c r="E1294" s="184" t="s">
        <v>302</v>
      </c>
      <c r="F1294" s="184"/>
      <c r="G1294" s="184" t="s">
        <v>341</v>
      </c>
      <c r="H1294" s="185"/>
    </row>
    <row r="1295" spans="1:12" s="46" customFormat="1" outlineLevel="1" x14ac:dyDescent="0.15">
      <c r="B1295" s="184" t="s">
        <v>731</v>
      </c>
      <c r="C1295" s="184" t="s">
        <v>494</v>
      </c>
      <c r="D1295" s="184" t="s">
        <v>316</v>
      </c>
      <c r="E1295" s="184" t="s">
        <v>302</v>
      </c>
      <c r="F1295" s="184"/>
      <c r="G1295" s="184"/>
      <c r="H1295" s="185"/>
    </row>
    <row r="1296" spans="1:12" s="299" customFormat="1" outlineLevel="1" x14ac:dyDescent="0.15">
      <c r="A1296" s="296"/>
      <c r="B1296" s="74" t="s">
        <v>214</v>
      </c>
      <c r="C1296" s="74" t="s">
        <v>492</v>
      </c>
      <c r="D1296" s="74" t="s">
        <v>320</v>
      </c>
      <c r="E1296" s="74">
        <v>0</v>
      </c>
      <c r="F1296" s="74"/>
      <c r="G1296" s="74"/>
      <c r="H1296" s="67" t="e">
        <f>"ifnull("&amp;IF(#REF!&lt;&gt;"",#REF!,IF(F1296&lt;&gt;"",F1296,"t")&amp;"."&amp;C1296)&amp;","&amp;E1296&amp;") as "&amp;C1296&amp;",/*"&amp;B1296&amp;"*/"</f>
        <v>#REF!</v>
      </c>
      <c r="I1296" s="299" t="s">
        <v>195</v>
      </c>
      <c r="J1296" s="299" t="s">
        <v>194</v>
      </c>
      <c r="K1296" s="299" t="s">
        <v>194</v>
      </c>
      <c r="L1296" s="299">
        <v>2433</v>
      </c>
    </row>
    <row r="1297" spans="1:12" s="299" customFormat="1" outlineLevel="1" x14ac:dyDescent="0.15">
      <c r="A1297" s="296"/>
      <c r="B1297" s="74" t="s">
        <v>159</v>
      </c>
      <c r="C1297" s="74" t="s">
        <v>504</v>
      </c>
      <c r="D1297" s="74" t="s">
        <v>320</v>
      </c>
      <c r="E1297" s="74">
        <v>0</v>
      </c>
      <c r="F1297" s="74"/>
      <c r="G1297" s="74" t="s">
        <v>505</v>
      </c>
      <c r="H1297" s="67" t="e">
        <f>"ifnull("&amp;IF(#REF!&lt;&gt;"",#REF!,IF(F1297&lt;&gt;"",F1297,"t")&amp;"."&amp;C1297)&amp;","&amp;E1297&amp;") as "&amp;C1297&amp;",/*"&amp;B1297&amp;"*/"</f>
        <v>#REF!</v>
      </c>
      <c r="I1297" s="299" t="s">
        <v>195</v>
      </c>
      <c r="J1297" s="299" t="s">
        <v>194</v>
      </c>
      <c r="K1297" s="299" t="s">
        <v>194</v>
      </c>
      <c r="L1297" s="299">
        <v>2528</v>
      </c>
    </row>
    <row r="1298" spans="1:12" s="299" customFormat="1" outlineLevel="1" x14ac:dyDescent="0.15">
      <c r="B1298" s="74" t="s">
        <v>697</v>
      </c>
      <c r="C1298" s="74" t="s">
        <v>698</v>
      </c>
      <c r="D1298" s="74" t="s">
        <v>226</v>
      </c>
      <c r="E1298" s="74">
        <v>0</v>
      </c>
      <c r="F1298" s="74"/>
      <c r="G1298" s="74" t="s">
        <v>699</v>
      </c>
      <c r="H1298" s="67" t="e">
        <f>"ifnull("&amp;IF(#REF!&lt;&gt;"",#REF!,IF(F1298&lt;&gt;"",F1298,"t")&amp;"."&amp;C1298)&amp;","&amp;E1298&amp;") as "&amp;C1298&amp;",/*"&amp;B1298&amp;"*/"</f>
        <v>#REF!</v>
      </c>
      <c r="I1298" s="299" t="s">
        <v>632</v>
      </c>
      <c r="J1298" s="299" t="s">
        <v>633</v>
      </c>
      <c r="K1298" s="299" t="s">
        <v>633</v>
      </c>
      <c r="L1298" s="299">
        <v>1306</v>
      </c>
    </row>
    <row r="1299" spans="1:12" s="299" customFormat="1" outlineLevel="1" x14ac:dyDescent="0.15">
      <c r="B1299" s="74" t="s">
        <v>700</v>
      </c>
      <c r="C1299" s="74" t="s">
        <v>701</v>
      </c>
      <c r="D1299" s="74" t="s">
        <v>233</v>
      </c>
      <c r="E1299" s="74">
        <v>0</v>
      </c>
      <c r="F1299" s="74"/>
      <c r="G1299" s="74" t="s">
        <v>702</v>
      </c>
      <c r="H1299" s="67" t="e">
        <f>"ifnull("&amp;IF(#REF!&lt;&gt;"",#REF!,IF(F1299&lt;&gt;"",F1299,"t")&amp;"."&amp;C1299)&amp;","&amp;E1299&amp;") as "&amp;C1299&amp;",/*"&amp;B1299&amp;"*/"</f>
        <v>#REF!</v>
      </c>
      <c r="I1299" s="299" t="s">
        <v>632</v>
      </c>
      <c r="J1299" s="299" t="s">
        <v>633</v>
      </c>
      <c r="K1299" s="299" t="s">
        <v>633</v>
      </c>
      <c r="L1299" s="299">
        <v>1310</v>
      </c>
    </row>
    <row r="1300" spans="1:12" s="299" customFormat="1" outlineLevel="1" x14ac:dyDescent="0.15">
      <c r="B1300" s="74" t="s">
        <v>119</v>
      </c>
      <c r="C1300" s="74" t="s">
        <v>703</v>
      </c>
      <c r="D1300" s="74" t="s">
        <v>233</v>
      </c>
      <c r="E1300" s="74">
        <v>0</v>
      </c>
      <c r="F1300" s="74"/>
      <c r="G1300" s="74" t="s">
        <v>704</v>
      </c>
      <c r="H1300" s="67" t="e">
        <f>"ifnull("&amp;IF(#REF!&lt;&gt;"",#REF!,IF(F1300&lt;&gt;"",F1300,"t")&amp;"."&amp;C1300)&amp;","&amp;E1300&amp;") as "&amp;C1300&amp;",/*"&amp;B1300&amp;"*/"</f>
        <v>#REF!</v>
      </c>
      <c r="I1300" s="299" t="s">
        <v>632</v>
      </c>
      <c r="J1300" s="299" t="s">
        <v>633</v>
      </c>
      <c r="K1300" s="299" t="s">
        <v>633</v>
      </c>
      <c r="L1300" s="299">
        <v>1188</v>
      </c>
    </row>
    <row r="1301" spans="1:12" s="299" customFormat="1" outlineLevel="1" x14ac:dyDescent="0.15">
      <c r="B1301" s="74" t="s">
        <v>135</v>
      </c>
      <c r="C1301" s="74" t="s">
        <v>705</v>
      </c>
      <c r="D1301" s="74" t="s">
        <v>226</v>
      </c>
      <c r="E1301" s="74">
        <v>0</v>
      </c>
      <c r="F1301" s="74"/>
      <c r="G1301" s="74" t="s">
        <v>706</v>
      </c>
      <c r="H1301" s="67" t="e">
        <f>"ifnull("&amp;IF(#REF!&lt;&gt;"",#REF!,IF(F1301&lt;&gt;"",F1301,"t")&amp;"."&amp;C1301)&amp;","&amp;E1301&amp;") as "&amp;C1301&amp;",/*"&amp;B1301&amp;"*/"</f>
        <v>#REF!</v>
      </c>
      <c r="I1301" s="299" t="s">
        <v>632</v>
      </c>
      <c r="J1301" s="299" t="s">
        <v>633</v>
      </c>
      <c r="K1301" s="299" t="s">
        <v>633</v>
      </c>
      <c r="L1301" s="299">
        <v>1179</v>
      </c>
    </row>
    <row r="1302" spans="1:12" s="299" customFormat="1" outlineLevel="1" x14ac:dyDescent="0.15">
      <c r="B1302" s="74" t="s">
        <v>707</v>
      </c>
      <c r="C1302" s="74" t="s">
        <v>708</v>
      </c>
      <c r="D1302" s="74" t="s">
        <v>1641</v>
      </c>
      <c r="E1302" s="74">
        <v>0</v>
      </c>
      <c r="F1302" s="74"/>
      <c r="G1302" s="74" t="s">
        <v>709</v>
      </c>
      <c r="H1302" s="67" t="e">
        <f>"ifnull("&amp;IF(#REF!&lt;&gt;"",#REF!,IF(F1302&lt;&gt;"",F1302,"t")&amp;"."&amp;C1302)&amp;","&amp;E1302&amp;") as "&amp;C1302&amp;",/*"&amp;B1302&amp;"*/"</f>
        <v>#REF!</v>
      </c>
      <c r="I1302" s="299" t="s">
        <v>632</v>
      </c>
      <c r="J1302" s="299" t="s">
        <v>633</v>
      </c>
      <c r="K1302" s="299" t="s">
        <v>633</v>
      </c>
      <c r="L1302" s="299">
        <v>1180</v>
      </c>
    </row>
    <row r="1303" spans="1:12" s="46" customFormat="1" outlineLevel="1" x14ac:dyDescent="0.15">
      <c r="B1303" s="182" t="s">
        <v>710</v>
      </c>
      <c r="C1303" s="182" t="s">
        <v>711</v>
      </c>
      <c r="D1303" s="182" t="s">
        <v>284</v>
      </c>
      <c r="E1303" s="182">
        <v>0</v>
      </c>
      <c r="F1303" s="182"/>
      <c r="G1303" s="182"/>
      <c r="H1303" s="67" t="e">
        <f>"ifnull("&amp;IF(#REF!&lt;&gt;"",#REF!,IF(F1303&lt;&gt;"",F1303,"t")&amp;"."&amp;C1303)&amp;","&amp;E1303&amp;") as "&amp;C1303&amp;",/*"&amp;B1303&amp;"*/"</f>
        <v>#REF!</v>
      </c>
      <c r="I1303" s="46" t="s">
        <v>632</v>
      </c>
      <c r="J1303" s="46" t="s">
        <v>633</v>
      </c>
      <c r="K1303" s="46" t="s">
        <v>633</v>
      </c>
    </row>
    <row r="1304" spans="1:12" s="46" customFormat="1" outlineLevel="1" x14ac:dyDescent="0.15">
      <c r="B1304" s="182" t="s">
        <v>712</v>
      </c>
      <c r="C1304" s="182" t="s">
        <v>713</v>
      </c>
      <c r="D1304" s="182" t="s">
        <v>1638</v>
      </c>
      <c r="E1304" s="182">
        <v>0</v>
      </c>
      <c r="F1304" s="182"/>
      <c r="G1304" s="182"/>
      <c r="H1304" s="67" t="e">
        <f>"ifnull("&amp;IF(#REF!&lt;&gt;"",#REF!,IF(F1304&lt;&gt;"",F1304,"t")&amp;"."&amp;C1304)&amp;","&amp;E1304&amp;") as "&amp;C1304&amp;",/*"&amp;B1304&amp;"*/"</f>
        <v>#REF!</v>
      </c>
      <c r="I1304" s="46" t="s">
        <v>632</v>
      </c>
      <c r="J1304" s="46" t="s">
        <v>633</v>
      </c>
      <c r="K1304" s="46" t="s">
        <v>633</v>
      </c>
    </row>
    <row r="1305" spans="1:12" s="46" customFormat="1" outlineLevel="1" x14ac:dyDescent="0.15">
      <c r="B1305" s="182" t="s">
        <v>714</v>
      </c>
      <c r="C1305" s="182" t="s">
        <v>715</v>
      </c>
      <c r="D1305" s="182" t="s">
        <v>325</v>
      </c>
      <c r="E1305" s="182">
        <v>0</v>
      </c>
      <c r="F1305" s="182"/>
      <c r="G1305" s="182"/>
      <c r="H1305" s="67" t="e">
        <f>"ifnull("&amp;IF(#REF!&lt;&gt;"",#REF!,IF(F1305&lt;&gt;"",F1305,"t")&amp;"."&amp;C1305)&amp;","&amp;E1305&amp;") as "&amp;C1305&amp;",/*"&amp;B1305&amp;"*/"</f>
        <v>#REF!</v>
      </c>
      <c r="I1305" s="46" t="s">
        <v>632</v>
      </c>
      <c r="J1305" s="46" t="s">
        <v>633</v>
      </c>
      <c r="K1305" s="46" t="s">
        <v>633</v>
      </c>
    </row>
    <row r="1306" spans="1:12" s="46" customFormat="1" outlineLevel="1" x14ac:dyDescent="0.15">
      <c r="B1306" s="182" t="s">
        <v>716</v>
      </c>
      <c r="C1306" s="182" t="s">
        <v>717</v>
      </c>
      <c r="D1306" s="182" t="s">
        <v>233</v>
      </c>
      <c r="E1306" s="182">
        <v>0</v>
      </c>
      <c r="F1306" s="182"/>
      <c r="H1306" s="67" t="e">
        <f>"ifnull("&amp;IF(#REF!&lt;&gt;"",#REF!,IF(F1306&lt;&gt;"",F1306,"t")&amp;"."&amp;C1306)&amp;","&amp;E1306&amp;") as "&amp;C1306&amp;",/*"&amp;B1306&amp;"*/"</f>
        <v>#REF!</v>
      </c>
      <c r="I1306" s="46" t="s">
        <v>632</v>
      </c>
      <c r="J1306" s="46" t="s">
        <v>633</v>
      </c>
      <c r="K1306" s="46" t="s">
        <v>633</v>
      </c>
      <c r="L1306" s="46">
        <v>1163</v>
      </c>
    </row>
    <row r="1307" spans="1:12" s="46" customFormat="1" outlineLevel="1" x14ac:dyDescent="0.15">
      <c r="B1307" s="182" t="s">
        <v>718</v>
      </c>
      <c r="C1307" s="182" t="s">
        <v>1643</v>
      </c>
      <c r="D1307" s="182" t="s">
        <v>1641</v>
      </c>
      <c r="E1307" s="182">
        <v>0</v>
      </c>
      <c r="F1307" s="182"/>
      <c r="H1307" s="67" t="e">
        <f>"ifnull("&amp;IF(#REF!&lt;&gt;"",#REF!,IF(F1307&lt;&gt;"",F1307,"t")&amp;"."&amp;C1307)&amp;","&amp;E1307&amp;") as "&amp;C1307&amp;",/*"&amp;B1307&amp;"*/"</f>
        <v>#REF!</v>
      </c>
      <c r="I1307" s="46" t="s">
        <v>632</v>
      </c>
      <c r="J1307" s="46" t="s">
        <v>633</v>
      </c>
      <c r="K1307" s="46" t="s">
        <v>633</v>
      </c>
    </row>
    <row r="1308" spans="1:12" s="46" customFormat="1" ht="16.5" customHeight="1" outlineLevel="1" x14ac:dyDescent="0.15">
      <c r="B1308" s="182" t="s">
        <v>719</v>
      </c>
      <c r="C1308" s="182" t="s">
        <v>720</v>
      </c>
      <c r="D1308" s="182" t="s">
        <v>325</v>
      </c>
      <c r="E1308" s="182">
        <v>0</v>
      </c>
      <c r="F1308" s="182"/>
      <c r="H1308" s="67" t="e">
        <f>"ifnull("&amp;IF(#REF!&lt;&gt;"",#REF!,IF(F1308&lt;&gt;"",F1308,"t")&amp;"."&amp;C1308)&amp;","&amp;E1308&amp;") as "&amp;C1308&amp;",/*"&amp;B1308&amp;"*/"</f>
        <v>#REF!</v>
      </c>
      <c r="I1308" s="46" t="s">
        <v>632</v>
      </c>
      <c r="J1308" s="46" t="s">
        <v>633</v>
      </c>
      <c r="K1308" s="46" t="s">
        <v>633</v>
      </c>
    </row>
    <row r="1309" spans="1:12" s="46" customFormat="1" ht="16.5" customHeight="1" outlineLevel="1" x14ac:dyDescent="0.15">
      <c r="B1309" s="182" t="s">
        <v>721</v>
      </c>
      <c r="C1309" s="182" t="s">
        <v>722</v>
      </c>
      <c r="D1309" s="182" t="s">
        <v>233</v>
      </c>
      <c r="E1309" s="182">
        <v>0</v>
      </c>
      <c r="F1309" s="182"/>
      <c r="H1309" s="67" t="e">
        <f>"ifnull("&amp;IF(#REF!&lt;&gt;"",#REF!,IF(F1309&lt;&gt;"",F1309,"t")&amp;"."&amp;C1309)&amp;","&amp;E1309&amp;") as "&amp;C1309&amp;",/*"&amp;B1309&amp;"*/"</f>
        <v>#REF!</v>
      </c>
    </row>
    <row r="1310" spans="1:12" s="46" customFormat="1" outlineLevel="1" x14ac:dyDescent="0.15">
      <c r="B1310" s="183" t="s">
        <v>723</v>
      </c>
      <c r="C1310" s="183" t="s">
        <v>724</v>
      </c>
      <c r="D1310" s="183" t="s">
        <v>320</v>
      </c>
      <c r="E1310" s="183" t="s">
        <v>914</v>
      </c>
      <c r="F1310" s="183"/>
      <c r="G1310" s="183"/>
      <c r="H1310" s="67" t="e">
        <f>"ifnull("&amp;IF(#REF!&lt;&gt;"",#REF!,IF(F1310&lt;&gt;"",F1310,"t")&amp;"."&amp;C1310)&amp;","&amp;E1310&amp;") as "&amp;C1310&amp;",/*"&amp;B1310&amp;"*/"</f>
        <v>#REF!</v>
      </c>
      <c r="I1310" s="46" t="s">
        <v>632</v>
      </c>
      <c r="J1310" s="46" t="s">
        <v>633</v>
      </c>
      <c r="K1310" s="46" t="s">
        <v>633</v>
      </c>
      <c r="L1310" s="46">
        <v>1163</v>
      </c>
    </row>
    <row r="1311" spans="1:12" s="46" customFormat="1" outlineLevel="1" x14ac:dyDescent="0.15">
      <c r="B1311" s="183" t="s">
        <v>725</v>
      </c>
      <c r="C1311" s="183" t="s">
        <v>726</v>
      </c>
      <c r="D1311" s="183" t="s">
        <v>320</v>
      </c>
      <c r="E1311" s="183" t="s">
        <v>914</v>
      </c>
      <c r="F1311" s="183"/>
      <c r="G1311" s="183"/>
      <c r="H1311" s="67" t="e">
        <f>"ifnull("&amp;IF(#REF!&lt;&gt;"",#REF!,IF(F1311&lt;&gt;"",F1311,"t")&amp;"."&amp;C1311)&amp;","&amp;E1311&amp;") as "&amp;C1311&amp;",/*"&amp;B1311&amp;"*/"</f>
        <v>#REF!</v>
      </c>
      <c r="I1311" s="46" t="s">
        <v>632</v>
      </c>
      <c r="J1311" s="46" t="s">
        <v>633</v>
      </c>
      <c r="K1311" s="46" t="s">
        <v>633</v>
      </c>
    </row>
    <row r="1312" spans="1:12" s="46" customFormat="1" ht="16.5" customHeight="1" outlineLevel="1" x14ac:dyDescent="0.15">
      <c r="B1312" s="183" t="s">
        <v>727</v>
      </c>
      <c r="C1312" s="183" t="s">
        <v>728</v>
      </c>
      <c r="D1312" s="183" t="s">
        <v>320</v>
      </c>
      <c r="E1312" s="183" t="s">
        <v>914</v>
      </c>
      <c r="F1312" s="183"/>
      <c r="G1312" s="183"/>
      <c r="H1312" s="67" t="e">
        <f>"ifnull("&amp;IF(#REF!&lt;&gt;"",#REF!,IF(F1312&lt;&gt;"",F1312,"t")&amp;"."&amp;C1312)&amp;","&amp;E1312&amp;") as "&amp;C1312&amp;",/*"&amp;B1312&amp;"*/"</f>
        <v>#REF!</v>
      </c>
      <c r="I1312" s="46" t="s">
        <v>632</v>
      </c>
      <c r="J1312" s="46" t="s">
        <v>633</v>
      </c>
      <c r="K1312" s="46" t="s">
        <v>633</v>
      </c>
    </row>
    <row r="1313" spans="1:12" s="46" customFormat="1" ht="16.5" customHeight="1" outlineLevel="1" x14ac:dyDescent="0.15">
      <c r="B1313" s="183" t="s">
        <v>729</v>
      </c>
      <c r="C1313" s="183" t="s">
        <v>730</v>
      </c>
      <c r="D1313" s="183" t="s">
        <v>320</v>
      </c>
      <c r="E1313" s="183" t="s">
        <v>914</v>
      </c>
      <c r="F1313" s="183"/>
      <c r="G1313" s="183"/>
      <c r="H1313" s="67" t="e">
        <f>"ifnull("&amp;IF(#REF!&lt;&gt;"",#REF!,IF(F1313&lt;&gt;"",F1313,"t")&amp;"."&amp;C1313)&amp;","&amp;E1313&amp;") as "&amp;C1313&amp;",/*"&amp;B1313&amp;"*/"</f>
        <v>#REF!</v>
      </c>
    </row>
    <row r="1314" spans="1:12" s="299" customFormat="1" ht="16.5" customHeight="1" outlineLevel="1" thickBot="1" x14ac:dyDescent="0.2">
      <c r="A1314" s="296"/>
      <c r="B1314" s="295"/>
      <c r="C1314" s="284"/>
      <c r="D1314" s="284"/>
      <c r="E1314" s="284"/>
      <c r="F1314" s="284"/>
      <c r="G1314" s="285"/>
      <c r="H1314" s="67"/>
    </row>
    <row r="1315" spans="1:12" s="299" customFormat="1" outlineLevel="1" x14ac:dyDescent="0.15">
      <c r="A1315" s="296"/>
      <c r="B1315" s="390" t="s">
        <v>30</v>
      </c>
      <c r="C1315" s="391"/>
      <c r="D1315" s="391"/>
      <c r="E1315" s="391"/>
      <c r="F1315" s="391"/>
      <c r="G1315" s="392"/>
      <c r="H1315" s="67"/>
    </row>
    <row r="1316" spans="1:12" s="299" customFormat="1" ht="18" outlineLevel="1" thickBot="1" x14ac:dyDescent="0.2">
      <c r="A1316" s="296"/>
      <c r="B1316" s="295"/>
      <c r="C1316" s="284"/>
      <c r="D1316" s="284"/>
      <c r="E1316" s="284"/>
      <c r="F1316" s="284"/>
      <c r="G1316" s="285"/>
    </row>
    <row r="1317" spans="1:12" s="46" customFormat="1" outlineLevel="1" x14ac:dyDescent="0.15"/>
    <row r="1318" spans="1:12" s="46" customFormat="1" ht="18" outlineLevel="1" thickBot="1" x14ac:dyDescent="0.2"/>
    <row r="1319" spans="1:12" s="299" customFormat="1" x14ac:dyDescent="0.15">
      <c r="A1319" s="296"/>
      <c r="B1319" s="297" t="s">
        <v>203</v>
      </c>
      <c r="C1319" s="282" t="s">
        <v>928</v>
      </c>
      <c r="D1319" s="298" t="s">
        <v>204</v>
      </c>
      <c r="E1319" s="181" t="s">
        <v>1391</v>
      </c>
      <c r="F1319" s="298" t="s">
        <v>206</v>
      </c>
      <c r="G1319" s="283" t="s">
        <v>733</v>
      </c>
      <c r="H1319" s="283" t="str">
        <f>"create or replace view "&amp;C1319</f>
        <v>create or replace view tb_rpt_sum_pd_stock_buy_sale_strike</v>
      </c>
    </row>
    <row r="1320" spans="1:12" s="299" customFormat="1" ht="18" outlineLevel="1" thickBot="1" x14ac:dyDescent="0.2">
      <c r="A1320" s="296"/>
      <c r="B1320" s="53" t="s">
        <v>207</v>
      </c>
      <c r="C1320" s="13" t="s">
        <v>300</v>
      </c>
      <c r="D1320" s="54" t="s">
        <v>205</v>
      </c>
      <c r="E1320" s="13" t="s">
        <v>274</v>
      </c>
      <c r="F1320" s="54"/>
      <c r="G1320" s="182" t="s">
        <v>695</v>
      </c>
      <c r="H1320" s="285" t="str">
        <f>"/* "&amp;E1319&amp;"*/  as "</f>
        <v xml:space="preserve">/* 报表_报表数据_报表汇总产品证券买卖成交*/  as </v>
      </c>
    </row>
    <row r="1321" spans="1:12" s="299" customFormat="1" outlineLevel="1" x14ac:dyDescent="0.15">
      <c r="A1321" s="296"/>
      <c r="B1321" s="297" t="s">
        <v>0</v>
      </c>
      <c r="C1321" s="298" t="s">
        <v>1</v>
      </c>
      <c r="D1321" s="298" t="s">
        <v>2</v>
      </c>
      <c r="E1321" s="298"/>
      <c r="F1321" s="298" t="s">
        <v>3</v>
      </c>
      <c r="G1321" s="302" t="s">
        <v>4</v>
      </c>
      <c r="H1321" s="52" t="s">
        <v>696</v>
      </c>
    </row>
    <row r="1322" spans="1:12" s="46" customFormat="1" outlineLevel="1" x14ac:dyDescent="0.15">
      <c r="B1322" s="74" t="s">
        <v>673</v>
      </c>
      <c r="C1322" s="74" t="s">
        <v>285</v>
      </c>
      <c r="D1322" s="74" t="s">
        <v>194</v>
      </c>
      <c r="E1322" s="74" t="s">
        <v>913</v>
      </c>
      <c r="F1322" s="74"/>
      <c r="G1322" s="74" t="s">
        <v>372</v>
      </c>
      <c r="H1322" s="67" t="e">
        <f>"ifnull("&amp;IF(#REF!&lt;&gt;"",#REF!,IF(F1322&lt;&gt;"",F1322,"t")&amp;"."&amp;C1322)&amp;","&amp;E1322&amp;") as "&amp;C1322&amp;",/*"&amp;B1322&amp;"*/"</f>
        <v>#REF!</v>
      </c>
      <c r="I1322" s="46" t="s">
        <v>195</v>
      </c>
      <c r="J1322" s="46" t="s">
        <v>194</v>
      </c>
      <c r="K1322" s="46" t="s">
        <v>194</v>
      </c>
      <c r="L1322" s="46">
        <v>1211</v>
      </c>
    </row>
    <row r="1323" spans="1:12" s="46" customFormat="1" outlineLevel="1" x14ac:dyDescent="0.15">
      <c r="B1323" s="74" t="s">
        <v>670</v>
      </c>
      <c r="C1323" s="74" t="s">
        <v>252</v>
      </c>
      <c r="D1323" s="74" t="s">
        <v>194</v>
      </c>
      <c r="E1323" s="74">
        <v>0</v>
      </c>
      <c r="F1323" s="74"/>
      <c r="G1323" s="74" t="s">
        <v>253</v>
      </c>
      <c r="H1323" s="67" t="e">
        <f>"ifnull("&amp;IF(#REF!&lt;&gt;"",#REF!,IF(F1323&lt;&gt;"",F1323,"t")&amp;"."&amp;C1323)&amp;","&amp;E1323&amp;") as "&amp;C1323&amp;",/*"&amp;B1323&amp;"*/"</f>
        <v>#REF!</v>
      </c>
      <c r="I1323" s="46" t="s">
        <v>195</v>
      </c>
      <c r="J1323" s="46" t="s">
        <v>194</v>
      </c>
      <c r="K1323" s="46" t="s">
        <v>194</v>
      </c>
      <c r="L1323" s="46">
        <v>1606</v>
      </c>
    </row>
    <row r="1324" spans="1:12" s="46" customFormat="1" outlineLevel="1" x14ac:dyDescent="0.15">
      <c r="B1324" s="74" t="s">
        <v>155</v>
      </c>
      <c r="C1324" s="74" t="s">
        <v>227</v>
      </c>
      <c r="D1324" s="74" t="s">
        <v>320</v>
      </c>
      <c r="E1324" s="74">
        <v>0</v>
      </c>
      <c r="F1324" s="74"/>
      <c r="G1324" s="74" t="s">
        <v>319</v>
      </c>
      <c r="H1324" s="67" t="e">
        <f>"ifnull("&amp;IF(#REF!&lt;&gt;"",#REF!,IF(F1324&lt;&gt;"",F1324,"t")&amp;"."&amp;C1324)&amp;","&amp;E1324&amp;") as "&amp;C1324&amp;",/*"&amp;B1324&amp;"*/"</f>
        <v>#REF!</v>
      </c>
    </row>
    <row r="1325" spans="1:12" s="46" customFormat="1" outlineLevel="1" x14ac:dyDescent="0.15">
      <c r="B1325" s="74" t="s">
        <v>49</v>
      </c>
      <c r="C1325" s="74" t="s">
        <v>457</v>
      </c>
      <c r="D1325" s="74" t="s">
        <v>194</v>
      </c>
      <c r="E1325" s="74">
        <v>0</v>
      </c>
      <c r="F1325" s="74"/>
      <c r="G1325" s="74" t="s">
        <v>460</v>
      </c>
      <c r="H1325" s="67" t="e">
        <f>"ifnull("&amp;IF(#REF!&lt;&gt;"",#REF!,IF(F1325&lt;&gt;"",F1325,"t")&amp;"."&amp;C1325)&amp;","&amp;E1325&amp;") as "&amp;C1325&amp;",/*"&amp;B1325&amp;"*/"</f>
        <v>#REF!</v>
      </c>
      <c r="I1325" s="46" t="s">
        <v>195</v>
      </c>
      <c r="J1325" s="46" t="s">
        <v>194</v>
      </c>
      <c r="K1325" s="46" t="s">
        <v>194</v>
      </c>
      <c r="L1325" s="46">
        <v>2155</v>
      </c>
    </row>
    <row r="1326" spans="1:12" s="46" customFormat="1" outlineLevel="1" x14ac:dyDescent="0.15">
      <c r="B1326" s="74" t="s">
        <v>689</v>
      </c>
      <c r="C1326" s="74" t="s">
        <v>342</v>
      </c>
      <c r="D1326" s="74" t="s">
        <v>194</v>
      </c>
      <c r="E1326" s="74">
        <v>0</v>
      </c>
      <c r="F1326" s="74"/>
      <c r="G1326" s="74"/>
      <c r="H1326" s="67" t="e">
        <f>"ifnull("&amp;IF(#REF!&lt;&gt;"",#REF!,IF(F1326&lt;&gt;"",F1326,"t")&amp;"."&amp;C1326)&amp;","&amp;E1326&amp;") as "&amp;C1326&amp;",/*"&amp;B1326&amp;"*/"</f>
        <v>#REF!</v>
      </c>
      <c r="I1326" s="46" t="s">
        <v>195</v>
      </c>
      <c r="J1326" s="46" t="s">
        <v>194</v>
      </c>
      <c r="K1326" s="46" t="s">
        <v>194</v>
      </c>
      <c r="L1326" s="46">
        <v>2430</v>
      </c>
    </row>
    <row r="1327" spans="1:12" s="46" customFormat="1" outlineLevel="1" x14ac:dyDescent="0.15">
      <c r="B1327" s="184" t="s">
        <v>693</v>
      </c>
      <c r="C1327" s="184" t="s">
        <v>488</v>
      </c>
      <c r="D1327" s="184" t="s">
        <v>489</v>
      </c>
      <c r="E1327" s="184" t="s">
        <v>302</v>
      </c>
      <c r="F1327" s="184"/>
      <c r="G1327" s="184" t="s">
        <v>341</v>
      </c>
      <c r="H1327" s="185"/>
    </row>
    <row r="1328" spans="1:12" s="46" customFormat="1" outlineLevel="1" x14ac:dyDescent="0.15">
      <c r="B1328" s="184" t="s">
        <v>731</v>
      </c>
      <c r="C1328" s="184" t="s">
        <v>494</v>
      </c>
      <c r="D1328" s="184" t="s">
        <v>316</v>
      </c>
      <c r="E1328" s="184" t="s">
        <v>302</v>
      </c>
      <c r="F1328" s="184"/>
      <c r="G1328" s="184"/>
      <c r="H1328" s="185"/>
    </row>
    <row r="1329" spans="1:12" s="299" customFormat="1" outlineLevel="1" x14ac:dyDescent="0.15">
      <c r="A1329" s="296"/>
      <c r="B1329" s="74" t="s">
        <v>214</v>
      </c>
      <c r="C1329" s="74" t="s">
        <v>492</v>
      </c>
      <c r="D1329" s="74" t="s">
        <v>320</v>
      </c>
      <c r="E1329" s="74">
        <v>0</v>
      </c>
      <c r="F1329" s="74"/>
      <c r="G1329" s="74"/>
      <c r="H1329" s="67" t="e">
        <f>"ifnull("&amp;IF(#REF!&lt;&gt;"",#REF!,IF(F1329&lt;&gt;"",F1329,"t")&amp;"."&amp;C1329)&amp;","&amp;E1329&amp;") as "&amp;C1329&amp;",/*"&amp;B1329&amp;"*/"</f>
        <v>#REF!</v>
      </c>
      <c r="I1329" s="299" t="s">
        <v>195</v>
      </c>
      <c r="J1329" s="299" t="s">
        <v>194</v>
      </c>
      <c r="K1329" s="299" t="s">
        <v>194</v>
      </c>
      <c r="L1329" s="299">
        <v>2433</v>
      </c>
    </row>
    <row r="1330" spans="1:12" s="299" customFormat="1" outlineLevel="1" x14ac:dyDescent="0.15">
      <c r="A1330" s="296"/>
      <c r="B1330" s="74" t="s">
        <v>159</v>
      </c>
      <c r="C1330" s="74" t="s">
        <v>504</v>
      </c>
      <c r="D1330" s="74" t="s">
        <v>320</v>
      </c>
      <c r="E1330" s="74">
        <v>0</v>
      </c>
      <c r="F1330" s="74"/>
      <c r="G1330" s="74" t="s">
        <v>505</v>
      </c>
      <c r="H1330" s="67" t="e">
        <f>"ifnull("&amp;IF(#REF!&lt;&gt;"",#REF!,IF(F1330&lt;&gt;"",F1330,"t")&amp;"."&amp;C1330)&amp;","&amp;E1330&amp;") as "&amp;C1330&amp;",/*"&amp;B1330&amp;"*/"</f>
        <v>#REF!</v>
      </c>
      <c r="I1330" s="299" t="s">
        <v>195</v>
      </c>
      <c r="J1330" s="299" t="s">
        <v>194</v>
      </c>
      <c r="K1330" s="299" t="s">
        <v>194</v>
      </c>
      <c r="L1330" s="299">
        <v>2528</v>
      </c>
    </row>
    <row r="1331" spans="1:12" s="299" customFormat="1" outlineLevel="1" x14ac:dyDescent="0.15">
      <c r="B1331" s="74" t="s">
        <v>697</v>
      </c>
      <c r="C1331" s="74" t="s">
        <v>698</v>
      </c>
      <c r="D1331" s="74" t="s">
        <v>226</v>
      </c>
      <c r="E1331" s="74">
        <v>0</v>
      </c>
      <c r="F1331" s="74"/>
      <c r="G1331" s="74" t="s">
        <v>699</v>
      </c>
      <c r="H1331" s="67" t="e">
        <f>"ifnull("&amp;IF(#REF!&lt;&gt;"",#REF!,IF(F1331&lt;&gt;"",F1331,"t")&amp;"."&amp;C1331)&amp;","&amp;E1331&amp;") as "&amp;C1331&amp;",/*"&amp;B1331&amp;"*/"</f>
        <v>#REF!</v>
      </c>
      <c r="I1331" s="299" t="s">
        <v>632</v>
      </c>
      <c r="J1331" s="299" t="s">
        <v>633</v>
      </c>
      <c r="K1331" s="299" t="s">
        <v>633</v>
      </c>
      <c r="L1331" s="299">
        <v>1306</v>
      </c>
    </row>
    <row r="1332" spans="1:12" s="299" customFormat="1" outlineLevel="1" x14ac:dyDescent="0.15">
      <c r="B1332" s="74" t="s">
        <v>700</v>
      </c>
      <c r="C1332" s="74" t="s">
        <v>701</v>
      </c>
      <c r="D1332" s="74" t="s">
        <v>233</v>
      </c>
      <c r="E1332" s="74">
        <v>0</v>
      </c>
      <c r="F1332" s="74"/>
      <c r="G1332" s="74" t="s">
        <v>702</v>
      </c>
      <c r="H1332" s="67" t="e">
        <f>"ifnull("&amp;IF(#REF!&lt;&gt;"",#REF!,IF(F1332&lt;&gt;"",F1332,"t")&amp;"."&amp;C1332)&amp;","&amp;E1332&amp;") as "&amp;C1332&amp;",/*"&amp;B1332&amp;"*/"</f>
        <v>#REF!</v>
      </c>
      <c r="I1332" s="299" t="s">
        <v>632</v>
      </c>
      <c r="J1332" s="299" t="s">
        <v>633</v>
      </c>
      <c r="K1332" s="299" t="s">
        <v>633</v>
      </c>
      <c r="L1332" s="299">
        <v>1310</v>
      </c>
    </row>
    <row r="1333" spans="1:12" s="299" customFormat="1" outlineLevel="1" x14ac:dyDescent="0.15">
      <c r="B1333" s="74" t="s">
        <v>119</v>
      </c>
      <c r="C1333" s="74" t="s">
        <v>703</v>
      </c>
      <c r="D1333" s="74" t="s">
        <v>233</v>
      </c>
      <c r="E1333" s="74">
        <v>0</v>
      </c>
      <c r="F1333" s="74"/>
      <c r="G1333" s="74" t="s">
        <v>704</v>
      </c>
      <c r="H1333" s="67" t="e">
        <f>"ifnull("&amp;IF(#REF!&lt;&gt;"",#REF!,IF(F1333&lt;&gt;"",F1333,"t")&amp;"."&amp;C1333)&amp;","&amp;E1333&amp;") as "&amp;C1333&amp;",/*"&amp;B1333&amp;"*/"</f>
        <v>#REF!</v>
      </c>
      <c r="I1333" s="299" t="s">
        <v>632</v>
      </c>
      <c r="J1333" s="299" t="s">
        <v>633</v>
      </c>
      <c r="K1333" s="299" t="s">
        <v>633</v>
      </c>
      <c r="L1333" s="299">
        <v>1188</v>
      </c>
    </row>
    <row r="1334" spans="1:12" s="299" customFormat="1" outlineLevel="1" x14ac:dyDescent="0.15">
      <c r="B1334" s="74" t="s">
        <v>135</v>
      </c>
      <c r="C1334" s="74" t="s">
        <v>705</v>
      </c>
      <c r="D1334" s="74" t="s">
        <v>226</v>
      </c>
      <c r="E1334" s="74">
        <v>0</v>
      </c>
      <c r="F1334" s="74"/>
      <c r="G1334" s="74" t="s">
        <v>706</v>
      </c>
      <c r="H1334" s="67" t="e">
        <f>"ifnull("&amp;IF(#REF!&lt;&gt;"",#REF!,IF(F1334&lt;&gt;"",F1334,"t")&amp;"."&amp;C1334)&amp;","&amp;E1334&amp;") as "&amp;C1334&amp;",/*"&amp;B1334&amp;"*/"</f>
        <v>#REF!</v>
      </c>
      <c r="I1334" s="299" t="s">
        <v>632</v>
      </c>
      <c r="J1334" s="299" t="s">
        <v>633</v>
      </c>
      <c r="K1334" s="299" t="s">
        <v>633</v>
      </c>
      <c r="L1334" s="299">
        <v>1179</v>
      </c>
    </row>
    <row r="1335" spans="1:12" s="299" customFormat="1" outlineLevel="1" x14ac:dyDescent="0.15">
      <c r="B1335" s="74" t="s">
        <v>707</v>
      </c>
      <c r="C1335" s="74" t="s">
        <v>708</v>
      </c>
      <c r="D1335" s="74" t="s">
        <v>1641</v>
      </c>
      <c r="E1335" s="74">
        <v>0</v>
      </c>
      <c r="F1335" s="74"/>
      <c r="G1335" s="74" t="s">
        <v>709</v>
      </c>
      <c r="H1335" s="67" t="e">
        <f>"ifnull("&amp;IF(#REF!&lt;&gt;"",#REF!,IF(F1335&lt;&gt;"",F1335,"t")&amp;"."&amp;C1335)&amp;","&amp;E1335&amp;") as "&amp;C1335&amp;",/*"&amp;B1335&amp;"*/"</f>
        <v>#REF!</v>
      </c>
      <c r="I1335" s="299" t="s">
        <v>632</v>
      </c>
      <c r="J1335" s="299" t="s">
        <v>633</v>
      </c>
      <c r="K1335" s="299" t="s">
        <v>633</v>
      </c>
      <c r="L1335" s="299">
        <v>1180</v>
      </c>
    </row>
    <row r="1336" spans="1:12" s="46" customFormat="1" outlineLevel="1" x14ac:dyDescent="0.15">
      <c r="B1336" s="182" t="s">
        <v>710</v>
      </c>
      <c r="C1336" s="182" t="s">
        <v>711</v>
      </c>
      <c r="D1336" s="182" t="s">
        <v>284</v>
      </c>
      <c r="E1336" s="182">
        <v>0</v>
      </c>
      <c r="F1336" s="182"/>
      <c r="G1336" s="182"/>
      <c r="H1336" s="67" t="e">
        <f>"ifnull("&amp;IF(#REF!&lt;&gt;"",#REF!,IF(F1336&lt;&gt;"",F1336,"t")&amp;"."&amp;C1336)&amp;","&amp;E1336&amp;") as "&amp;C1336&amp;",/*"&amp;B1336&amp;"*/"</f>
        <v>#REF!</v>
      </c>
      <c r="I1336" s="46" t="s">
        <v>632</v>
      </c>
      <c r="J1336" s="46" t="s">
        <v>633</v>
      </c>
      <c r="K1336" s="46" t="s">
        <v>633</v>
      </c>
    </row>
    <row r="1337" spans="1:12" s="46" customFormat="1" outlineLevel="1" x14ac:dyDescent="0.15">
      <c r="B1337" s="182" t="s">
        <v>712</v>
      </c>
      <c r="C1337" s="182" t="s">
        <v>713</v>
      </c>
      <c r="D1337" s="182" t="s">
        <v>1638</v>
      </c>
      <c r="E1337" s="182">
        <v>0</v>
      </c>
      <c r="F1337" s="182"/>
      <c r="G1337" s="182"/>
      <c r="H1337" s="67" t="e">
        <f>"ifnull("&amp;IF(#REF!&lt;&gt;"",#REF!,IF(F1337&lt;&gt;"",F1337,"t")&amp;"."&amp;C1337)&amp;","&amp;E1337&amp;") as "&amp;C1337&amp;",/*"&amp;B1337&amp;"*/"</f>
        <v>#REF!</v>
      </c>
      <c r="I1337" s="46" t="s">
        <v>632</v>
      </c>
      <c r="J1337" s="46" t="s">
        <v>633</v>
      </c>
      <c r="K1337" s="46" t="s">
        <v>633</v>
      </c>
    </row>
    <row r="1338" spans="1:12" s="46" customFormat="1" outlineLevel="1" x14ac:dyDescent="0.15">
      <c r="B1338" s="182" t="s">
        <v>714</v>
      </c>
      <c r="C1338" s="182" t="s">
        <v>715</v>
      </c>
      <c r="D1338" s="182" t="s">
        <v>325</v>
      </c>
      <c r="E1338" s="182">
        <v>0</v>
      </c>
      <c r="F1338" s="182"/>
      <c r="G1338" s="182"/>
      <c r="H1338" s="67" t="e">
        <f>"ifnull("&amp;IF(#REF!&lt;&gt;"",#REF!,IF(F1338&lt;&gt;"",F1338,"t")&amp;"."&amp;C1338)&amp;","&amp;E1338&amp;") as "&amp;C1338&amp;",/*"&amp;B1338&amp;"*/"</f>
        <v>#REF!</v>
      </c>
      <c r="I1338" s="46" t="s">
        <v>632</v>
      </c>
      <c r="J1338" s="46" t="s">
        <v>633</v>
      </c>
      <c r="K1338" s="46" t="s">
        <v>633</v>
      </c>
    </row>
    <row r="1339" spans="1:12" s="46" customFormat="1" outlineLevel="1" x14ac:dyDescent="0.15">
      <c r="B1339" s="182" t="s">
        <v>716</v>
      </c>
      <c r="C1339" s="182" t="s">
        <v>717</v>
      </c>
      <c r="D1339" s="182" t="s">
        <v>233</v>
      </c>
      <c r="E1339" s="182">
        <v>0</v>
      </c>
      <c r="F1339" s="182"/>
      <c r="H1339" s="67" t="e">
        <f>"ifnull("&amp;IF(#REF!&lt;&gt;"",#REF!,IF(F1339&lt;&gt;"",F1339,"t")&amp;"."&amp;C1339)&amp;","&amp;E1339&amp;") as "&amp;C1339&amp;",/*"&amp;B1339&amp;"*/"</f>
        <v>#REF!</v>
      </c>
      <c r="I1339" s="46" t="s">
        <v>632</v>
      </c>
      <c r="J1339" s="46" t="s">
        <v>633</v>
      </c>
      <c r="K1339" s="46" t="s">
        <v>633</v>
      </c>
      <c r="L1339" s="46">
        <v>1163</v>
      </c>
    </row>
    <row r="1340" spans="1:12" s="46" customFormat="1" outlineLevel="1" x14ac:dyDescent="0.15">
      <c r="B1340" s="182" t="s">
        <v>718</v>
      </c>
      <c r="C1340" s="182" t="s">
        <v>1643</v>
      </c>
      <c r="D1340" s="182" t="s">
        <v>1641</v>
      </c>
      <c r="E1340" s="182">
        <v>0</v>
      </c>
      <c r="F1340" s="182"/>
      <c r="H1340" s="67" t="e">
        <f>"ifnull("&amp;IF(#REF!&lt;&gt;"",#REF!,IF(F1340&lt;&gt;"",F1340,"t")&amp;"."&amp;C1340)&amp;","&amp;E1340&amp;") as "&amp;C1340&amp;",/*"&amp;B1340&amp;"*/"</f>
        <v>#REF!</v>
      </c>
      <c r="I1340" s="46" t="s">
        <v>632</v>
      </c>
      <c r="J1340" s="46" t="s">
        <v>633</v>
      </c>
      <c r="K1340" s="46" t="s">
        <v>633</v>
      </c>
    </row>
    <row r="1341" spans="1:12" s="46" customFormat="1" ht="16.5" customHeight="1" outlineLevel="1" x14ac:dyDescent="0.15">
      <c r="B1341" s="182" t="s">
        <v>719</v>
      </c>
      <c r="C1341" s="182" t="s">
        <v>720</v>
      </c>
      <c r="D1341" s="182" t="s">
        <v>325</v>
      </c>
      <c r="E1341" s="182">
        <v>0</v>
      </c>
      <c r="F1341" s="182"/>
      <c r="H1341" s="67" t="e">
        <f>"ifnull("&amp;IF(#REF!&lt;&gt;"",#REF!,IF(F1341&lt;&gt;"",F1341,"t")&amp;"."&amp;C1341)&amp;","&amp;E1341&amp;") as "&amp;C1341&amp;",/*"&amp;B1341&amp;"*/"</f>
        <v>#REF!</v>
      </c>
      <c r="I1341" s="46" t="s">
        <v>632</v>
      </c>
      <c r="J1341" s="46" t="s">
        <v>633</v>
      </c>
      <c r="K1341" s="46" t="s">
        <v>633</v>
      </c>
    </row>
    <row r="1342" spans="1:12" s="46" customFormat="1" ht="16.5" customHeight="1" outlineLevel="1" x14ac:dyDescent="0.15">
      <c r="B1342" s="182" t="s">
        <v>721</v>
      </c>
      <c r="C1342" s="182" t="s">
        <v>722</v>
      </c>
      <c r="D1342" s="182" t="s">
        <v>233</v>
      </c>
      <c r="E1342" s="182">
        <v>0</v>
      </c>
      <c r="F1342" s="182"/>
      <c r="H1342" s="67" t="e">
        <f>"ifnull("&amp;IF(#REF!&lt;&gt;"",#REF!,IF(F1342&lt;&gt;"",F1342,"t")&amp;"."&amp;C1342)&amp;","&amp;E1342&amp;") as "&amp;C1342&amp;",/*"&amp;B1342&amp;"*/"</f>
        <v>#REF!</v>
      </c>
    </row>
    <row r="1343" spans="1:12" s="46" customFormat="1" outlineLevel="1" x14ac:dyDescent="0.15">
      <c r="B1343" s="183" t="s">
        <v>723</v>
      </c>
      <c r="C1343" s="183" t="s">
        <v>724</v>
      </c>
      <c r="D1343" s="183" t="s">
        <v>320</v>
      </c>
      <c r="E1343" s="183" t="s">
        <v>914</v>
      </c>
      <c r="F1343" s="183"/>
      <c r="G1343" s="183"/>
      <c r="H1343" s="67" t="e">
        <f>"ifnull("&amp;IF(#REF!&lt;&gt;"",#REF!,IF(F1343&lt;&gt;"",F1343,"t")&amp;"."&amp;C1343)&amp;","&amp;E1343&amp;") as "&amp;C1343&amp;",/*"&amp;B1343&amp;"*/"</f>
        <v>#REF!</v>
      </c>
      <c r="I1343" s="46" t="s">
        <v>632</v>
      </c>
      <c r="J1343" s="46" t="s">
        <v>633</v>
      </c>
      <c r="K1343" s="46" t="s">
        <v>633</v>
      </c>
      <c r="L1343" s="46">
        <v>1163</v>
      </c>
    </row>
    <row r="1344" spans="1:12" s="46" customFormat="1" outlineLevel="1" x14ac:dyDescent="0.15">
      <c r="B1344" s="183" t="s">
        <v>725</v>
      </c>
      <c r="C1344" s="183" t="s">
        <v>726</v>
      </c>
      <c r="D1344" s="183" t="s">
        <v>320</v>
      </c>
      <c r="E1344" s="183" t="s">
        <v>914</v>
      </c>
      <c r="F1344" s="183"/>
      <c r="G1344" s="183"/>
      <c r="H1344" s="67" t="e">
        <f>"ifnull("&amp;IF(#REF!&lt;&gt;"",#REF!,IF(F1344&lt;&gt;"",F1344,"t")&amp;"."&amp;C1344)&amp;","&amp;E1344&amp;") as "&amp;C1344&amp;",/*"&amp;B1344&amp;"*/"</f>
        <v>#REF!</v>
      </c>
      <c r="I1344" s="46" t="s">
        <v>632</v>
      </c>
      <c r="J1344" s="46" t="s">
        <v>633</v>
      </c>
      <c r="K1344" s="46" t="s">
        <v>633</v>
      </c>
    </row>
    <row r="1345" spans="1:11" s="46" customFormat="1" ht="16.5" customHeight="1" outlineLevel="1" x14ac:dyDescent="0.15">
      <c r="B1345" s="183" t="s">
        <v>727</v>
      </c>
      <c r="C1345" s="183" t="s">
        <v>728</v>
      </c>
      <c r="D1345" s="183" t="s">
        <v>320</v>
      </c>
      <c r="E1345" s="183" t="s">
        <v>914</v>
      </c>
      <c r="F1345" s="183"/>
      <c r="G1345" s="183"/>
      <c r="H1345" s="67" t="e">
        <f>"ifnull("&amp;IF(#REF!&lt;&gt;"",#REF!,IF(F1345&lt;&gt;"",F1345,"t")&amp;"."&amp;C1345)&amp;","&amp;E1345&amp;") as "&amp;C1345&amp;",/*"&amp;B1345&amp;"*/"</f>
        <v>#REF!</v>
      </c>
      <c r="I1345" s="46" t="s">
        <v>632</v>
      </c>
      <c r="J1345" s="46" t="s">
        <v>633</v>
      </c>
      <c r="K1345" s="46" t="s">
        <v>633</v>
      </c>
    </row>
    <row r="1346" spans="1:11" s="46" customFormat="1" ht="16.5" customHeight="1" outlineLevel="1" x14ac:dyDescent="0.15">
      <c r="B1346" s="183" t="s">
        <v>729</v>
      </c>
      <c r="C1346" s="183" t="s">
        <v>730</v>
      </c>
      <c r="D1346" s="183" t="s">
        <v>320</v>
      </c>
      <c r="E1346" s="183" t="s">
        <v>914</v>
      </c>
      <c r="F1346" s="183"/>
      <c r="G1346" s="183"/>
      <c r="H1346" s="67" t="e">
        <f>"ifnull("&amp;IF(#REF!&lt;&gt;"",#REF!,IF(F1346&lt;&gt;"",F1346,"t")&amp;"."&amp;C1346)&amp;","&amp;E1346&amp;") as "&amp;C1346&amp;",/*"&amp;B1346&amp;"*/"</f>
        <v>#REF!</v>
      </c>
    </row>
    <row r="1347" spans="1:11" s="299" customFormat="1" ht="16.5" customHeight="1" outlineLevel="1" thickBot="1" x14ac:dyDescent="0.2">
      <c r="A1347" s="296"/>
      <c r="B1347" s="295"/>
      <c r="C1347" s="284"/>
      <c r="D1347" s="284"/>
      <c r="E1347" s="284"/>
      <c r="F1347" s="284"/>
      <c r="G1347" s="285"/>
      <c r="H1347" s="67"/>
    </row>
    <row r="1348" spans="1:11" s="299" customFormat="1" outlineLevel="1" x14ac:dyDescent="0.15">
      <c r="A1348" s="296"/>
      <c r="B1348" s="390" t="s">
        <v>30</v>
      </c>
      <c r="C1348" s="391"/>
      <c r="D1348" s="391"/>
      <c r="E1348" s="391"/>
      <c r="F1348" s="391"/>
      <c r="G1348" s="392"/>
      <c r="H1348" s="67"/>
    </row>
    <row r="1349" spans="1:11" s="299" customFormat="1" ht="18" outlineLevel="1" thickBot="1" x14ac:dyDescent="0.2">
      <c r="A1349" s="296"/>
      <c r="B1349" s="295"/>
      <c r="C1349" s="284"/>
      <c r="D1349" s="284"/>
      <c r="E1349" s="284"/>
      <c r="F1349" s="284"/>
      <c r="G1349" s="285"/>
    </row>
    <row r="1350" spans="1:11" s="46" customFormat="1" outlineLevel="1" x14ac:dyDescent="0.15"/>
    <row r="1351" spans="1:11" ht="18" outlineLevel="1" thickBot="1" x14ac:dyDescent="0.2"/>
    <row r="1352" spans="1:11" x14ac:dyDescent="0.15">
      <c r="B1352" s="29" t="s">
        <v>275</v>
      </c>
      <c r="C1352" s="282" t="s">
        <v>1599</v>
      </c>
      <c r="D1352" s="30" t="s">
        <v>276</v>
      </c>
      <c r="E1352" s="356" t="s">
        <v>1592</v>
      </c>
      <c r="F1352" s="30" t="s">
        <v>271</v>
      </c>
      <c r="G1352" s="283" t="s">
        <v>1629</v>
      </c>
    </row>
    <row r="1353" spans="1:11" ht="18" outlineLevel="1" thickBot="1" x14ac:dyDescent="0.2">
      <c r="B1353" s="31" t="s">
        <v>297</v>
      </c>
      <c r="C1353" s="13" t="s">
        <v>300</v>
      </c>
      <c r="D1353" s="32" t="s">
        <v>272</v>
      </c>
      <c r="E1353" s="13" t="s">
        <v>273</v>
      </c>
      <c r="F1353" s="32"/>
      <c r="G1353" s="14"/>
    </row>
    <row r="1354" spans="1:11" outlineLevel="1" x14ac:dyDescent="0.15">
      <c r="B1354" s="29" t="s">
        <v>0</v>
      </c>
      <c r="C1354" s="30" t="s">
        <v>1</v>
      </c>
      <c r="D1354" s="30" t="s">
        <v>2</v>
      </c>
      <c r="E1354" s="30"/>
      <c r="F1354" s="30" t="s">
        <v>3</v>
      </c>
      <c r="G1354" s="33" t="s">
        <v>4</v>
      </c>
    </row>
    <row r="1355" spans="1:11" outlineLevel="1" x14ac:dyDescent="0.15">
      <c r="B1355" s="17" t="s">
        <v>5</v>
      </c>
      <c r="C1355" s="15" t="s">
        <v>285</v>
      </c>
      <c r="D1355" s="15" t="s">
        <v>194</v>
      </c>
      <c r="E1355" s="15" t="s">
        <v>913</v>
      </c>
      <c r="F1355" s="15"/>
      <c r="G1355" s="16" t="s">
        <v>370</v>
      </c>
    </row>
    <row r="1356" spans="1:11" outlineLevel="1" x14ac:dyDescent="0.15">
      <c r="B1356" s="17" t="s">
        <v>6</v>
      </c>
      <c r="C1356" s="15" t="s">
        <v>318</v>
      </c>
      <c r="D1356" s="15" t="s">
        <v>194</v>
      </c>
      <c r="E1356" s="15">
        <v>0</v>
      </c>
      <c r="F1356" s="15"/>
      <c r="G1356" s="16" t="s">
        <v>317</v>
      </c>
    </row>
    <row r="1357" spans="1:11" outlineLevel="1" x14ac:dyDescent="0.15">
      <c r="B1357" s="17" t="s">
        <v>7</v>
      </c>
      <c r="C1357" s="15" t="s">
        <v>252</v>
      </c>
      <c r="D1357" s="15" t="s">
        <v>194</v>
      </c>
      <c r="E1357" s="15">
        <v>0</v>
      </c>
      <c r="F1357" s="15"/>
      <c r="G1357" s="16" t="s">
        <v>339</v>
      </c>
    </row>
    <row r="1358" spans="1:11" s="3" customFormat="1" outlineLevel="1" x14ac:dyDescent="0.15">
      <c r="B1358" s="17" t="s">
        <v>100</v>
      </c>
      <c r="C1358" s="15" t="s">
        <v>236</v>
      </c>
      <c r="D1358" s="15" t="s">
        <v>194</v>
      </c>
      <c r="E1358" s="15">
        <v>0</v>
      </c>
      <c r="F1358" s="15"/>
      <c r="G1358" s="14" t="s">
        <v>288</v>
      </c>
    </row>
    <row r="1359" spans="1:11" s="3" customFormat="1" outlineLevel="1" x14ac:dyDescent="0.15">
      <c r="B1359" s="17" t="s">
        <v>102</v>
      </c>
      <c r="C1359" s="15" t="s">
        <v>290</v>
      </c>
      <c r="D1359" s="15" t="s">
        <v>194</v>
      </c>
      <c r="E1359" s="15" t="s">
        <v>913</v>
      </c>
      <c r="F1359" s="15"/>
      <c r="G1359" s="14" t="s">
        <v>370</v>
      </c>
    </row>
    <row r="1360" spans="1:11" s="3" customFormat="1" outlineLevel="1" x14ac:dyDescent="0.15">
      <c r="B1360" s="17" t="s">
        <v>103</v>
      </c>
      <c r="C1360" s="15" t="s">
        <v>241</v>
      </c>
      <c r="D1360" s="15" t="s">
        <v>194</v>
      </c>
      <c r="E1360" s="15" t="s">
        <v>914</v>
      </c>
      <c r="F1360" s="15"/>
      <c r="G1360" s="14" t="s">
        <v>240</v>
      </c>
    </row>
    <row r="1361" spans="2:7" s="3" customFormat="1" outlineLevel="1" x14ac:dyDescent="0.15">
      <c r="B1361" s="17" t="s">
        <v>109</v>
      </c>
      <c r="C1361" s="15" t="s">
        <v>224</v>
      </c>
      <c r="D1361" s="15" t="s">
        <v>322</v>
      </c>
      <c r="E1361" s="15" t="s">
        <v>302</v>
      </c>
      <c r="F1361" s="15"/>
      <c r="G1361" s="14" t="s">
        <v>451</v>
      </c>
    </row>
    <row r="1362" spans="2:7" s="3" customFormat="1" outlineLevel="1" x14ac:dyDescent="0.15">
      <c r="B1362" s="17" t="s">
        <v>52</v>
      </c>
      <c r="C1362" s="15" t="s">
        <v>266</v>
      </c>
      <c r="D1362" s="15" t="s">
        <v>247</v>
      </c>
      <c r="E1362" s="15" t="s">
        <v>302</v>
      </c>
      <c r="F1362" s="15"/>
      <c r="G1362" s="16"/>
    </row>
    <row r="1363" spans="2:7" s="3" customFormat="1" outlineLevel="1" x14ac:dyDescent="0.15">
      <c r="B1363" s="18" t="s">
        <v>165</v>
      </c>
      <c r="C1363" s="13" t="s">
        <v>293</v>
      </c>
      <c r="D1363" s="13" t="s">
        <v>194</v>
      </c>
      <c r="E1363" s="13">
        <v>0</v>
      </c>
      <c r="F1363" s="13"/>
      <c r="G1363" s="14"/>
    </row>
    <row r="1364" spans="2:7" s="3" customFormat="1" outlineLevel="1" x14ac:dyDescent="0.15">
      <c r="B1364" s="17" t="s">
        <v>53</v>
      </c>
      <c r="C1364" s="15" t="s">
        <v>246</v>
      </c>
      <c r="D1364" s="15" t="s">
        <v>247</v>
      </c>
      <c r="E1364" s="15" t="s">
        <v>302</v>
      </c>
      <c r="F1364" s="15"/>
      <c r="G1364" s="16"/>
    </row>
    <row r="1365" spans="2:7" s="3" customFormat="1" outlineLevel="1" x14ac:dyDescent="0.15">
      <c r="B1365" s="17" t="s">
        <v>49</v>
      </c>
      <c r="C1365" s="15" t="s">
        <v>457</v>
      </c>
      <c r="D1365" s="15" t="s">
        <v>194</v>
      </c>
      <c r="E1365" s="15">
        <v>0</v>
      </c>
      <c r="F1365" s="15" t="s">
        <v>94</v>
      </c>
      <c r="G1365" s="16" t="s">
        <v>458</v>
      </c>
    </row>
    <row r="1366" spans="2:7" s="3" customFormat="1" outlineLevel="1" x14ac:dyDescent="0.15">
      <c r="B1366" s="17" t="s">
        <v>56</v>
      </c>
      <c r="C1366" s="15" t="s">
        <v>225</v>
      </c>
      <c r="D1366" s="15" t="s">
        <v>194</v>
      </c>
      <c r="E1366" s="15">
        <v>0</v>
      </c>
      <c r="F1366" s="15"/>
      <c r="G1366" s="16" t="s">
        <v>465</v>
      </c>
    </row>
    <row r="1367" spans="2:7" s="3" customFormat="1" outlineLevel="1" x14ac:dyDescent="0.15">
      <c r="B1367" s="17" t="s">
        <v>57</v>
      </c>
      <c r="C1367" s="15" t="s">
        <v>491</v>
      </c>
      <c r="D1367" s="15" t="s">
        <v>194</v>
      </c>
      <c r="E1367" s="15">
        <v>0</v>
      </c>
      <c r="F1367" s="15"/>
      <c r="G1367" s="16"/>
    </row>
    <row r="1368" spans="2:7" s="3" customFormat="1" outlineLevel="1" x14ac:dyDescent="0.15">
      <c r="B1368" s="18" t="s">
        <v>174</v>
      </c>
      <c r="C1368" s="13" t="s">
        <v>342</v>
      </c>
      <c r="D1368" s="13" t="s">
        <v>194</v>
      </c>
      <c r="E1368" s="13">
        <v>0</v>
      </c>
      <c r="F1368" s="13"/>
      <c r="G1368" s="14"/>
    </row>
    <row r="1369" spans="2:7" s="3" customFormat="1" outlineLevel="1" x14ac:dyDescent="0.15">
      <c r="B1369" s="17" t="s">
        <v>54</v>
      </c>
      <c r="C1369" s="15" t="s">
        <v>488</v>
      </c>
      <c r="D1369" s="15" t="s">
        <v>489</v>
      </c>
      <c r="E1369" s="15" t="s">
        <v>302</v>
      </c>
      <c r="F1369" s="15"/>
      <c r="G1369" s="16" t="s">
        <v>341</v>
      </c>
    </row>
    <row r="1370" spans="2:7" s="3" customFormat="1" outlineLevel="1" x14ac:dyDescent="0.15">
      <c r="B1370" s="17" t="s">
        <v>55</v>
      </c>
      <c r="C1370" s="15" t="s">
        <v>494</v>
      </c>
      <c r="D1370" s="15" t="s">
        <v>316</v>
      </c>
      <c r="E1370" s="15" t="s">
        <v>302</v>
      </c>
      <c r="F1370" s="15"/>
      <c r="G1370" s="16"/>
    </row>
    <row r="1371" spans="2:7" s="3" customFormat="1" outlineLevel="1" x14ac:dyDescent="0.15">
      <c r="B1371" s="17" t="s">
        <v>15</v>
      </c>
      <c r="C1371" s="15" t="s">
        <v>281</v>
      </c>
      <c r="D1371" s="15" t="s">
        <v>306</v>
      </c>
      <c r="E1371" s="15" t="s">
        <v>307</v>
      </c>
      <c r="F1371" s="15"/>
      <c r="G1371" s="14"/>
    </row>
    <row r="1372" spans="2:7" s="3" customFormat="1" outlineLevel="1" x14ac:dyDescent="0.15">
      <c r="B1372" s="17" t="s">
        <v>135</v>
      </c>
      <c r="C1372" s="15" t="s">
        <v>360</v>
      </c>
      <c r="D1372" s="15" t="s">
        <v>325</v>
      </c>
      <c r="E1372" s="15">
        <v>0</v>
      </c>
      <c r="F1372" s="15"/>
      <c r="G1372" s="14" t="s">
        <v>361</v>
      </c>
    </row>
    <row r="1373" spans="2:7" s="3" customFormat="1" outlineLevel="1" x14ac:dyDescent="0.15">
      <c r="B1373" s="17" t="s">
        <v>111</v>
      </c>
      <c r="C1373" s="15" t="s">
        <v>239</v>
      </c>
      <c r="D1373" s="15" t="s">
        <v>194</v>
      </c>
      <c r="E1373" s="15">
        <v>0</v>
      </c>
      <c r="F1373" s="15"/>
      <c r="G1373" s="14" t="s">
        <v>386</v>
      </c>
    </row>
    <row r="1374" spans="2:7" s="3" customFormat="1" outlineLevel="1" x14ac:dyDescent="0.15">
      <c r="B1374" s="17" t="s">
        <v>113</v>
      </c>
      <c r="C1374" s="15" t="s">
        <v>326</v>
      </c>
      <c r="D1374" s="15" t="s">
        <v>325</v>
      </c>
      <c r="E1374" s="15">
        <v>0</v>
      </c>
      <c r="F1374" s="15"/>
      <c r="G1374" s="14" t="s">
        <v>327</v>
      </c>
    </row>
    <row r="1375" spans="2:7" s="3" customFormat="1" outlineLevel="1" x14ac:dyDescent="0.15">
      <c r="B1375" s="17" t="s">
        <v>114</v>
      </c>
      <c r="C1375" s="15" t="s">
        <v>329</v>
      </c>
      <c r="D1375" s="15" t="s">
        <v>284</v>
      </c>
      <c r="E1375" s="15">
        <v>0</v>
      </c>
      <c r="F1375" s="15"/>
      <c r="G1375" s="14" t="s">
        <v>330</v>
      </c>
    </row>
    <row r="1376" spans="2:7" s="3" customFormat="1" outlineLevel="1" x14ac:dyDescent="0.15">
      <c r="B1376" s="286" t="s">
        <v>136</v>
      </c>
      <c r="C1376" s="287" t="s">
        <v>363</v>
      </c>
      <c r="D1376" s="287" t="s">
        <v>194</v>
      </c>
      <c r="E1376" s="287" t="s">
        <v>913</v>
      </c>
      <c r="F1376" s="287"/>
      <c r="G1376" s="288" t="s">
        <v>364</v>
      </c>
    </row>
    <row r="1377" spans="2:7" s="3" customFormat="1" outlineLevel="1" x14ac:dyDescent="0.15">
      <c r="B1377" s="286" t="s">
        <v>137</v>
      </c>
      <c r="C1377" s="287" t="s">
        <v>365</v>
      </c>
      <c r="D1377" s="287" t="s">
        <v>194</v>
      </c>
      <c r="E1377" s="287" t="s">
        <v>914</v>
      </c>
      <c r="F1377" s="287"/>
      <c r="G1377" s="288" t="s">
        <v>366</v>
      </c>
    </row>
    <row r="1378" spans="2:7" s="3" customFormat="1" outlineLevel="1" x14ac:dyDescent="0.15">
      <c r="B1378" s="17" t="s">
        <v>1626</v>
      </c>
      <c r="C1378" s="15" t="s">
        <v>358</v>
      </c>
      <c r="D1378" s="15" t="s">
        <v>316</v>
      </c>
      <c r="E1378" s="15" t="s">
        <v>302</v>
      </c>
      <c r="F1378" s="15" t="s">
        <v>94</v>
      </c>
      <c r="G1378" s="16" t="s">
        <v>359</v>
      </c>
    </row>
    <row r="1379" spans="2:7" s="3" customFormat="1" outlineLevel="1" x14ac:dyDescent="0.15">
      <c r="B1379" s="17" t="s">
        <v>119</v>
      </c>
      <c r="C1379" s="15" t="s">
        <v>367</v>
      </c>
      <c r="D1379" s="15" t="s">
        <v>284</v>
      </c>
      <c r="E1379" s="15">
        <v>0</v>
      </c>
      <c r="F1379" s="15"/>
      <c r="G1379" s="14" t="s">
        <v>368</v>
      </c>
    </row>
    <row r="1380" spans="2:7" s="3" customFormat="1" outlineLevel="1" x14ac:dyDescent="0.15">
      <c r="B1380" s="18" t="s">
        <v>118</v>
      </c>
      <c r="C1380" s="13" t="s">
        <v>229</v>
      </c>
      <c r="D1380" s="13" t="s">
        <v>1638</v>
      </c>
      <c r="E1380" s="13">
        <v>0</v>
      </c>
      <c r="F1380" s="13"/>
      <c r="G1380" s="14" t="s">
        <v>362</v>
      </c>
    </row>
    <row r="1381" spans="2:7" s="3" customFormat="1" outlineLevel="1" x14ac:dyDescent="0.15">
      <c r="B1381" s="17" t="s">
        <v>121</v>
      </c>
      <c r="C1381" s="13" t="s">
        <v>446</v>
      </c>
      <c r="D1381" s="13" t="s">
        <v>1638</v>
      </c>
      <c r="E1381" s="13">
        <v>0</v>
      </c>
      <c r="F1381" s="13"/>
      <c r="G1381" s="14" t="s">
        <v>447</v>
      </c>
    </row>
    <row r="1382" spans="2:7" s="3" customFormat="1" outlineLevel="1" x14ac:dyDescent="0.15">
      <c r="B1382" s="18" t="s">
        <v>122</v>
      </c>
      <c r="C1382" s="13" t="s">
        <v>473</v>
      </c>
      <c r="D1382" s="13" t="s">
        <v>1638</v>
      </c>
      <c r="E1382" s="13">
        <v>0</v>
      </c>
      <c r="F1382" s="13"/>
      <c r="G1382" s="14" t="s">
        <v>474</v>
      </c>
    </row>
    <row r="1383" spans="2:7" s="3" customFormat="1" outlineLevel="1" x14ac:dyDescent="0.15">
      <c r="B1383" s="18" t="s">
        <v>123</v>
      </c>
      <c r="C1383" s="13" t="s">
        <v>249</v>
      </c>
      <c r="D1383" s="13" t="s">
        <v>1638</v>
      </c>
      <c r="E1383" s="13">
        <v>0</v>
      </c>
      <c r="F1383" s="13"/>
      <c r="G1383" s="14"/>
    </row>
    <row r="1384" spans="2:7" s="3" customFormat="1" outlineLevel="1" x14ac:dyDescent="0.15">
      <c r="B1384" s="18" t="s">
        <v>124</v>
      </c>
      <c r="C1384" s="13" t="s">
        <v>261</v>
      </c>
      <c r="D1384" s="13" t="s">
        <v>1638</v>
      </c>
      <c r="E1384" s="13">
        <v>0</v>
      </c>
      <c r="F1384" s="13"/>
      <c r="G1384" s="14" t="s">
        <v>406</v>
      </c>
    </row>
    <row r="1385" spans="2:7" s="3" customFormat="1" outlineLevel="1" x14ac:dyDescent="0.15">
      <c r="B1385" s="18" t="s">
        <v>125</v>
      </c>
      <c r="C1385" s="13" t="s">
        <v>486</v>
      </c>
      <c r="D1385" s="13" t="s">
        <v>1638</v>
      </c>
      <c r="E1385" s="13">
        <v>0</v>
      </c>
      <c r="F1385" s="13"/>
      <c r="G1385" s="14" t="s">
        <v>487</v>
      </c>
    </row>
    <row r="1386" spans="2:7" s="3" customFormat="1" outlineLevel="1" x14ac:dyDescent="0.15">
      <c r="B1386" s="18" t="s">
        <v>126</v>
      </c>
      <c r="C1386" s="13" t="s">
        <v>441</v>
      </c>
      <c r="D1386" s="13" t="s">
        <v>1638</v>
      </c>
      <c r="E1386" s="13">
        <v>0</v>
      </c>
      <c r="F1386" s="13"/>
      <c r="G1386" s="14" t="s">
        <v>442</v>
      </c>
    </row>
    <row r="1387" spans="2:7" s="3" customFormat="1" outlineLevel="1" x14ac:dyDescent="0.15">
      <c r="B1387" s="18" t="s">
        <v>127</v>
      </c>
      <c r="C1387" s="13" t="s">
        <v>258</v>
      </c>
      <c r="D1387" s="13" t="s">
        <v>1638</v>
      </c>
      <c r="E1387" s="13">
        <v>0</v>
      </c>
      <c r="F1387" s="13"/>
      <c r="G1387" s="14" t="s">
        <v>393</v>
      </c>
    </row>
    <row r="1388" spans="2:7" s="3" customFormat="1" outlineLevel="1" x14ac:dyDescent="0.15">
      <c r="B1388" s="18" t="s">
        <v>128</v>
      </c>
      <c r="C1388" s="13" t="s">
        <v>443</v>
      </c>
      <c r="D1388" s="13" t="s">
        <v>1638</v>
      </c>
      <c r="E1388" s="13">
        <v>0</v>
      </c>
      <c r="F1388" s="13"/>
      <c r="G1388" s="14" t="s">
        <v>444</v>
      </c>
    </row>
    <row r="1389" spans="2:7" s="3" customFormat="1" outlineLevel="1" x14ac:dyDescent="0.15">
      <c r="B1389" s="18" t="s">
        <v>129</v>
      </c>
      <c r="C1389" s="13" t="s">
        <v>483</v>
      </c>
      <c r="D1389" s="13" t="s">
        <v>235</v>
      </c>
      <c r="E1389" s="13">
        <v>0</v>
      </c>
      <c r="F1389" s="13"/>
      <c r="G1389" s="14"/>
    </row>
    <row r="1390" spans="2:7" s="3" customFormat="1" outlineLevel="1" x14ac:dyDescent="0.15">
      <c r="B1390" s="18" t="s">
        <v>130</v>
      </c>
      <c r="C1390" s="13" t="s">
        <v>407</v>
      </c>
      <c r="D1390" s="13" t="s">
        <v>194</v>
      </c>
      <c r="E1390" s="13">
        <v>0</v>
      </c>
      <c r="F1390" s="13"/>
      <c r="G1390" s="14"/>
    </row>
    <row r="1391" spans="2:7" s="3" customFormat="1" outlineLevel="1" x14ac:dyDescent="0.15">
      <c r="B1391" s="18" t="s">
        <v>1631</v>
      </c>
      <c r="C1391" s="13" t="s">
        <v>1651</v>
      </c>
      <c r="D1391" s="13" t="s">
        <v>194</v>
      </c>
      <c r="E1391" s="13">
        <v>0</v>
      </c>
      <c r="F1391" s="13"/>
      <c r="G1391" s="14"/>
    </row>
    <row r="1392" spans="2:7" ht="18" outlineLevel="1" thickBot="1" x14ac:dyDescent="0.2">
      <c r="B1392" s="295"/>
      <c r="C1392" s="284"/>
      <c r="D1392" s="284"/>
      <c r="E1392" s="284"/>
      <c r="F1392" s="284"/>
      <c r="G1392" s="285"/>
    </row>
    <row r="1393" spans="1:12" outlineLevel="1" x14ac:dyDescent="0.15">
      <c r="B1393" s="393" t="s">
        <v>30</v>
      </c>
      <c r="C1393" s="394"/>
      <c r="D1393" s="394"/>
      <c r="E1393" s="394"/>
      <c r="F1393" s="394"/>
      <c r="G1393" s="395"/>
    </row>
    <row r="1394" spans="1:12" outlineLevel="1" x14ac:dyDescent="0.15">
      <c r="B1394" s="17"/>
      <c r="C1394" s="34"/>
      <c r="D1394" s="15"/>
      <c r="E1394" s="15"/>
      <c r="F1394" s="15"/>
      <c r="G1394" s="15"/>
    </row>
    <row r="1395" spans="1:12" ht="18" outlineLevel="1" thickBot="1" x14ac:dyDescent="0.2">
      <c r="B1395" s="295"/>
      <c r="C1395" s="284"/>
      <c r="D1395" s="284"/>
      <c r="E1395" s="284"/>
      <c r="F1395" s="284"/>
      <c r="G1395" s="285"/>
    </row>
    <row r="1396" spans="1:12" ht="18" outlineLevel="1" thickBot="1" x14ac:dyDescent="0.2"/>
    <row r="1397" spans="1:12" s="299" customFormat="1" x14ac:dyDescent="0.15">
      <c r="A1397" s="296"/>
      <c r="B1397" s="297" t="s">
        <v>203</v>
      </c>
      <c r="C1397" s="282" t="s">
        <v>929</v>
      </c>
      <c r="D1397" s="298" t="s">
        <v>204</v>
      </c>
      <c r="E1397" s="361" t="s">
        <v>1392</v>
      </c>
      <c r="F1397" s="298" t="s">
        <v>206</v>
      </c>
      <c r="G1397" s="283" t="s">
        <v>734</v>
      </c>
      <c r="H1397" s="283" t="str">
        <f>"create or replace view "&amp;C1397</f>
        <v>create or replace view tb_rpt_sum_pd_stock_strike</v>
      </c>
    </row>
    <row r="1398" spans="1:12" s="299" customFormat="1" ht="18" outlineLevel="1" thickBot="1" x14ac:dyDescent="0.2">
      <c r="A1398" s="296"/>
      <c r="B1398" s="53" t="s">
        <v>207</v>
      </c>
      <c r="C1398" s="13" t="s">
        <v>300</v>
      </c>
      <c r="D1398" s="54" t="s">
        <v>205</v>
      </c>
      <c r="E1398" s="13" t="s">
        <v>274</v>
      </c>
      <c r="F1398" s="54"/>
      <c r="G1398" s="182" t="s">
        <v>695</v>
      </c>
      <c r="H1398" s="285" t="str">
        <f>"/* "&amp;E1397&amp;"*/  as "</f>
        <v xml:space="preserve">/* 报表_报表数据_报表汇总产品证券成交*/  as </v>
      </c>
    </row>
    <row r="1399" spans="1:12" s="299" customFormat="1" outlineLevel="1" x14ac:dyDescent="0.15">
      <c r="A1399" s="296"/>
      <c r="B1399" s="297" t="s">
        <v>0</v>
      </c>
      <c r="C1399" s="298" t="s">
        <v>1</v>
      </c>
      <c r="D1399" s="298" t="s">
        <v>2</v>
      </c>
      <c r="E1399" s="298"/>
      <c r="F1399" s="298" t="s">
        <v>3</v>
      </c>
      <c r="G1399" s="302" t="s">
        <v>4</v>
      </c>
      <c r="H1399" s="52" t="s">
        <v>696</v>
      </c>
    </row>
    <row r="1400" spans="1:12" s="46" customFormat="1" outlineLevel="1" x14ac:dyDescent="0.15">
      <c r="B1400" s="74" t="s">
        <v>673</v>
      </c>
      <c r="C1400" s="74" t="s">
        <v>285</v>
      </c>
      <c r="D1400" s="74" t="s">
        <v>194</v>
      </c>
      <c r="E1400" s="74" t="s">
        <v>913</v>
      </c>
      <c r="F1400" s="74"/>
      <c r="G1400" s="74" t="s">
        <v>372</v>
      </c>
      <c r="H1400" s="67" t="e">
        <f>"ifnull("&amp;IF(#REF!&lt;&gt;"",#REF!,IF(F1400&lt;&gt;"",F1400,"t")&amp;"."&amp;C1400)&amp;","&amp;E1400&amp;") as "&amp;C1400&amp;",/*"&amp;B1400&amp;"*/"</f>
        <v>#REF!</v>
      </c>
      <c r="I1400" s="46" t="s">
        <v>195</v>
      </c>
      <c r="J1400" s="46" t="s">
        <v>194</v>
      </c>
      <c r="K1400" s="46" t="s">
        <v>194</v>
      </c>
      <c r="L1400" s="46">
        <v>1211</v>
      </c>
    </row>
    <row r="1401" spans="1:12" s="46" customFormat="1" outlineLevel="1" x14ac:dyDescent="0.15">
      <c r="B1401" s="74" t="s">
        <v>670</v>
      </c>
      <c r="C1401" s="74" t="s">
        <v>252</v>
      </c>
      <c r="D1401" s="74" t="s">
        <v>194</v>
      </c>
      <c r="E1401" s="74">
        <v>0</v>
      </c>
      <c r="F1401" s="74"/>
      <c r="G1401" s="74" t="s">
        <v>253</v>
      </c>
      <c r="H1401" s="67" t="e">
        <f>"ifnull("&amp;IF(#REF!&lt;&gt;"",#REF!,IF(F1401&lt;&gt;"",F1401,"t")&amp;"."&amp;C1401)&amp;","&amp;E1401&amp;") as "&amp;C1401&amp;",/*"&amp;B1401&amp;"*/"</f>
        <v>#REF!</v>
      </c>
      <c r="I1401" s="46" t="s">
        <v>195</v>
      </c>
      <c r="J1401" s="46" t="s">
        <v>194</v>
      </c>
      <c r="K1401" s="46" t="s">
        <v>194</v>
      </c>
      <c r="L1401" s="46">
        <v>1606</v>
      </c>
    </row>
    <row r="1402" spans="1:12" s="46" customFormat="1" outlineLevel="1" x14ac:dyDescent="0.15">
      <c r="B1402" s="74" t="s">
        <v>155</v>
      </c>
      <c r="C1402" s="74" t="s">
        <v>227</v>
      </c>
      <c r="D1402" s="74" t="s">
        <v>320</v>
      </c>
      <c r="E1402" s="74">
        <v>0</v>
      </c>
      <c r="F1402" s="74"/>
      <c r="G1402" s="74" t="s">
        <v>319</v>
      </c>
      <c r="H1402" s="67" t="e">
        <f>"ifnull("&amp;IF(#REF!&lt;&gt;"",#REF!,IF(F1402&lt;&gt;"",F1402,"t")&amp;"."&amp;C1402)&amp;","&amp;E1402&amp;") as "&amp;C1402&amp;",/*"&amp;B1402&amp;"*/"</f>
        <v>#REF!</v>
      </c>
    </row>
    <row r="1403" spans="1:12" s="46" customFormat="1" outlineLevel="1" x14ac:dyDescent="0.15">
      <c r="B1403" s="74" t="s">
        <v>689</v>
      </c>
      <c r="C1403" s="74" t="s">
        <v>342</v>
      </c>
      <c r="D1403" s="74" t="s">
        <v>194</v>
      </c>
      <c r="E1403" s="74">
        <v>0</v>
      </c>
      <c r="F1403" s="74"/>
      <c r="G1403" s="74"/>
      <c r="H1403" s="67" t="e">
        <f>"ifnull("&amp;IF(#REF!&lt;&gt;"",#REF!,IF(F1403&lt;&gt;"",F1403,"t")&amp;"."&amp;C1403)&amp;","&amp;E1403&amp;") as "&amp;C1403&amp;",/*"&amp;B1403&amp;"*/"</f>
        <v>#REF!</v>
      </c>
      <c r="I1403" s="46" t="s">
        <v>195</v>
      </c>
      <c r="J1403" s="46" t="s">
        <v>194</v>
      </c>
      <c r="K1403" s="46" t="s">
        <v>194</v>
      </c>
      <c r="L1403" s="46">
        <v>2430</v>
      </c>
    </row>
    <row r="1404" spans="1:12" s="3" customFormat="1" outlineLevel="1" x14ac:dyDescent="0.15">
      <c r="B1404" s="17" t="s">
        <v>52</v>
      </c>
      <c r="C1404" s="15" t="s">
        <v>266</v>
      </c>
      <c r="D1404" s="15" t="s">
        <v>247</v>
      </c>
      <c r="E1404" s="15" t="s">
        <v>302</v>
      </c>
      <c r="F1404" s="15"/>
      <c r="G1404" s="16"/>
      <c r="H1404" s="67" t="e">
        <f>"ifnull("&amp;IF(#REF!&lt;&gt;"",#REF!,IF(F1404&lt;&gt;"",F1404,"t")&amp;"."&amp;C1404)&amp;","&amp;E1404&amp;") as "&amp;C1404&amp;",/*"&amp;B1404&amp;"*/"</f>
        <v>#REF!</v>
      </c>
    </row>
    <row r="1405" spans="1:12" s="3" customFormat="1" outlineLevel="1" x14ac:dyDescent="0.15">
      <c r="B1405" s="17" t="s">
        <v>53</v>
      </c>
      <c r="C1405" s="15" t="s">
        <v>246</v>
      </c>
      <c r="D1405" s="15" t="s">
        <v>247</v>
      </c>
      <c r="E1405" s="15" t="s">
        <v>302</v>
      </c>
      <c r="F1405" s="15"/>
      <c r="G1405" s="16"/>
      <c r="H1405" s="67" t="e">
        <f>"ifnull("&amp;IF(#REF!&lt;&gt;"",#REF!,IF(F1405&lt;&gt;"",F1405,"t")&amp;"."&amp;C1405)&amp;","&amp;E1405&amp;") as "&amp;C1405&amp;",/*"&amp;B1405&amp;"*/"</f>
        <v>#REF!</v>
      </c>
    </row>
    <row r="1406" spans="1:12" s="3" customFormat="1" outlineLevel="1" x14ac:dyDescent="0.15">
      <c r="B1406" s="17" t="s">
        <v>49</v>
      </c>
      <c r="C1406" s="15" t="s">
        <v>457</v>
      </c>
      <c r="D1406" s="15" t="s">
        <v>194</v>
      </c>
      <c r="E1406" s="15">
        <v>0</v>
      </c>
      <c r="F1406" s="15" t="s">
        <v>94</v>
      </c>
      <c r="G1406" s="16" t="s">
        <v>458</v>
      </c>
      <c r="H1406" s="67" t="e">
        <f>"ifnull("&amp;IF(#REF!&lt;&gt;"",#REF!,IF(F1406&lt;&gt;"",F1406,"t")&amp;"."&amp;C1406)&amp;","&amp;E1406&amp;") as "&amp;C1406&amp;",/*"&amp;B1406&amp;"*/"</f>
        <v>#REF!</v>
      </c>
    </row>
    <row r="1407" spans="1:12" s="3" customFormat="1" outlineLevel="1" x14ac:dyDescent="0.15">
      <c r="B1407" s="17" t="s">
        <v>56</v>
      </c>
      <c r="C1407" s="15" t="s">
        <v>225</v>
      </c>
      <c r="D1407" s="15" t="s">
        <v>194</v>
      </c>
      <c r="E1407" s="15">
        <v>0</v>
      </c>
      <c r="F1407" s="15"/>
      <c r="G1407" s="16" t="s">
        <v>465</v>
      </c>
      <c r="H1407" s="67" t="e">
        <f>"ifnull("&amp;IF(#REF!&lt;&gt;"",#REF!,IF(F1407&lt;&gt;"",F1407,"t")&amp;"."&amp;C1407)&amp;","&amp;E1407&amp;") as "&amp;C1407&amp;",/*"&amp;B1407&amp;"*/"</f>
        <v>#REF!</v>
      </c>
    </row>
    <row r="1408" spans="1:12" s="3" customFormat="1" outlineLevel="1" x14ac:dyDescent="0.15">
      <c r="B1408" s="17" t="s">
        <v>57</v>
      </c>
      <c r="C1408" s="15" t="s">
        <v>491</v>
      </c>
      <c r="D1408" s="15" t="s">
        <v>194</v>
      </c>
      <c r="E1408" s="15">
        <v>0</v>
      </c>
      <c r="F1408" s="15"/>
      <c r="G1408" s="16"/>
      <c r="H1408" s="67" t="e">
        <f>"ifnull("&amp;IF(#REF!&lt;&gt;"",#REF!,IF(F1408&lt;&gt;"",F1408,"t")&amp;"."&amp;C1408)&amp;","&amp;E1408&amp;") as "&amp;C1408&amp;",/*"&amp;B1408&amp;"*/"</f>
        <v>#REF!</v>
      </c>
    </row>
    <row r="1409" spans="2:8" s="3" customFormat="1" outlineLevel="1" x14ac:dyDescent="0.15">
      <c r="B1409" s="17" t="s">
        <v>54</v>
      </c>
      <c r="C1409" s="15" t="s">
        <v>488</v>
      </c>
      <c r="D1409" s="15" t="s">
        <v>489</v>
      </c>
      <c r="E1409" s="15" t="s">
        <v>302</v>
      </c>
      <c r="F1409" s="15"/>
      <c r="G1409" s="16" t="s">
        <v>341</v>
      </c>
      <c r="H1409" s="67" t="e">
        <f>"ifnull("&amp;IF(#REF!&lt;&gt;"",#REF!,IF(F1409&lt;&gt;"",F1409,"t")&amp;"."&amp;C1409)&amp;","&amp;E1409&amp;") as "&amp;C1409&amp;",/*"&amp;B1409&amp;"*/"</f>
        <v>#REF!</v>
      </c>
    </row>
    <row r="1410" spans="2:8" s="3" customFormat="1" outlineLevel="1" x14ac:dyDescent="0.15">
      <c r="B1410" s="17" t="s">
        <v>55</v>
      </c>
      <c r="C1410" s="15" t="s">
        <v>494</v>
      </c>
      <c r="D1410" s="15" t="s">
        <v>316</v>
      </c>
      <c r="E1410" s="15" t="s">
        <v>302</v>
      </c>
      <c r="F1410" s="15"/>
      <c r="G1410" s="16"/>
      <c r="H1410" s="67" t="e">
        <f>"ifnull("&amp;IF(#REF!&lt;&gt;"",#REF!,IF(F1410&lt;&gt;"",F1410,"t")&amp;"."&amp;C1410)&amp;","&amp;E1410&amp;") as "&amp;C1410&amp;",/*"&amp;B1410&amp;"*/"</f>
        <v>#REF!</v>
      </c>
    </row>
    <row r="1411" spans="2:8" s="3" customFormat="1" outlineLevel="1" x14ac:dyDescent="0.15">
      <c r="B1411" s="17" t="s">
        <v>15</v>
      </c>
      <c r="C1411" s="15" t="s">
        <v>281</v>
      </c>
      <c r="D1411" s="15" t="s">
        <v>306</v>
      </c>
      <c r="E1411" s="15" t="s">
        <v>307</v>
      </c>
      <c r="F1411" s="15"/>
      <c r="G1411" s="14"/>
      <c r="H1411" s="67" t="e">
        <f>"ifnull("&amp;IF(#REF!&lt;&gt;"",#REF!,IF(F1411&lt;&gt;"",F1411,"t")&amp;"."&amp;C1411)&amp;","&amp;E1411&amp;") as "&amp;C1411&amp;",/*"&amp;B1411&amp;"*/"</f>
        <v>#REF!</v>
      </c>
    </row>
    <row r="1412" spans="2:8" s="3" customFormat="1" outlineLevel="1" x14ac:dyDescent="0.15">
      <c r="B1412" s="17" t="s">
        <v>739</v>
      </c>
      <c r="C1412" s="15" t="s">
        <v>740</v>
      </c>
      <c r="D1412" s="15" t="s">
        <v>325</v>
      </c>
      <c r="E1412" s="15">
        <v>0</v>
      </c>
      <c r="F1412" s="15"/>
      <c r="G1412" s="14"/>
      <c r="H1412" s="67" t="e">
        <f>"sum(ifnull("&amp;IF(#REF!&lt;&gt;"",#REF!,IF(F1412&lt;&gt;"",F1412,"t")&amp;"."&amp;C1412)&amp;","&amp;E1412&amp;")) as "&amp;C1412&amp;",/*"&amp;B1412&amp;"*/"</f>
        <v>#REF!</v>
      </c>
    </row>
    <row r="1413" spans="2:8" s="3" customFormat="1" outlineLevel="1" x14ac:dyDescent="0.15">
      <c r="B1413" s="17" t="s">
        <v>111</v>
      </c>
      <c r="C1413" s="15" t="s">
        <v>239</v>
      </c>
      <c r="D1413" s="15" t="s">
        <v>194</v>
      </c>
      <c r="E1413" s="15">
        <v>0</v>
      </c>
      <c r="F1413" s="15"/>
      <c r="G1413" s="14" t="s">
        <v>386</v>
      </c>
      <c r="H1413" s="67" t="e">
        <f>"ifnull("&amp;IF(#REF!&lt;&gt;"",#REF!,IF(F1413&lt;&gt;"",F1413,"t")&amp;"."&amp;C1413)&amp;","&amp;E1413&amp;") as "&amp;C1413&amp;",/*"&amp;B1413&amp;"*/"</f>
        <v>#REF!</v>
      </c>
    </row>
    <row r="1414" spans="2:8" s="3" customFormat="1" outlineLevel="1" x14ac:dyDescent="0.15">
      <c r="B1414" s="17" t="s">
        <v>113</v>
      </c>
      <c r="C1414" s="15" t="s">
        <v>326</v>
      </c>
      <c r="D1414" s="15" t="s">
        <v>325</v>
      </c>
      <c r="E1414" s="15">
        <v>0</v>
      </c>
      <c r="F1414" s="15"/>
      <c r="G1414" s="14" t="s">
        <v>327</v>
      </c>
      <c r="H1414" s="67" t="e">
        <f>"sum(ifnull("&amp;IF(#REF!&lt;&gt;"",#REF!,IF(F1414&lt;&gt;"",F1414,"t")&amp;"."&amp;C1414)&amp;","&amp;E1414&amp;")) as "&amp;C1414&amp;",/*"&amp;B1414&amp;"*/"</f>
        <v>#REF!</v>
      </c>
    </row>
    <row r="1415" spans="2:8" s="3" customFormat="1" outlineLevel="1" x14ac:dyDescent="0.15">
      <c r="B1415" s="17" t="s">
        <v>114</v>
      </c>
      <c r="C1415" s="15" t="s">
        <v>329</v>
      </c>
      <c r="D1415" s="15" t="s">
        <v>284</v>
      </c>
      <c r="E1415" s="15">
        <v>0</v>
      </c>
      <c r="F1415" s="15"/>
      <c r="G1415" s="14" t="s">
        <v>330</v>
      </c>
      <c r="H1415" s="67" t="e">
        <f>"sum(ifnull("&amp;IF(#REF!&lt;&gt;"",#REF!,IF(F1415&lt;&gt;"",F1415,"t")&amp;"."&amp;C1415)&amp;","&amp;E1415&amp;")) as "&amp;C1415&amp;",/*"&amp;B1415&amp;"*/"</f>
        <v>#REF!</v>
      </c>
    </row>
    <row r="1416" spans="2:8" s="3" customFormat="1" outlineLevel="1" x14ac:dyDescent="0.15">
      <c r="B1416" s="17" t="s">
        <v>119</v>
      </c>
      <c r="C1416" s="15" t="s">
        <v>367</v>
      </c>
      <c r="D1416" s="15" t="s">
        <v>284</v>
      </c>
      <c r="E1416" s="15">
        <v>0</v>
      </c>
      <c r="F1416" s="15"/>
      <c r="G1416" s="14" t="s">
        <v>368</v>
      </c>
      <c r="H1416" s="67" t="e">
        <f>"sum(ifnull("&amp;IF(#REF!&lt;&gt;"",#REF!,IF(F1416&lt;&gt;"",F1416,"t")&amp;"."&amp;C1416)&amp;","&amp;E1416&amp;")) as "&amp;C1416&amp;",/*"&amp;B1416&amp;"*/"</f>
        <v>#REF!</v>
      </c>
    </row>
    <row r="1417" spans="2:8" s="3" customFormat="1" outlineLevel="1" x14ac:dyDescent="0.15">
      <c r="B1417" s="18" t="s">
        <v>118</v>
      </c>
      <c r="C1417" s="13" t="s">
        <v>229</v>
      </c>
      <c r="D1417" s="13" t="s">
        <v>1638</v>
      </c>
      <c r="E1417" s="13">
        <v>0</v>
      </c>
      <c r="F1417" s="13"/>
      <c r="G1417" s="14" t="s">
        <v>362</v>
      </c>
      <c r="H1417" s="67" t="e">
        <f>"sum(ifnull("&amp;IF(#REF!&lt;&gt;"",#REF!,IF(F1417&lt;&gt;"",F1417,"t")&amp;"."&amp;C1417)&amp;","&amp;E1417&amp;")) as "&amp;C1417&amp;",/*"&amp;B1417&amp;"*/"</f>
        <v>#REF!</v>
      </c>
    </row>
    <row r="1418" spans="2:8" s="3" customFormat="1" outlineLevel="1" x14ac:dyDescent="0.15">
      <c r="B1418" s="17" t="s">
        <v>121</v>
      </c>
      <c r="C1418" s="13" t="s">
        <v>446</v>
      </c>
      <c r="D1418" s="13" t="s">
        <v>1638</v>
      </c>
      <c r="E1418" s="13">
        <v>0</v>
      </c>
      <c r="F1418" s="13"/>
      <c r="G1418" s="14" t="s">
        <v>447</v>
      </c>
      <c r="H1418" s="67" t="e">
        <f>"sum(ifnull("&amp;IF(#REF!&lt;&gt;"",#REF!,IF(F1418&lt;&gt;"",F1418,"t")&amp;"."&amp;C1418)&amp;","&amp;E1418&amp;")) as "&amp;C1418&amp;",/*"&amp;B1418&amp;"*/"</f>
        <v>#REF!</v>
      </c>
    </row>
    <row r="1419" spans="2:8" s="3" customFormat="1" outlineLevel="1" x14ac:dyDescent="0.15">
      <c r="B1419" s="18" t="s">
        <v>122</v>
      </c>
      <c r="C1419" s="13" t="s">
        <v>473</v>
      </c>
      <c r="D1419" s="13" t="s">
        <v>1638</v>
      </c>
      <c r="E1419" s="13">
        <v>0</v>
      </c>
      <c r="F1419" s="13"/>
      <c r="G1419" s="14" t="s">
        <v>474</v>
      </c>
      <c r="H1419" s="67" t="e">
        <f>"sum(ifnull("&amp;IF(#REF!&lt;&gt;"",#REF!,IF(F1419&lt;&gt;"",F1419,"t")&amp;"."&amp;C1419)&amp;","&amp;E1419&amp;")) as "&amp;C1419&amp;",/*"&amp;B1419&amp;"*/"</f>
        <v>#REF!</v>
      </c>
    </row>
    <row r="1420" spans="2:8" s="3" customFormat="1" outlineLevel="1" x14ac:dyDescent="0.15">
      <c r="B1420" s="18" t="s">
        <v>123</v>
      </c>
      <c r="C1420" s="13" t="s">
        <v>249</v>
      </c>
      <c r="D1420" s="13" t="s">
        <v>1638</v>
      </c>
      <c r="E1420" s="13">
        <v>0</v>
      </c>
      <c r="F1420" s="13"/>
      <c r="G1420" s="14"/>
      <c r="H1420" s="67" t="e">
        <f>"sum(ifnull("&amp;IF(#REF!&lt;&gt;"",#REF!,IF(F1420&lt;&gt;"",F1420,"t")&amp;"."&amp;C1420)&amp;","&amp;E1420&amp;")) as "&amp;C1420&amp;",/*"&amp;B1420&amp;"*/"</f>
        <v>#REF!</v>
      </c>
    </row>
    <row r="1421" spans="2:8" s="3" customFormat="1" outlineLevel="1" x14ac:dyDescent="0.15">
      <c r="B1421" s="18" t="s">
        <v>124</v>
      </c>
      <c r="C1421" s="13" t="s">
        <v>261</v>
      </c>
      <c r="D1421" s="13" t="s">
        <v>1638</v>
      </c>
      <c r="E1421" s="13">
        <v>0</v>
      </c>
      <c r="F1421" s="13"/>
      <c r="G1421" s="14" t="s">
        <v>406</v>
      </c>
      <c r="H1421" s="67" t="e">
        <f>"sum(ifnull("&amp;IF(#REF!&lt;&gt;"",#REF!,IF(F1421&lt;&gt;"",F1421,"t")&amp;"."&amp;C1421)&amp;","&amp;E1421&amp;")) as "&amp;C1421&amp;",/*"&amp;B1421&amp;"*/"</f>
        <v>#REF!</v>
      </c>
    </row>
    <row r="1422" spans="2:8" s="3" customFormat="1" outlineLevel="1" x14ac:dyDescent="0.15">
      <c r="B1422" s="18" t="s">
        <v>125</v>
      </c>
      <c r="C1422" s="13" t="s">
        <v>486</v>
      </c>
      <c r="D1422" s="13" t="s">
        <v>1638</v>
      </c>
      <c r="E1422" s="13">
        <v>0</v>
      </c>
      <c r="F1422" s="13"/>
      <c r="G1422" s="14" t="s">
        <v>487</v>
      </c>
      <c r="H1422" s="67" t="e">
        <f>"sum(ifnull("&amp;IF(#REF!&lt;&gt;"",#REF!,IF(F1422&lt;&gt;"",F1422,"t")&amp;"."&amp;C1422)&amp;","&amp;E1422&amp;")) as "&amp;C1422&amp;",/*"&amp;B1422&amp;"*/"</f>
        <v>#REF!</v>
      </c>
    </row>
    <row r="1423" spans="2:8" s="3" customFormat="1" outlineLevel="1" x14ac:dyDescent="0.15">
      <c r="B1423" s="18" t="s">
        <v>126</v>
      </c>
      <c r="C1423" s="13" t="s">
        <v>441</v>
      </c>
      <c r="D1423" s="13" t="s">
        <v>1638</v>
      </c>
      <c r="E1423" s="13">
        <v>0</v>
      </c>
      <c r="F1423" s="13"/>
      <c r="G1423" s="14" t="s">
        <v>442</v>
      </c>
      <c r="H1423" s="67" t="e">
        <f>"sum(ifnull("&amp;IF(#REF!&lt;&gt;"",#REF!,IF(F1423&lt;&gt;"",F1423,"t")&amp;"."&amp;C1423)&amp;","&amp;E1423&amp;")) as "&amp;C1423&amp;",/*"&amp;B1423&amp;"*/"</f>
        <v>#REF!</v>
      </c>
    </row>
    <row r="1424" spans="2:8" s="3" customFormat="1" outlineLevel="1" x14ac:dyDescent="0.15">
      <c r="B1424" s="18" t="s">
        <v>127</v>
      </c>
      <c r="C1424" s="13" t="s">
        <v>258</v>
      </c>
      <c r="D1424" s="13" t="s">
        <v>1638</v>
      </c>
      <c r="E1424" s="13">
        <v>0</v>
      </c>
      <c r="F1424" s="13"/>
      <c r="G1424" s="14" t="s">
        <v>393</v>
      </c>
      <c r="H1424" s="67" t="e">
        <f>"sum(ifnull("&amp;IF(#REF!&lt;&gt;"",#REF!,IF(F1424&lt;&gt;"",F1424,"t")&amp;"."&amp;C1424)&amp;","&amp;E1424&amp;")) as "&amp;C1424&amp;",/*"&amp;B1424&amp;"*/"</f>
        <v>#REF!</v>
      </c>
    </row>
    <row r="1425" spans="1:8" s="3" customFormat="1" outlineLevel="1" x14ac:dyDescent="0.15">
      <c r="B1425" s="18" t="s">
        <v>128</v>
      </c>
      <c r="C1425" s="13" t="s">
        <v>443</v>
      </c>
      <c r="D1425" s="13" t="s">
        <v>1638</v>
      </c>
      <c r="E1425" s="13">
        <v>0</v>
      </c>
      <c r="F1425" s="13"/>
      <c r="G1425" s="14" t="s">
        <v>444</v>
      </c>
      <c r="H1425" s="67" t="e">
        <f>"sum(ifnull("&amp;IF(#REF!&lt;&gt;"",#REF!,IF(F1425&lt;&gt;"",F1425,"t")&amp;"."&amp;C1425)&amp;","&amp;E1425&amp;")) as "&amp;C1425&amp;",/*"&amp;B1425&amp;"*/"</f>
        <v>#REF!</v>
      </c>
    </row>
    <row r="1426" spans="1:8" s="3" customFormat="1" outlineLevel="1" x14ac:dyDescent="0.15">
      <c r="B1426" s="18" t="s">
        <v>129</v>
      </c>
      <c r="C1426" s="13" t="s">
        <v>483</v>
      </c>
      <c r="D1426" s="13" t="s">
        <v>235</v>
      </c>
      <c r="E1426" s="13">
        <v>0</v>
      </c>
      <c r="F1426" s="13"/>
      <c r="G1426" s="14"/>
      <c r="H1426" s="67" t="e">
        <f>"sum(ifnull("&amp;IF(#REF!&lt;&gt;"",#REF!,IF(F1426&lt;&gt;"",F1426,"t")&amp;"."&amp;C1426)&amp;","&amp;E1426&amp;")) as "&amp;C1426&amp;",/*"&amp;B1426&amp;"*/"</f>
        <v>#REF!</v>
      </c>
    </row>
    <row r="1427" spans="1:8" s="3" customFormat="1" outlineLevel="1" x14ac:dyDescent="0.15">
      <c r="B1427" s="18" t="s">
        <v>130</v>
      </c>
      <c r="C1427" s="13" t="s">
        <v>407</v>
      </c>
      <c r="D1427" s="13" t="s">
        <v>194</v>
      </c>
      <c r="E1427" s="13">
        <v>0</v>
      </c>
      <c r="F1427" s="13"/>
      <c r="G1427" s="14"/>
      <c r="H1427" s="67" t="e">
        <f>"ifnull("&amp;IF(#REF!&lt;&gt;"",#REF!,IF(F1427&lt;&gt;"",F1427,"t")&amp;"."&amp;C1427)&amp;","&amp;E1427&amp;") as "&amp;C1427&amp;",/*"&amp;B1427&amp;"*/"</f>
        <v>#REF!</v>
      </c>
    </row>
    <row r="1428" spans="1:8" s="3" customFormat="1" outlineLevel="1" x14ac:dyDescent="0.15">
      <c r="B1428" s="18" t="s">
        <v>151</v>
      </c>
      <c r="C1428" s="13" t="s">
        <v>524</v>
      </c>
      <c r="D1428" s="13" t="s">
        <v>279</v>
      </c>
      <c r="E1428" s="13" t="s">
        <v>302</v>
      </c>
      <c r="F1428" s="13"/>
      <c r="G1428" s="14"/>
      <c r="H1428" s="67" t="e">
        <f>"ifnull("&amp;IF(#REF!&lt;&gt;"",#REF!,IF(F1428&lt;&gt;"",F1428,"t")&amp;"."&amp;C1428)&amp;","&amp;E1428&amp;") as "&amp;C1428&amp;",/*"&amp;B1428&amp;"*/"</f>
        <v>#REF!</v>
      </c>
    </row>
    <row r="1429" spans="1:8" s="3" customFormat="1" outlineLevel="1" x14ac:dyDescent="0.15">
      <c r="B1429" s="18" t="s">
        <v>67</v>
      </c>
      <c r="C1429" s="13" t="s">
        <v>513</v>
      </c>
      <c r="D1429" s="13" t="s">
        <v>325</v>
      </c>
      <c r="E1429" s="13">
        <v>0</v>
      </c>
      <c r="F1429" s="13"/>
      <c r="G1429" s="14"/>
      <c r="H1429" s="67" t="e">
        <f>"ifnull("&amp;IF(#REF!&lt;&gt;"",#REF!,IF(F1429&lt;&gt;"",F1429,"t")&amp;"."&amp;C1429)&amp;","&amp;E1429&amp;") as "&amp;C1429&amp;",/*"&amp;B1429&amp;"*/"</f>
        <v>#REF!</v>
      </c>
    </row>
    <row r="1430" spans="1:8" s="3" customFormat="1" outlineLevel="1" x14ac:dyDescent="0.15">
      <c r="B1430" s="18" t="s">
        <v>737</v>
      </c>
      <c r="C1430" s="13" t="s">
        <v>742</v>
      </c>
      <c r="D1430" s="13" t="s">
        <v>284</v>
      </c>
      <c r="E1430" s="13">
        <v>0</v>
      </c>
      <c r="F1430" s="13"/>
      <c r="G1430" s="14"/>
      <c r="H1430" s="67" t="e">
        <f>"ifnull("&amp;IF(#REF!&lt;&gt;"",#REF!,IF(F1430&lt;&gt;"",F1430,"t")&amp;"."&amp;C1430)&amp;","&amp;E1430&amp;") as "&amp;C1430&amp;",/*"&amp;B1430&amp;"*/"</f>
        <v>#REF!</v>
      </c>
    </row>
    <row r="1431" spans="1:8" s="3" customFormat="1" outlineLevel="1" x14ac:dyDescent="0.15">
      <c r="B1431" s="18" t="s">
        <v>738</v>
      </c>
      <c r="C1431" s="13" t="s">
        <v>741</v>
      </c>
      <c r="D1431" s="13" t="s">
        <v>1638</v>
      </c>
      <c r="E1431" s="13">
        <v>0</v>
      </c>
      <c r="F1431" s="13"/>
      <c r="G1431" s="14"/>
      <c r="H1431" s="67" t="e">
        <f>"ifnull("&amp;IF(#REF!&lt;&gt;"",#REF!,IF(F1431&lt;&gt;"",F1431,"t")&amp;"."&amp;C1431)&amp;","&amp;E1431&amp;") as "&amp;C1431&amp;",/*"&amp;B1431&amp;"*/"</f>
        <v>#REF!</v>
      </c>
    </row>
    <row r="1432" spans="1:8" s="3" customFormat="1" outlineLevel="1" x14ac:dyDescent="0.15">
      <c r="B1432" s="293" t="s">
        <v>1622</v>
      </c>
      <c r="C1432" s="291" t="s">
        <v>1623</v>
      </c>
      <c r="D1432" s="289" t="s">
        <v>194</v>
      </c>
      <c r="E1432" s="289">
        <v>0</v>
      </c>
      <c r="F1432" s="289"/>
      <c r="G1432" s="290"/>
      <c r="H1432" s="204"/>
    </row>
    <row r="1433" spans="1:8" s="3" customFormat="1" outlineLevel="1" x14ac:dyDescent="0.15">
      <c r="B1433" s="293" t="s">
        <v>1624</v>
      </c>
      <c r="C1433" s="291" t="s">
        <v>1625</v>
      </c>
      <c r="D1433" s="289" t="s">
        <v>279</v>
      </c>
      <c r="E1433" s="289">
        <v>0</v>
      </c>
      <c r="F1433" s="289"/>
      <c r="G1433" s="290"/>
      <c r="H1433" s="204"/>
    </row>
    <row r="1434" spans="1:8" s="299" customFormat="1" outlineLevel="1" x14ac:dyDescent="0.15">
      <c r="B1434" s="293" t="s">
        <v>825</v>
      </c>
      <c r="C1434" s="291" t="s">
        <v>826</v>
      </c>
      <c r="D1434" s="291" t="s">
        <v>320</v>
      </c>
      <c r="E1434" s="291">
        <v>0</v>
      </c>
      <c r="F1434" s="291"/>
      <c r="G1434" s="292" t="s">
        <v>827</v>
      </c>
    </row>
    <row r="1435" spans="1:8" s="3" customFormat="1" outlineLevel="1" x14ac:dyDescent="0.15">
      <c r="B1435" s="293" t="s">
        <v>1627</v>
      </c>
      <c r="C1435" s="291" t="s">
        <v>1078</v>
      </c>
      <c r="D1435" s="289" t="s">
        <v>194</v>
      </c>
      <c r="E1435" s="289">
        <v>0</v>
      </c>
      <c r="F1435" s="289"/>
      <c r="G1435" s="290"/>
      <c r="H1435" s="204"/>
    </row>
    <row r="1436" spans="1:8" s="3" customFormat="1" outlineLevel="1" x14ac:dyDescent="0.15">
      <c r="B1436" s="367" t="s">
        <v>1628</v>
      </c>
      <c r="C1436" s="368" t="s">
        <v>278</v>
      </c>
      <c r="D1436" s="368" t="s">
        <v>279</v>
      </c>
      <c r="E1436" s="368" t="s">
        <v>302</v>
      </c>
      <c r="F1436" s="368"/>
      <c r="G1436" s="369" t="s">
        <v>301</v>
      </c>
      <c r="H1436" s="204"/>
    </row>
    <row r="1437" spans="1:8" s="3" customFormat="1" outlineLevel="1" x14ac:dyDescent="0.15">
      <c r="B1437" s="18" t="s">
        <v>1631</v>
      </c>
      <c r="C1437" s="13" t="s">
        <v>1651</v>
      </c>
      <c r="D1437" s="13" t="s">
        <v>194</v>
      </c>
      <c r="E1437" s="13">
        <v>0</v>
      </c>
      <c r="F1437" s="13"/>
      <c r="G1437" s="14"/>
    </row>
    <row r="1438" spans="1:8" s="299" customFormat="1" ht="16.5" customHeight="1" outlineLevel="1" thickBot="1" x14ac:dyDescent="0.2">
      <c r="A1438" s="296"/>
      <c r="B1438" s="295"/>
      <c r="C1438" s="284"/>
      <c r="D1438" s="284"/>
      <c r="E1438" s="284"/>
      <c r="F1438" s="284"/>
      <c r="G1438" s="285"/>
      <c r="H1438" s="67"/>
    </row>
    <row r="1439" spans="1:8" s="299" customFormat="1" outlineLevel="1" x14ac:dyDescent="0.15">
      <c r="A1439" s="296"/>
      <c r="B1439" s="390" t="s">
        <v>30</v>
      </c>
      <c r="C1439" s="391"/>
      <c r="D1439" s="391"/>
      <c r="E1439" s="391"/>
      <c r="F1439" s="391"/>
      <c r="G1439" s="392"/>
      <c r="H1439" s="67"/>
    </row>
    <row r="1440" spans="1:8" s="299" customFormat="1" outlineLevel="1" x14ac:dyDescent="0.15">
      <c r="A1440" s="296" t="s">
        <v>153</v>
      </c>
      <c r="B1440" s="17">
        <v>1</v>
      </c>
      <c r="C1440" s="74" t="s">
        <v>673</v>
      </c>
      <c r="D1440" s="74" t="s">
        <v>670</v>
      </c>
      <c r="E1440" s="74" t="s">
        <v>155</v>
      </c>
      <c r="F1440" s="74" t="s">
        <v>689</v>
      </c>
      <c r="G1440" s="17" t="s">
        <v>52</v>
      </c>
    </row>
    <row r="1441" spans="2:7" s="46" customFormat="1" ht="18" outlineLevel="1" thickBot="1" x14ac:dyDescent="0.2"/>
    <row r="1442" spans="2:7" x14ac:dyDescent="0.15">
      <c r="B1442" s="4" t="s">
        <v>275</v>
      </c>
      <c r="C1442" s="282" t="s">
        <v>930</v>
      </c>
      <c r="D1442" s="5" t="s">
        <v>276</v>
      </c>
      <c r="E1442" s="362" t="s">
        <v>1598</v>
      </c>
      <c r="F1442" s="5" t="s">
        <v>271</v>
      </c>
      <c r="G1442" s="283" t="s">
        <v>797</v>
      </c>
    </row>
    <row r="1443" spans="2:7" ht="18" outlineLevel="1" thickBot="1" x14ac:dyDescent="0.2">
      <c r="B1443" s="20" t="s">
        <v>297</v>
      </c>
      <c r="C1443" s="13" t="s">
        <v>300</v>
      </c>
      <c r="D1443" s="21" t="s">
        <v>272</v>
      </c>
      <c r="E1443" s="13" t="s">
        <v>273</v>
      </c>
      <c r="F1443" s="21"/>
      <c r="G1443" s="14"/>
    </row>
    <row r="1444" spans="2:7" outlineLevel="1" x14ac:dyDescent="0.15">
      <c r="B1444" s="4" t="s">
        <v>0</v>
      </c>
      <c r="C1444" s="5" t="s">
        <v>1</v>
      </c>
      <c r="D1444" s="5" t="s">
        <v>2</v>
      </c>
      <c r="E1444" s="5"/>
      <c r="F1444" s="5" t="s">
        <v>3</v>
      </c>
      <c r="G1444" s="22" t="s">
        <v>4</v>
      </c>
    </row>
    <row r="1445" spans="2:7" outlineLevel="1" x14ac:dyDescent="0.15">
      <c r="B1445" s="286" t="s">
        <v>768</v>
      </c>
      <c r="C1445" s="287" t="s">
        <v>798</v>
      </c>
      <c r="D1445" s="287" t="s">
        <v>194</v>
      </c>
      <c r="E1445" s="287">
        <v>0</v>
      </c>
      <c r="F1445" s="287"/>
      <c r="G1445" s="288"/>
    </row>
    <row r="1446" spans="2:7" outlineLevel="1" x14ac:dyDescent="0.15">
      <c r="B1446" s="17" t="s">
        <v>7</v>
      </c>
      <c r="C1446" s="15" t="s">
        <v>252</v>
      </c>
      <c r="D1446" s="15" t="s">
        <v>194</v>
      </c>
      <c r="E1446" s="15">
        <v>0</v>
      </c>
      <c r="F1446" s="15"/>
      <c r="G1446" s="16" t="s">
        <v>339</v>
      </c>
    </row>
    <row r="1447" spans="2:7" outlineLevel="1" x14ac:dyDescent="0.15">
      <c r="B1447" s="17" t="s">
        <v>6</v>
      </c>
      <c r="C1447" s="15" t="s">
        <v>318</v>
      </c>
      <c r="D1447" s="15" t="s">
        <v>194</v>
      </c>
      <c r="E1447" s="15">
        <v>0</v>
      </c>
      <c r="F1447" s="15"/>
      <c r="G1447" s="16" t="s">
        <v>317</v>
      </c>
    </row>
    <row r="1448" spans="2:7" outlineLevel="1" x14ac:dyDescent="0.15">
      <c r="B1448" s="17" t="s">
        <v>8</v>
      </c>
      <c r="C1448" s="15" t="s">
        <v>321</v>
      </c>
      <c r="D1448" s="15" t="s">
        <v>322</v>
      </c>
      <c r="E1448" s="15" t="s">
        <v>302</v>
      </c>
      <c r="F1448" s="15"/>
      <c r="G1448" s="16" t="s">
        <v>323</v>
      </c>
    </row>
    <row r="1449" spans="2:7" outlineLevel="1" x14ac:dyDescent="0.15">
      <c r="B1449" s="17" t="s">
        <v>9</v>
      </c>
      <c r="C1449" s="15" t="s">
        <v>349</v>
      </c>
      <c r="D1449" s="15" t="s">
        <v>316</v>
      </c>
      <c r="E1449" s="15" t="s">
        <v>302</v>
      </c>
      <c r="F1449" s="15"/>
      <c r="G1449" s="16" t="s">
        <v>350</v>
      </c>
    </row>
    <row r="1450" spans="2:7" outlineLevel="1" x14ac:dyDescent="0.15">
      <c r="B1450" s="17" t="s">
        <v>15</v>
      </c>
      <c r="C1450" s="15" t="s">
        <v>281</v>
      </c>
      <c r="D1450" s="15" t="s">
        <v>306</v>
      </c>
      <c r="E1450" s="15" t="s">
        <v>307</v>
      </c>
      <c r="F1450" s="15"/>
      <c r="G1450" s="16"/>
    </row>
    <row r="1451" spans="2:7" outlineLevel="1" x14ac:dyDescent="0.15">
      <c r="B1451" s="17" t="s">
        <v>769</v>
      </c>
      <c r="C1451" s="15" t="s">
        <v>1652</v>
      </c>
      <c r="D1451" s="15" t="s">
        <v>194</v>
      </c>
      <c r="E1451" s="15">
        <v>0</v>
      </c>
      <c r="F1451" s="15"/>
      <c r="G1451" s="16"/>
    </row>
    <row r="1452" spans="2:7" outlineLevel="1" x14ac:dyDescent="0.15">
      <c r="B1452" s="17" t="s">
        <v>781</v>
      </c>
      <c r="C1452" s="13" t="s">
        <v>866</v>
      </c>
      <c r="D1452" s="15" t="s">
        <v>1638</v>
      </c>
      <c r="E1452" s="15">
        <v>0</v>
      </c>
      <c r="F1452" s="15"/>
      <c r="G1452" s="16"/>
    </row>
    <row r="1453" spans="2:7" outlineLevel="1" x14ac:dyDescent="0.15">
      <c r="B1453" s="17" t="s">
        <v>782</v>
      </c>
      <c r="C1453" s="13" t="s">
        <v>795</v>
      </c>
      <c r="D1453" s="15" t="s">
        <v>1638</v>
      </c>
      <c r="E1453" s="15">
        <v>0</v>
      </c>
      <c r="F1453" s="15"/>
      <c r="G1453" s="16"/>
    </row>
    <row r="1454" spans="2:7" outlineLevel="1" x14ac:dyDescent="0.15">
      <c r="B1454" s="17" t="s">
        <v>770</v>
      </c>
      <c r="C1454" s="15" t="s">
        <v>783</v>
      </c>
      <c r="D1454" s="15" t="s">
        <v>1638</v>
      </c>
      <c r="E1454" s="15">
        <v>0</v>
      </c>
      <c r="F1454" s="15"/>
      <c r="G1454" s="16"/>
    </row>
    <row r="1455" spans="2:7" outlineLevel="1" x14ac:dyDescent="0.15">
      <c r="B1455" s="18" t="s">
        <v>771</v>
      </c>
      <c r="C1455" s="13" t="s">
        <v>784</v>
      </c>
      <c r="D1455" s="13" t="s">
        <v>1638</v>
      </c>
      <c r="E1455" s="13">
        <v>0</v>
      </c>
      <c r="F1455" s="13"/>
      <c r="G1455" s="14"/>
    </row>
    <row r="1456" spans="2:7" outlineLevel="1" x14ac:dyDescent="0.15">
      <c r="B1456" s="18" t="s">
        <v>772</v>
      </c>
      <c r="C1456" s="13" t="s">
        <v>785</v>
      </c>
      <c r="D1456" s="13" t="s">
        <v>1638</v>
      </c>
      <c r="E1456" s="13">
        <v>0</v>
      </c>
      <c r="F1456" s="13"/>
      <c r="G1456" s="14"/>
    </row>
    <row r="1457" spans="2:7" outlineLevel="1" x14ac:dyDescent="0.15">
      <c r="B1457" s="18" t="s">
        <v>773</v>
      </c>
      <c r="C1457" s="13" t="s">
        <v>786</v>
      </c>
      <c r="D1457" s="13" t="s">
        <v>1638</v>
      </c>
      <c r="E1457" s="13">
        <v>0</v>
      </c>
      <c r="F1457" s="13"/>
      <c r="G1457" s="14"/>
    </row>
    <row r="1458" spans="2:7" outlineLevel="1" x14ac:dyDescent="0.15">
      <c r="B1458" s="18" t="s">
        <v>774</v>
      </c>
      <c r="C1458" s="13" t="s">
        <v>787</v>
      </c>
      <c r="D1458" s="13" t="s">
        <v>1638</v>
      </c>
      <c r="E1458" s="13">
        <v>0</v>
      </c>
      <c r="F1458" s="13"/>
      <c r="G1458" s="14"/>
    </row>
    <row r="1459" spans="2:7" outlineLevel="1" x14ac:dyDescent="0.15">
      <c r="B1459" s="18" t="s">
        <v>775</v>
      </c>
      <c r="C1459" s="13" t="s">
        <v>788</v>
      </c>
      <c r="D1459" s="13" t="s">
        <v>1638</v>
      </c>
      <c r="E1459" s="13">
        <v>0</v>
      </c>
      <c r="F1459" s="13"/>
      <c r="G1459" s="14"/>
    </row>
    <row r="1460" spans="2:7" outlineLevel="1" x14ac:dyDescent="0.15">
      <c r="B1460" s="18" t="s">
        <v>776</v>
      </c>
      <c r="C1460" s="13" t="s">
        <v>789</v>
      </c>
      <c r="D1460" s="13" t="s">
        <v>1638</v>
      </c>
      <c r="E1460" s="13">
        <v>0</v>
      </c>
      <c r="F1460" s="13"/>
      <c r="G1460" s="14"/>
    </row>
    <row r="1461" spans="2:7" outlineLevel="1" x14ac:dyDescent="0.15">
      <c r="B1461" s="18" t="s">
        <v>777</v>
      </c>
      <c r="C1461" s="13" t="s">
        <v>790</v>
      </c>
      <c r="D1461" s="13" t="s">
        <v>1638</v>
      </c>
      <c r="E1461" s="13">
        <v>0</v>
      </c>
      <c r="F1461" s="13"/>
      <c r="G1461" s="14"/>
    </row>
    <row r="1462" spans="2:7" outlineLevel="1" x14ac:dyDescent="0.15">
      <c r="B1462" s="18" t="s">
        <v>778</v>
      </c>
      <c r="C1462" s="13" t="s">
        <v>791</v>
      </c>
      <c r="D1462" s="13" t="s">
        <v>1638</v>
      </c>
      <c r="E1462" s="13">
        <v>0</v>
      </c>
      <c r="F1462" s="13"/>
      <c r="G1462" s="14"/>
    </row>
    <row r="1463" spans="2:7" outlineLevel="1" x14ac:dyDescent="0.15">
      <c r="B1463" s="18" t="s">
        <v>779</v>
      </c>
      <c r="C1463" s="13" t="s">
        <v>792</v>
      </c>
      <c r="D1463" s="13" t="s">
        <v>1638</v>
      </c>
      <c r="E1463" s="13">
        <v>0</v>
      </c>
      <c r="F1463" s="13"/>
      <c r="G1463" s="14"/>
    </row>
    <row r="1464" spans="2:7" outlineLevel="1" x14ac:dyDescent="0.15">
      <c r="B1464" s="18" t="s">
        <v>780</v>
      </c>
      <c r="C1464" s="13" t="s">
        <v>793</v>
      </c>
      <c r="D1464" s="13" t="s">
        <v>1638</v>
      </c>
      <c r="E1464" s="13">
        <v>0</v>
      </c>
      <c r="F1464" s="13"/>
      <c r="G1464" s="14"/>
    </row>
    <row r="1465" spans="2:7" outlineLevel="1" x14ac:dyDescent="0.15">
      <c r="B1465" s="18" t="s">
        <v>765</v>
      </c>
      <c r="C1465" s="13" t="s">
        <v>1653</v>
      </c>
      <c r="D1465" s="13" t="s">
        <v>1638</v>
      </c>
      <c r="E1465" s="13">
        <v>0</v>
      </c>
      <c r="F1465" s="13"/>
      <c r="G1465" s="14"/>
    </row>
    <row r="1466" spans="2:7" outlineLevel="1" x14ac:dyDescent="0.15">
      <c r="B1466" s="18" t="s">
        <v>766</v>
      </c>
      <c r="C1466" s="13" t="s">
        <v>794</v>
      </c>
      <c r="D1466" s="13" t="s">
        <v>1638</v>
      </c>
      <c r="E1466" s="13">
        <v>0</v>
      </c>
      <c r="F1466" s="13"/>
      <c r="G1466" s="14"/>
    </row>
    <row r="1467" spans="2:7" outlineLevel="1" x14ac:dyDescent="0.15">
      <c r="B1467" s="18" t="s">
        <v>767</v>
      </c>
      <c r="C1467" s="15" t="s">
        <v>796</v>
      </c>
      <c r="D1467" s="15" t="s">
        <v>1638</v>
      </c>
      <c r="E1467" s="15">
        <v>0</v>
      </c>
      <c r="F1467" s="15"/>
      <c r="G1467" s="16"/>
    </row>
    <row r="1468" spans="2:7" s="2" customFormat="1" outlineLevel="1" x14ac:dyDescent="0.15">
      <c r="B1468" s="18" t="s">
        <v>763</v>
      </c>
      <c r="C1468" s="15" t="s">
        <v>713</v>
      </c>
      <c r="D1468" s="15" t="s">
        <v>1638</v>
      </c>
      <c r="E1468" s="15">
        <v>0</v>
      </c>
      <c r="F1468" s="15"/>
      <c r="G1468" s="16"/>
    </row>
    <row r="1469" spans="2:7" outlineLevel="1" x14ac:dyDescent="0.15">
      <c r="B1469" s="18" t="s">
        <v>764</v>
      </c>
      <c r="C1469" s="13" t="s">
        <v>1642</v>
      </c>
      <c r="D1469" s="13" t="s">
        <v>1638</v>
      </c>
      <c r="E1469" s="13">
        <v>0</v>
      </c>
      <c r="F1469" s="13"/>
      <c r="G1469" s="14"/>
    </row>
    <row r="1470" spans="2:7" s="2" customFormat="1" outlineLevel="1" x14ac:dyDescent="0.15">
      <c r="B1470" s="18" t="s">
        <v>799</v>
      </c>
      <c r="C1470" s="15" t="s">
        <v>744</v>
      </c>
      <c r="D1470" s="15" t="s">
        <v>194</v>
      </c>
      <c r="E1470" s="15" t="s">
        <v>913</v>
      </c>
      <c r="F1470" s="15"/>
      <c r="G1470" s="16"/>
    </row>
    <row r="1471" spans="2:7" outlineLevel="1" x14ac:dyDescent="0.15">
      <c r="B1471" s="18" t="s">
        <v>800</v>
      </c>
      <c r="C1471" s="13" t="s">
        <v>747</v>
      </c>
      <c r="D1471" s="13" t="s">
        <v>194</v>
      </c>
      <c r="E1471" s="13" t="s">
        <v>913</v>
      </c>
      <c r="F1471" s="13"/>
      <c r="G1471" s="14"/>
    </row>
    <row r="1472" spans="2:7" outlineLevel="1" x14ac:dyDescent="0.15">
      <c r="B1472" s="293" t="s">
        <v>1593</v>
      </c>
      <c r="C1472" s="291" t="s">
        <v>1594</v>
      </c>
      <c r="D1472" s="289" t="s">
        <v>1638</v>
      </c>
      <c r="E1472" s="289">
        <v>0</v>
      </c>
      <c r="F1472" s="289"/>
      <c r="G1472" s="290"/>
    </row>
    <row r="1473" spans="1:12" outlineLevel="1" x14ac:dyDescent="0.15">
      <c r="B1473" s="293" t="s">
        <v>1596</v>
      </c>
      <c r="C1473" s="291" t="s">
        <v>1597</v>
      </c>
      <c r="D1473" s="289" t="s">
        <v>1638</v>
      </c>
      <c r="E1473" s="289">
        <v>0</v>
      </c>
      <c r="F1473" s="289"/>
      <c r="G1473" s="290"/>
    </row>
    <row r="1474" spans="1:12" outlineLevel="1" x14ac:dyDescent="0.15">
      <c r="B1474" s="294" t="s">
        <v>1595</v>
      </c>
      <c r="C1474" s="289" t="s">
        <v>278</v>
      </c>
      <c r="D1474" s="289" t="s">
        <v>279</v>
      </c>
      <c r="E1474" s="289" t="s">
        <v>302</v>
      </c>
      <c r="F1474" s="289"/>
      <c r="G1474" s="290" t="s">
        <v>301</v>
      </c>
    </row>
    <row r="1475" spans="1:12" s="3" customFormat="1" outlineLevel="1" x14ac:dyDescent="0.15">
      <c r="B1475" s="293" t="s">
        <v>1622</v>
      </c>
      <c r="C1475" s="291" t="s">
        <v>1623</v>
      </c>
      <c r="D1475" s="289" t="s">
        <v>194</v>
      </c>
      <c r="E1475" s="289">
        <v>0</v>
      </c>
      <c r="F1475" s="289"/>
      <c r="G1475" s="290"/>
      <c r="H1475" s="204"/>
    </row>
    <row r="1476" spans="1:12" s="3" customFormat="1" outlineLevel="1" x14ac:dyDescent="0.15">
      <c r="B1476" s="293" t="s">
        <v>1624</v>
      </c>
      <c r="C1476" s="291" t="s">
        <v>1625</v>
      </c>
      <c r="D1476" s="289" t="s">
        <v>279</v>
      </c>
      <c r="E1476" s="289">
        <v>0</v>
      </c>
      <c r="F1476" s="289"/>
      <c r="G1476" s="290"/>
      <c r="H1476" s="204"/>
    </row>
    <row r="1477" spans="1:12" s="3" customFormat="1" outlineLevel="1" x14ac:dyDescent="0.15">
      <c r="B1477" s="18" t="s">
        <v>1631</v>
      </c>
      <c r="C1477" s="13" t="s">
        <v>1651</v>
      </c>
      <c r="D1477" s="13" t="s">
        <v>194</v>
      </c>
      <c r="E1477" s="13">
        <v>0</v>
      </c>
      <c r="F1477" s="13"/>
      <c r="G1477" s="14"/>
    </row>
    <row r="1478" spans="1:12" ht="18" outlineLevel="1" thickBot="1" x14ac:dyDescent="0.2">
      <c r="B1478" s="295"/>
      <c r="C1478" s="284"/>
      <c r="D1478" s="284"/>
      <c r="E1478" s="284"/>
      <c r="F1478" s="284"/>
      <c r="G1478" s="285"/>
    </row>
    <row r="1479" spans="1:12" outlineLevel="1" x14ac:dyDescent="0.15">
      <c r="B1479" s="376" t="s">
        <v>30</v>
      </c>
      <c r="C1479" s="377"/>
      <c r="D1479" s="377"/>
      <c r="E1479" s="377"/>
      <c r="F1479" s="377"/>
      <c r="G1479" s="378"/>
    </row>
    <row r="1480" spans="1:12" outlineLevel="1" x14ac:dyDescent="0.15">
      <c r="A1480" s="281" t="s">
        <v>48</v>
      </c>
      <c r="B1480" s="17">
        <v>1</v>
      </c>
      <c r="C1480" s="286" t="s">
        <v>768</v>
      </c>
      <c r="D1480" s="15" t="s">
        <v>6</v>
      </c>
      <c r="E1480" s="15" t="s">
        <v>15</v>
      </c>
      <c r="F1480" s="15"/>
      <c r="G1480" s="16"/>
    </row>
    <row r="1481" spans="1:12" ht="18" outlineLevel="1" thickBot="1" x14ac:dyDescent="0.2">
      <c r="B1481" s="295">
        <v>2</v>
      </c>
      <c r="C1481" s="286" t="s">
        <v>768</v>
      </c>
      <c r="D1481" s="284" t="s">
        <v>7</v>
      </c>
      <c r="E1481" s="284" t="s">
        <v>8</v>
      </c>
      <c r="F1481" s="284"/>
      <c r="G1481" s="285"/>
    </row>
    <row r="1482" spans="1:12" outlineLevel="1" x14ac:dyDescent="0.15"/>
    <row r="1483" spans="1:12" ht="18" outlineLevel="1" thickBot="1" x14ac:dyDescent="0.2"/>
    <row r="1484" spans="1:12" s="299" customFormat="1" x14ac:dyDescent="0.15">
      <c r="A1484" s="296"/>
      <c r="B1484" s="297" t="s">
        <v>203</v>
      </c>
      <c r="C1484" s="282" t="s">
        <v>962</v>
      </c>
      <c r="D1484" s="298" t="s">
        <v>204</v>
      </c>
      <c r="E1484" s="186" t="s">
        <v>1393</v>
      </c>
      <c r="F1484" s="298" t="s">
        <v>206</v>
      </c>
      <c r="G1484" s="283" t="s">
        <v>762</v>
      </c>
      <c r="H1484" s="283" t="str">
        <f>"create or replace view "&amp;C1484</f>
        <v>create or replace view tb_rpt_pd_year_sharperatio</v>
      </c>
    </row>
    <row r="1485" spans="1:12" s="299" customFormat="1" ht="18" outlineLevel="1" thickBot="1" x14ac:dyDescent="0.2">
      <c r="A1485" s="296"/>
      <c r="B1485" s="53" t="s">
        <v>207</v>
      </c>
      <c r="C1485" s="13"/>
      <c r="D1485" s="54" t="s">
        <v>205</v>
      </c>
      <c r="E1485" s="13" t="s">
        <v>274</v>
      </c>
      <c r="F1485" s="54"/>
      <c r="G1485" s="182" t="s">
        <v>695</v>
      </c>
      <c r="H1485" s="285" t="str">
        <f>"/* "&amp;E1484&amp;"*/  as "</f>
        <v xml:space="preserve">/* 报表_报表数据_报表产品年夏普比率*/  as </v>
      </c>
    </row>
    <row r="1486" spans="1:12" s="299" customFormat="1" outlineLevel="1" x14ac:dyDescent="0.15">
      <c r="A1486" s="296"/>
      <c r="B1486" s="297" t="s">
        <v>0</v>
      </c>
      <c r="C1486" s="298" t="s">
        <v>1</v>
      </c>
      <c r="D1486" s="298" t="s">
        <v>2</v>
      </c>
      <c r="E1486" s="298"/>
      <c r="F1486" s="298" t="s">
        <v>3</v>
      </c>
      <c r="G1486" s="302" t="s">
        <v>4</v>
      </c>
      <c r="H1486" s="52" t="s">
        <v>696</v>
      </c>
    </row>
    <row r="1487" spans="1:12" s="299" customFormat="1" outlineLevel="1" x14ac:dyDescent="0.15">
      <c r="A1487" s="296"/>
      <c r="B1487" s="79" t="s">
        <v>743</v>
      </c>
      <c r="C1487" s="80" t="s">
        <v>744</v>
      </c>
      <c r="D1487" s="80" t="s">
        <v>194</v>
      </c>
      <c r="E1487" s="80" t="s">
        <v>913</v>
      </c>
      <c r="F1487" s="80" t="s">
        <v>745</v>
      </c>
      <c r="G1487" s="81"/>
      <c r="H1487" s="67"/>
      <c r="I1487" s="299" t="s">
        <v>195</v>
      </c>
      <c r="J1487" s="299" t="s">
        <v>194</v>
      </c>
      <c r="K1487" s="299" t="s">
        <v>194</v>
      </c>
      <c r="L1487" s="299">
        <v>1767</v>
      </c>
    </row>
    <row r="1488" spans="1:12" s="299" customFormat="1" outlineLevel="1" x14ac:dyDescent="0.15">
      <c r="A1488" s="296"/>
      <c r="B1488" s="79" t="s">
        <v>746</v>
      </c>
      <c r="C1488" s="80" t="s">
        <v>747</v>
      </c>
      <c r="D1488" s="80" t="s">
        <v>194</v>
      </c>
      <c r="E1488" s="80" t="s">
        <v>913</v>
      </c>
      <c r="F1488" s="80" t="s">
        <v>745</v>
      </c>
      <c r="G1488" s="81"/>
      <c r="H1488" s="67"/>
      <c r="I1488" s="299" t="s">
        <v>195</v>
      </c>
      <c r="J1488" s="299" t="s">
        <v>194</v>
      </c>
      <c r="K1488" s="299" t="s">
        <v>194</v>
      </c>
      <c r="L1488" s="299">
        <v>1713</v>
      </c>
    </row>
    <row r="1489" spans="1:12" s="75" customFormat="1" outlineLevel="1" x14ac:dyDescent="0.15">
      <c r="B1489" s="134" t="s">
        <v>533</v>
      </c>
      <c r="C1489" s="92" t="s">
        <v>534</v>
      </c>
      <c r="D1489" s="92" t="s">
        <v>320</v>
      </c>
      <c r="E1489" s="92">
        <v>0</v>
      </c>
      <c r="F1489" s="92"/>
      <c r="G1489" s="91"/>
    </row>
    <row r="1490" spans="1:12" s="299" customFormat="1" outlineLevel="1" x14ac:dyDescent="0.15">
      <c r="A1490" s="296"/>
      <c r="B1490" s="79" t="s">
        <v>760</v>
      </c>
      <c r="C1490" s="80" t="s">
        <v>252</v>
      </c>
      <c r="D1490" s="80" t="s">
        <v>194</v>
      </c>
      <c r="E1490" s="80">
        <v>0</v>
      </c>
      <c r="F1490" s="80"/>
      <c r="G1490" s="81" t="s">
        <v>339</v>
      </c>
      <c r="H1490" s="67"/>
    </row>
    <row r="1491" spans="1:12" s="299" customFormat="1" outlineLevel="1" x14ac:dyDescent="0.15">
      <c r="A1491" s="296"/>
      <c r="B1491" s="79" t="s">
        <v>155</v>
      </c>
      <c r="C1491" s="80" t="s">
        <v>227</v>
      </c>
      <c r="D1491" s="80" t="s">
        <v>320</v>
      </c>
      <c r="E1491" s="80">
        <v>0</v>
      </c>
      <c r="F1491" s="80" t="s">
        <v>631</v>
      </c>
      <c r="G1491" s="81" t="s">
        <v>319</v>
      </c>
      <c r="H1491" s="67" t="str">
        <f>"{"&amp;B1491&amp;"},"</f>
        <v>{产品编号},</v>
      </c>
      <c r="I1491" s="299" t="s">
        <v>195</v>
      </c>
      <c r="J1491" s="299" t="s">
        <v>194</v>
      </c>
      <c r="K1491" s="299" t="s">
        <v>194</v>
      </c>
      <c r="L1491" s="299">
        <v>1112</v>
      </c>
    </row>
    <row r="1492" spans="1:12" s="299" customFormat="1" outlineLevel="1" x14ac:dyDescent="0.15">
      <c r="A1492" s="296"/>
      <c r="B1492" s="79" t="s">
        <v>748</v>
      </c>
      <c r="C1492" s="80" t="s">
        <v>592</v>
      </c>
      <c r="D1492" s="80" t="s">
        <v>1641</v>
      </c>
      <c r="E1492" s="80">
        <v>0</v>
      </c>
      <c r="F1492" s="80" t="s">
        <v>631</v>
      </c>
      <c r="G1492" s="81"/>
      <c r="H1492" s="67"/>
      <c r="I1492" s="299" t="s">
        <v>632</v>
      </c>
      <c r="J1492" s="299" t="s">
        <v>633</v>
      </c>
      <c r="K1492" s="299" t="s">
        <v>633</v>
      </c>
    </row>
    <row r="1493" spans="1:12" s="299" customFormat="1" outlineLevel="1" x14ac:dyDescent="0.15">
      <c r="A1493" s="296"/>
      <c r="B1493" s="79" t="s">
        <v>749</v>
      </c>
      <c r="C1493" s="80" t="s">
        <v>593</v>
      </c>
      <c r="D1493" s="80" t="s">
        <v>1641</v>
      </c>
      <c r="E1493" s="80">
        <v>0</v>
      </c>
      <c r="F1493" s="80" t="s">
        <v>631</v>
      </c>
      <c r="G1493" s="81"/>
      <c r="H1493" s="67"/>
      <c r="I1493" s="299" t="s">
        <v>632</v>
      </c>
      <c r="J1493" s="299" t="s">
        <v>633</v>
      </c>
      <c r="K1493" s="299" t="s">
        <v>633</v>
      </c>
    </row>
    <row r="1494" spans="1:12" s="299" customFormat="1" outlineLevel="1" x14ac:dyDescent="0.15">
      <c r="A1494" s="296"/>
      <c r="B1494" s="79" t="s">
        <v>750</v>
      </c>
      <c r="C1494" s="80" t="s">
        <v>751</v>
      </c>
      <c r="D1494" s="80" t="s">
        <v>420</v>
      </c>
      <c r="E1494" s="80">
        <v>0</v>
      </c>
      <c r="F1494" s="80" t="s">
        <v>631</v>
      </c>
      <c r="G1494" s="81"/>
      <c r="H1494" s="67"/>
      <c r="I1494" s="299" t="s">
        <v>632</v>
      </c>
      <c r="J1494" s="299" t="s">
        <v>633</v>
      </c>
      <c r="K1494" s="299" t="s">
        <v>633</v>
      </c>
    </row>
    <row r="1495" spans="1:12" s="299" customFormat="1" outlineLevel="1" x14ac:dyDescent="0.15">
      <c r="A1495" s="296"/>
      <c r="B1495" s="79" t="s">
        <v>752</v>
      </c>
      <c r="C1495" s="80" t="s">
        <v>753</v>
      </c>
      <c r="D1495" s="80" t="s">
        <v>420</v>
      </c>
      <c r="E1495" s="80">
        <v>0</v>
      </c>
      <c r="F1495" s="80" t="s">
        <v>631</v>
      </c>
      <c r="G1495" s="81"/>
      <c r="H1495" s="67"/>
      <c r="I1495" s="299" t="s">
        <v>632</v>
      </c>
      <c r="J1495" s="299" t="s">
        <v>633</v>
      </c>
      <c r="K1495" s="299" t="s">
        <v>633</v>
      </c>
    </row>
    <row r="1496" spans="1:12" s="299" customFormat="1" outlineLevel="1" x14ac:dyDescent="0.15">
      <c r="A1496" s="296"/>
      <c r="B1496" s="79" t="s">
        <v>754</v>
      </c>
      <c r="C1496" s="80" t="s">
        <v>755</v>
      </c>
      <c r="D1496" s="80" t="s">
        <v>420</v>
      </c>
      <c r="E1496" s="80">
        <v>0</v>
      </c>
      <c r="F1496" s="80"/>
      <c r="G1496" s="81"/>
      <c r="H1496" s="67"/>
      <c r="I1496" s="299" t="s">
        <v>632</v>
      </c>
      <c r="J1496" s="299" t="s">
        <v>633</v>
      </c>
      <c r="K1496" s="299" t="s">
        <v>633</v>
      </c>
    </row>
    <row r="1497" spans="1:12" s="299" customFormat="1" outlineLevel="1" x14ac:dyDescent="0.15">
      <c r="A1497" s="296"/>
      <c r="B1497" s="79" t="s">
        <v>756</v>
      </c>
      <c r="C1497" s="80" t="s">
        <v>757</v>
      </c>
      <c r="D1497" s="80" t="s">
        <v>420</v>
      </c>
      <c r="E1497" s="80">
        <v>0</v>
      </c>
      <c r="F1497" s="80" t="s">
        <v>631</v>
      </c>
      <c r="G1497" s="81"/>
      <c r="H1497" s="67"/>
      <c r="I1497" s="299" t="s">
        <v>632</v>
      </c>
      <c r="J1497" s="299" t="s">
        <v>633</v>
      </c>
      <c r="K1497" s="299" t="s">
        <v>633</v>
      </c>
    </row>
    <row r="1498" spans="1:12" s="299" customFormat="1" outlineLevel="1" x14ac:dyDescent="0.15">
      <c r="A1498" s="296"/>
      <c r="B1498" s="79" t="s">
        <v>758</v>
      </c>
      <c r="C1498" s="80" t="s">
        <v>759</v>
      </c>
      <c r="D1498" s="80" t="s">
        <v>420</v>
      </c>
      <c r="E1498" s="80">
        <v>0</v>
      </c>
      <c r="F1498" s="80"/>
      <c r="G1498" s="81"/>
      <c r="H1498" s="67"/>
      <c r="I1498" s="299" t="s">
        <v>632</v>
      </c>
      <c r="J1498" s="299" t="s">
        <v>633</v>
      </c>
      <c r="K1498" s="299" t="s">
        <v>633</v>
      </c>
    </row>
    <row r="1499" spans="1:12" s="299" customFormat="1" outlineLevel="1" x14ac:dyDescent="0.15">
      <c r="A1499" s="296"/>
      <c r="B1499" s="79" t="s">
        <v>761</v>
      </c>
      <c r="C1499" s="80" t="s">
        <v>470</v>
      </c>
      <c r="D1499" s="80" t="s">
        <v>235</v>
      </c>
      <c r="E1499" s="80">
        <v>0</v>
      </c>
      <c r="F1499" s="80" t="s">
        <v>631</v>
      </c>
      <c r="G1499" s="81"/>
      <c r="H1499" s="67"/>
      <c r="I1499" s="299" t="s">
        <v>632</v>
      </c>
      <c r="J1499" s="299" t="s">
        <v>633</v>
      </c>
      <c r="K1499" s="299" t="s">
        <v>633</v>
      </c>
    </row>
    <row r="1500" spans="1:12" s="299" customFormat="1" ht="16.5" customHeight="1" outlineLevel="1" thickBot="1" x14ac:dyDescent="0.2">
      <c r="A1500" s="296"/>
      <c r="B1500" s="295"/>
      <c r="C1500" s="284"/>
      <c r="D1500" s="284"/>
      <c r="E1500" s="284"/>
      <c r="F1500" s="284"/>
      <c r="G1500" s="285"/>
      <c r="H1500" s="67"/>
    </row>
    <row r="1501" spans="1:12" s="299" customFormat="1" outlineLevel="1" x14ac:dyDescent="0.15">
      <c r="A1501" s="296"/>
      <c r="B1501" s="390" t="s">
        <v>30</v>
      </c>
      <c r="C1501" s="391"/>
      <c r="D1501" s="391"/>
      <c r="E1501" s="391"/>
      <c r="F1501" s="391"/>
      <c r="G1501" s="392"/>
      <c r="H1501" s="67"/>
    </row>
    <row r="1502" spans="1:12" s="299" customFormat="1" outlineLevel="1" x14ac:dyDescent="0.15">
      <c r="A1502" s="296" t="s">
        <v>153</v>
      </c>
      <c r="B1502" s="17">
        <v>1</v>
      </c>
      <c r="C1502" s="134" t="s">
        <v>533</v>
      </c>
      <c r="D1502" s="74" t="s">
        <v>670</v>
      </c>
      <c r="E1502" s="74" t="s">
        <v>155</v>
      </c>
      <c r="F1502" s="74"/>
      <c r="G1502" s="17"/>
    </row>
    <row r="1503" spans="1:12" s="46" customFormat="1" outlineLevel="1" x14ac:dyDescent="0.15"/>
    <row r="1504" spans="1:12" ht="18" outlineLevel="1" thickBot="1" x14ac:dyDescent="0.2"/>
    <row r="1505" spans="2:7" s="299" customFormat="1" x14ac:dyDescent="0.15">
      <c r="B1505" s="297" t="s">
        <v>203</v>
      </c>
      <c r="C1505" s="191" t="s">
        <v>926</v>
      </c>
      <c r="D1505" s="298" t="s">
        <v>204</v>
      </c>
      <c r="E1505" s="191" t="s">
        <v>1394</v>
      </c>
      <c r="F1505" s="298" t="s">
        <v>206</v>
      </c>
      <c r="G1505" s="283" t="s">
        <v>849</v>
      </c>
    </row>
    <row r="1506" spans="2:7" s="299" customFormat="1" ht="18" outlineLevel="1" thickBot="1" x14ac:dyDescent="0.2">
      <c r="B1506" s="49" t="s">
        <v>207</v>
      </c>
      <c r="C1506" s="284"/>
      <c r="D1506" s="50" t="s">
        <v>205</v>
      </c>
      <c r="E1506" s="284" t="s">
        <v>274</v>
      </c>
      <c r="F1506" s="50"/>
      <c r="G1506" s="285"/>
    </row>
    <row r="1507" spans="2:7" s="299" customFormat="1" outlineLevel="1" x14ac:dyDescent="0.15">
      <c r="B1507" s="51" t="s">
        <v>801</v>
      </c>
      <c r="C1507" s="52" t="s">
        <v>802</v>
      </c>
      <c r="D1507" s="52" t="s">
        <v>803</v>
      </c>
      <c r="E1507" s="52"/>
      <c r="F1507" s="52" t="s">
        <v>804</v>
      </c>
      <c r="G1507" s="52" t="s">
        <v>805</v>
      </c>
    </row>
    <row r="1508" spans="2:7" s="299" customFormat="1" outlineLevel="1" x14ac:dyDescent="0.15">
      <c r="B1508" s="363" t="s">
        <v>158</v>
      </c>
      <c r="C1508" s="364" t="s">
        <v>371</v>
      </c>
      <c r="D1508" s="364" t="s">
        <v>320</v>
      </c>
      <c r="E1508" s="364" t="s">
        <v>913</v>
      </c>
      <c r="F1508" s="364"/>
      <c r="G1508" s="365" t="s">
        <v>372</v>
      </c>
    </row>
    <row r="1509" spans="2:7" s="299" customFormat="1" outlineLevel="1" x14ac:dyDescent="0.15">
      <c r="B1509" s="366" t="s">
        <v>152</v>
      </c>
      <c r="C1509" s="364" t="s">
        <v>254</v>
      </c>
      <c r="D1509" s="364" t="s">
        <v>320</v>
      </c>
      <c r="E1509" s="364">
        <v>0</v>
      </c>
      <c r="F1509" s="364" t="s">
        <v>806</v>
      </c>
      <c r="G1509" s="365" t="s">
        <v>253</v>
      </c>
    </row>
    <row r="1510" spans="2:7" s="299" customFormat="1" outlineLevel="1" x14ac:dyDescent="0.15">
      <c r="B1510" s="366" t="s">
        <v>155</v>
      </c>
      <c r="C1510" s="364" t="s">
        <v>227</v>
      </c>
      <c r="D1510" s="364" t="s">
        <v>320</v>
      </c>
      <c r="E1510" s="364">
        <v>0</v>
      </c>
      <c r="F1510" s="364"/>
      <c r="G1510" s="365" t="s">
        <v>319</v>
      </c>
    </row>
    <row r="1511" spans="2:7" s="299" customFormat="1" outlineLevel="1" x14ac:dyDescent="0.15">
      <c r="B1511" s="293" t="s">
        <v>851</v>
      </c>
      <c r="C1511" s="291" t="s">
        <v>349</v>
      </c>
      <c r="D1511" s="291" t="s">
        <v>316</v>
      </c>
      <c r="E1511" s="291" t="s">
        <v>302</v>
      </c>
      <c r="F1511" s="291"/>
      <c r="G1511" s="292" t="s">
        <v>350</v>
      </c>
    </row>
    <row r="1512" spans="2:7" s="299" customFormat="1" outlineLevel="1" x14ac:dyDescent="0.15">
      <c r="B1512" s="293" t="s">
        <v>807</v>
      </c>
      <c r="C1512" s="291" t="s">
        <v>260</v>
      </c>
      <c r="D1512" s="291" t="s">
        <v>320</v>
      </c>
      <c r="E1512" s="291">
        <v>0</v>
      </c>
      <c r="F1512" s="291"/>
      <c r="G1512" s="292" t="s">
        <v>397</v>
      </c>
    </row>
    <row r="1513" spans="2:7" s="299" customFormat="1" outlineLevel="1" x14ac:dyDescent="0.15">
      <c r="B1513" s="293" t="s">
        <v>217</v>
      </c>
      <c r="C1513" s="291" t="s">
        <v>459</v>
      </c>
      <c r="D1513" s="291" t="s">
        <v>320</v>
      </c>
      <c r="E1513" s="291">
        <v>0</v>
      </c>
      <c r="F1513" s="291"/>
      <c r="G1513" s="292" t="s">
        <v>460</v>
      </c>
    </row>
    <row r="1514" spans="2:7" s="299" customFormat="1" outlineLevel="1" x14ac:dyDescent="0.15">
      <c r="B1514" s="293" t="s">
        <v>165</v>
      </c>
      <c r="C1514" s="291" t="s">
        <v>334</v>
      </c>
      <c r="D1514" s="291" t="s">
        <v>320</v>
      </c>
      <c r="E1514" s="291">
        <v>0</v>
      </c>
      <c r="F1514" s="291"/>
      <c r="G1514" s="292"/>
    </row>
    <row r="1515" spans="2:7" s="299" customFormat="1" outlineLevel="1" x14ac:dyDescent="0.15">
      <c r="B1515" s="366" t="s">
        <v>689</v>
      </c>
      <c r="C1515" s="364" t="s">
        <v>342</v>
      </c>
      <c r="D1515" s="364" t="s">
        <v>194</v>
      </c>
      <c r="E1515" s="364">
        <v>0</v>
      </c>
      <c r="F1515" s="364"/>
      <c r="G1515" s="365"/>
    </row>
    <row r="1516" spans="2:7" s="299" customFormat="1" outlineLevel="1" x14ac:dyDescent="0.15">
      <c r="B1516" s="366" t="s">
        <v>693</v>
      </c>
      <c r="C1516" s="364" t="s">
        <v>488</v>
      </c>
      <c r="D1516" s="364" t="s">
        <v>489</v>
      </c>
      <c r="E1516" s="364" t="s">
        <v>302</v>
      </c>
      <c r="F1516" s="364"/>
      <c r="G1516" s="365" t="s">
        <v>341</v>
      </c>
    </row>
    <row r="1517" spans="2:7" s="299" customFormat="1" outlineLevel="1" x14ac:dyDescent="0.15">
      <c r="B1517" s="293" t="s">
        <v>850</v>
      </c>
      <c r="C1517" s="291" t="s">
        <v>494</v>
      </c>
      <c r="D1517" s="291" t="s">
        <v>316</v>
      </c>
      <c r="E1517" s="291" t="s">
        <v>302</v>
      </c>
      <c r="F1517" s="291"/>
      <c r="G1517" s="292"/>
    </row>
    <row r="1518" spans="2:7" s="299" customFormat="1" outlineLevel="1" x14ac:dyDescent="0.15">
      <c r="B1518" s="293" t="s">
        <v>154</v>
      </c>
      <c r="C1518" s="291" t="s">
        <v>267</v>
      </c>
      <c r="D1518" s="291" t="s">
        <v>320</v>
      </c>
      <c r="E1518" s="291">
        <v>0</v>
      </c>
      <c r="F1518" s="291"/>
      <c r="G1518" s="292"/>
    </row>
    <row r="1519" spans="2:7" s="299" customFormat="1" outlineLevel="1" x14ac:dyDescent="0.15">
      <c r="B1519" s="293" t="s">
        <v>15</v>
      </c>
      <c r="C1519" s="291" t="s">
        <v>282</v>
      </c>
      <c r="D1519" s="291" t="s">
        <v>283</v>
      </c>
      <c r="E1519" s="291" t="s">
        <v>308</v>
      </c>
      <c r="F1519" s="291" t="s">
        <v>808</v>
      </c>
      <c r="G1519" s="292"/>
    </row>
    <row r="1520" spans="2:7" s="299" customFormat="1" outlineLevel="1" x14ac:dyDescent="0.15">
      <c r="B1520" s="293" t="s">
        <v>185</v>
      </c>
      <c r="C1520" s="291" t="s">
        <v>809</v>
      </c>
      <c r="D1520" s="291" t="s">
        <v>283</v>
      </c>
      <c r="E1520" s="291" t="s">
        <v>308</v>
      </c>
      <c r="F1520" s="291"/>
      <c r="G1520" s="292"/>
    </row>
    <row r="1521" spans="1:13" s="299" customFormat="1" outlineLevel="1" x14ac:dyDescent="0.15">
      <c r="B1521" s="293" t="s">
        <v>810</v>
      </c>
      <c r="C1521" s="291" t="s">
        <v>811</v>
      </c>
      <c r="D1521" s="291" t="s">
        <v>420</v>
      </c>
      <c r="E1521" s="291">
        <v>0</v>
      </c>
      <c r="F1521" s="291"/>
      <c r="G1521" s="292"/>
    </row>
    <row r="1522" spans="1:13" s="299" customFormat="1" outlineLevel="1" x14ac:dyDescent="0.15">
      <c r="B1522" s="294" t="s">
        <v>812</v>
      </c>
      <c r="C1522" s="289" t="s">
        <v>813</v>
      </c>
      <c r="D1522" s="289" t="s">
        <v>320</v>
      </c>
      <c r="E1522" s="289">
        <v>0</v>
      </c>
      <c r="F1522" s="289"/>
      <c r="G1522" s="290"/>
    </row>
    <row r="1523" spans="1:13" s="299" customFormat="1" outlineLevel="1" x14ac:dyDescent="0.15">
      <c r="B1523" s="294" t="s">
        <v>814</v>
      </c>
      <c r="C1523" s="289" t="s">
        <v>815</v>
      </c>
      <c r="D1523" s="289" t="s">
        <v>320</v>
      </c>
      <c r="E1523" s="289">
        <v>0</v>
      </c>
      <c r="F1523" s="289"/>
      <c r="G1523" s="290"/>
    </row>
    <row r="1524" spans="1:13" s="299" customFormat="1" outlineLevel="1" x14ac:dyDescent="0.15">
      <c r="B1524" s="294" t="s">
        <v>214</v>
      </c>
      <c r="C1524" s="289" t="s">
        <v>492</v>
      </c>
      <c r="D1524" s="289" t="s">
        <v>320</v>
      </c>
      <c r="E1524" s="289">
        <v>0</v>
      </c>
      <c r="F1524" s="289"/>
      <c r="G1524" s="290"/>
    </row>
    <row r="1525" spans="1:13" s="299" customFormat="1" outlineLevel="1" x14ac:dyDescent="0.15">
      <c r="B1525" s="294" t="s">
        <v>159</v>
      </c>
      <c r="C1525" s="289" t="s">
        <v>504</v>
      </c>
      <c r="D1525" s="289" t="s">
        <v>320</v>
      </c>
      <c r="E1525" s="289">
        <v>0</v>
      </c>
      <c r="F1525" s="289"/>
      <c r="G1525" s="290" t="s">
        <v>505</v>
      </c>
    </row>
    <row r="1526" spans="1:13" s="299" customFormat="1" outlineLevel="1" x14ac:dyDescent="0.15">
      <c r="B1526" s="293" t="s">
        <v>816</v>
      </c>
      <c r="C1526" s="291" t="s">
        <v>817</v>
      </c>
      <c r="D1526" s="291" t="s">
        <v>233</v>
      </c>
      <c r="E1526" s="291">
        <v>0</v>
      </c>
      <c r="F1526" s="291"/>
      <c r="G1526" s="292" t="s">
        <v>818</v>
      </c>
    </row>
    <row r="1527" spans="1:13" s="299" customFormat="1" outlineLevel="1" x14ac:dyDescent="0.15">
      <c r="B1527" s="366" t="s">
        <v>819</v>
      </c>
      <c r="C1527" s="364" t="s">
        <v>820</v>
      </c>
      <c r="D1527" s="364" t="s">
        <v>1641</v>
      </c>
      <c r="E1527" s="364">
        <v>0</v>
      </c>
      <c r="F1527" s="364"/>
      <c r="G1527" s="365" t="s">
        <v>821</v>
      </c>
    </row>
    <row r="1528" spans="1:13" s="299" customFormat="1" outlineLevel="1" x14ac:dyDescent="0.15">
      <c r="B1528" s="293" t="s">
        <v>170</v>
      </c>
      <c r="C1528" s="291" t="s">
        <v>822</v>
      </c>
      <c r="D1528" s="291" t="s">
        <v>420</v>
      </c>
      <c r="E1528" s="291">
        <v>0</v>
      </c>
      <c r="F1528" s="291"/>
      <c r="G1528" s="292"/>
    </row>
    <row r="1529" spans="1:13" s="299" customFormat="1" outlineLevel="1" x14ac:dyDescent="0.15">
      <c r="B1529" s="293" t="s">
        <v>823</v>
      </c>
      <c r="C1529" s="291" t="s">
        <v>824</v>
      </c>
      <c r="D1529" s="291" t="s">
        <v>420</v>
      </c>
      <c r="E1529" s="291">
        <v>0</v>
      </c>
      <c r="F1529" s="291"/>
      <c r="G1529" s="292"/>
    </row>
    <row r="1530" spans="1:13" s="299" customFormat="1" outlineLevel="1" x14ac:dyDescent="0.15">
      <c r="B1530" s="293" t="s">
        <v>825</v>
      </c>
      <c r="C1530" s="291" t="s">
        <v>826</v>
      </c>
      <c r="D1530" s="291" t="s">
        <v>320</v>
      </c>
      <c r="E1530" s="291">
        <v>0</v>
      </c>
      <c r="F1530" s="291"/>
      <c r="G1530" s="292" t="s">
        <v>827</v>
      </c>
    </row>
    <row r="1531" spans="1:13" s="299" customFormat="1" outlineLevel="1" x14ac:dyDescent="0.15">
      <c r="B1531" s="293" t="s">
        <v>828</v>
      </c>
      <c r="C1531" s="291" t="s">
        <v>829</v>
      </c>
      <c r="D1531" s="291" t="s">
        <v>320</v>
      </c>
      <c r="E1531" s="291">
        <v>0</v>
      </c>
      <c r="F1531" s="291"/>
      <c r="G1531" s="292" t="s">
        <v>830</v>
      </c>
    </row>
    <row r="1532" spans="1:13" s="299" customFormat="1" outlineLevel="1" x14ac:dyDescent="0.15">
      <c r="B1532" s="293" t="s">
        <v>831</v>
      </c>
      <c r="C1532" s="291" t="s">
        <v>832</v>
      </c>
      <c r="D1532" s="291" t="s">
        <v>320</v>
      </c>
      <c r="E1532" s="291">
        <v>0</v>
      </c>
      <c r="F1532" s="291"/>
      <c r="G1532" s="292" t="s">
        <v>830</v>
      </c>
    </row>
    <row r="1533" spans="1:13" s="299" customFormat="1" outlineLevel="1" x14ac:dyDescent="0.15">
      <c r="A1533" s="187"/>
      <c r="B1533" s="188" t="s">
        <v>833</v>
      </c>
      <c r="C1533" s="189" t="s">
        <v>834</v>
      </c>
      <c r="D1533" s="189" t="s">
        <v>396</v>
      </c>
      <c r="E1533" s="189">
        <v>0</v>
      </c>
      <c r="F1533" s="189" t="s">
        <v>806</v>
      </c>
      <c r="G1533" s="190" t="s">
        <v>835</v>
      </c>
      <c r="I1533" s="299" t="s">
        <v>836</v>
      </c>
      <c r="J1533" s="299" t="s">
        <v>837</v>
      </c>
      <c r="K1533" s="299" t="s">
        <v>838</v>
      </c>
      <c r="L1533" s="299">
        <v>2449</v>
      </c>
      <c r="M1533" s="299">
        <v>64</v>
      </c>
    </row>
    <row r="1534" spans="1:13" s="299" customFormat="1" outlineLevel="1" x14ac:dyDescent="0.15">
      <c r="B1534" s="293" t="s">
        <v>839</v>
      </c>
      <c r="C1534" s="291" t="s">
        <v>840</v>
      </c>
      <c r="D1534" s="291" t="s">
        <v>506</v>
      </c>
      <c r="E1534" s="291" t="s">
        <v>1657</v>
      </c>
      <c r="F1534" s="291"/>
      <c r="G1534" s="292" t="s">
        <v>841</v>
      </c>
    </row>
    <row r="1535" spans="1:13" s="299" customFormat="1" outlineLevel="1" x14ac:dyDescent="0.15">
      <c r="B1535" s="293" t="s">
        <v>842</v>
      </c>
      <c r="C1535" s="291" t="s">
        <v>843</v>
      </c>
      <c r="D1535" s="291" t="s">
        <v>320</v>
      </c>
      <c r="E1535" s="291" t="s">
        <v>913</v>
      </c>
      <c r="F1535" s="291"/>
      <c r="G1535" s="292"/>
    </row>
    <row r="1536" spans="1:13" s="299" customFormat="1" outlineLevel="1" x14ac:dyDescent="0.15">
      <c r="B1536" s="293" t="s">
        <v>844</v>
      </c>
      <c r="C1536" s="291" t="s">
        <v>845</v>
      </c>
      <c r="D1536" s="291" t="s">
        <v>320</v>
      </c>
      <c r="E1536" s="291" t="s">
        <v>913</v>
      </c>
      <c r="F1536" s="291"/>
      <c r="G1536" s="292"/>
    </row>
    <row r="1537" spans="1:8" s="299" customFormat="1" outlineLevel="1" x14ac:dyDescent="0.15">
      <c r="B1537" s="294" t="s">
        <v>846</v>
      </c>
      <c r="C1537" s="289" t="s">
        <v>847</v>
      </c>
      <c r="D1537" s="289" t="s">
        <v>320</v>
      </c>
      <c r="E1537" s="289" t="s">
        <v>913</v>
      </c>
      <c r="F1537" s="289"/>
      <c r="G1537" s="290"/>
    </row>
    <row r="1538" spans="1:8" s="3" customFormat="1" outlineLevel="1" x14ac:dyDescent="0.15">
      <c r="B1538" s="367" t="s">
        <v>1628</v>
      </c>
      <c r="C1538" s="368" t="s">
        <v>278</v>
      </c>
      <c r="D1538" s="368" t="s">
        <v>279</v>
      </c>
      <c r="E1538" s="368" t="s">
        <v>302</v>
      </c>
      <c r="F1538" s="368"/>
      <c r="G1538" s="369" t="s">
        <v>301</v>
      </c>
      <c r="H1538" s="204"/>
    </row>
    <row r="1539" spans="1:8" s="3" customFormat="1" outlineLevel="1" x14ac:dyDescent="0.15">
      <c r="B1539" s="18" t="s">
        <v>1631</v>
      </c>
      <c r="C1539" s="13" t="s">
        <v>1651</v>
      </c>
      <c r="D1539" s="13" t="s">
        <v>194</v>
      </c>
      <c r="E1539" s="13">
        <v>0</v>
      </c>
      <c r="F1539" s="13"/>
      <c r="G1539" s="14"/>
    </row>
    <row r="1540" spans="1:8" s="299" customFormat="1" ht="18" outlineLevel="1" thickBot="1" x14ac:dyDescent="0.2">
      <c r="B1540" s="294"/>
      <c r="C1540" s="289"/>
      <c r="D1540" s="289"/>
      <c r="E1540" s="289"/>
      <c r="F1540" s="289"/>
      <c r="G1540" s="290"/>
    </row>
    <row r="1541" spans="1:8" s="299" customFormat="1" outlineLevel="1" x14ac:dyDescent="0.15">
      <c r="B1541" s="373" t="s">
        <v>848</v>
      </c>
      <c r="C1541" s="374"/>
      <c r="D1541" s="374"/>
      <c r="E1541" s="374"/>
      <c r="F1541" s="374"/>
      <c r="G1541" s="375"/>
    </row>
    <row r="1542" spans="1:8" s="299" customFormat="1" outlineLevel="1" x14ac:dyDescent="0.15">
      <c r="B1542" s="293">
        <v>1</v>
      </c>
      <c r="C1542" s="303" t="s">
        <v>844</v>
      </c>
      <c r="D1542" s="291" t="s">
        <v>152</v>
      </c>
      <c r="E1542" s="291" t="s">
        <v>155</v>
      </c>
      <c r="F1542" s="291" t="s">
        <v>807</v>
      </c>
      <c r="G1542" s="292" t="s">
        <v>154</v>
      </c>
    </row>
    <row r="1543" spans="1:8" s="299" customFormat="1" outlineLevel="1" x14ac:dyDescent="0.15">
      <c r="B1543" s="294">
        <v>2</v>
      </c>
      <c r="C1543" s="303" t="s">
        <v>844</v>
      </c>
      <c r="D1543" s="289" t="s">
        <v>152</v>
      </c>
      <c r="E1543" s="289" t="s">
        <v>217</v>
      </c>
      <c r="F1543" s="289" t="s">
        <v>165</v>
      </c>
      <c r="G1543" s="290" t="s">
        <v>174</v>
      </c>
    </row>
    <row r="1544" spans="1:8" s="299" customFormat="1" ht="18" outlineLevel="1" thickBot="1" x14ac:dyDescent="0.2">
      <c r="B1544" s="295">
        <v>3</v>
      </c>
      <c r="C1544" s="289" t="s">
        <v>152</v>
      </c>
      <c r="D1544" s="286" t="s">
        <v>158</v>
      </c>
      <c r="E1544" s="284"/>
      <c r="F1544" s="284"/>
      <c r="G1544" s="285"/>
    </row>
    <row r="1545" spans="1:8" s="299" customFormat="1" outlineLevel="1" x14ac:dyDescent="0.15"/>
    <row r="1546" spans="1:8" ht="18" outlineLevel="1" thickBot="1" x14ac:dyDescent="0.2"/>
    <row r="1547" spans="1:8" s="299" customFormat="1" ht="18" thickBot="1" x14ac:dyDescent="0.2">
      <c r="A1547" s="296"/>
      <c r="B1547" s="297" t="s">
        <v>203</v>
      </c>
      <c r="C1547" s="282" t="s">
        <v>943</v>
      </c>
      <c r="D1547" s="298" t="s">
        <v>204</v>
      </c>
      <c r="E1547" s="201" t="s">
        <v>1395</v>
      </c>
      <c r="F1547" s="298" t="s">
        <v>206</v>
      </c>
      <c r="G1547" s="283" t="s">
        <v>884</v>
      </c>
    </row>
    <row r="1548" spans="1:8" s="299" customFormat="1" ht="18.75" outlineLevel="1" thickTop="1" thickBot="1" x14ac:dyDescent="0.2">
      <c r="A1548" s="296"/>
      <c r="B1548" s="53" t="s">
        <v>207</v>
      </c>
      <c r="C1548" s="13" t="s">
        <v>300</v>
      </c>
      <c r="D1548" s="54" t="s">
        <v>205</v>
      </c>
      <c r="E1548" s="13" t="s">
        <v>274</v>
      </c>
      <c r="F1548" s="54"/>
      <c r="G1548" s="14"/>
    </row>
    <row r="1549" spans="1:8" s="299" customFormat="1" outlineLevel="1" x14ac:dyDescent="0.15">
      <c r="A1549" s="296"/>
      <c r="B1549" s="297" t="s">
        <v>0</v>
      </c>
      <c r="C1549" s="298" t="s">
        <v>1</v>
      </c>
      <c r="D1549" s="298" t="s">
        <v>2</v>
      </c>
      <c r="E1549" s="298"/>
      <c r="F1549" s="298" t="s">
        <v>3</v>
      </c>
      <c r="G1549" s="302" t="s">
        <v>4</v>
      </c>
    </row>
    <row r="1550" spans="1:8" s="299" customFormat="1" outlineLevel="1" x14ac:dyDescent="0.15">
      <c r="A1550" s="296"/>
      <c r="B1550" s="178" t="s">
        <v>670</v>
      </c>
      <c r="C1550" s="179" t="s">
        <v>252</v>
      </c>
      <c r="D1550" s="179" t="s">
        <v>194</v>
      </c>
      <c r="E1550" s="179">
        <v>0</v>
      </c>
      <c r="F1550" s="179"/>
      <c r="G1550" s="180" t="s">
        <v>339</v>
      </c>
    </row>
    <row r="1551" spans="1:8" s="299" customFormat="1" outlineLevel="1" x14ac:dyDescent="0.15">
      <c r="A1551" s="296"/>
      <c r="B1551" s="178" t="s">
        <v>669</v>
      </c>
      <c r="C1551" s="179" t="s">
        <v>318</v>
      </c>
      <c r="D1551" s="179" t="s">
        <v>194</v>
      </c>
      <c r="E1551" s="179">
        <v>0</v>
      </c>
      <c r="F1551" s="179"/>
      <c r="G1551" s="180" t="s">
        <v>317</v>
      </c>
    </row>
    <row r="1552" spans="1:8" s="75" customFormat="1" outlineLevel="1" x14ac:dyDescent="0.15">
      <c r="B1552" s="120" t="s">
        <v>876</v>
      </c>
      <c r="C1552" s="96" t="s">
        <v>877</v>
      </c>
      <c r="D1552" s="96" t="s">
        <v>1647</v>
      </c>
      <c r="E1552" s="96" t="s">
        <v>304</v>
      </c>
      <c r="F1552" s="96"/>
      <c r="G1552" s="115"/>
    </row>
    <row r="1553" spans="1:7" s="299" customFormat="1" outlineLevel="1" x14ac:dyDescent="0.15">
      <c r="A1553" s="296"/>
      <c r="B1553" s="178"/>
      <c r="C1553" s="179"/>
      <c r="D1553" s="179"/>
      <c r="E1553" s="179"/>
      <c r="F1553" s="179"/>
      <c r="G1553" s="180"/>
    </row>
    <row r="1554" spans="1:7" s="299" customFormat="1" outlineLevel="1" x14ac:dyDescent="0.15">
      <c r="A1554" s="296"/>
      <c r="B1554" s="390" t="s">
        <v>30</v>
      </c>
      <c r="C1554" s="391"/>
      <c r="D1554" s="391"/>
      <c r="E1554" s="391"/>
      <c r="F1554" s="391"/>
      <c r="G1554" s="392"/>
    </row>
    <row r="1555" spans="1:7" s="299" customFormat="1" outlineLevel="1" x14ac:dyDescent="0.15">
      <c r="A1555" s="296" t="s">
        <v>869</v>
      </c>
      <c r="B1555" s="17">
        <v>1</v>
      </c>
      <c r="C1555" s="178" t="s">
        <v>670</v>
      </c>
      <c r="D1555" s="178" t="s">
        <v>669</v>
      </c>
      <c r="E1555" s="17"/>
      <c r="F1555" s="15"/>
      <c r="G1555" s="15"/>
    </row>
    <row r="1556" spans="1:7" s="299" customFormat="1" outlineLevel="1" x14ac:dyDescent="0.15">
      <c r="A1556" s="296"/>
      <c r="B1556" s="18"/>
      <c r="C1556" s="178"/>
      <c r="D1556" s="178"/>
      <c r="E1556" s="17"/>
      <c r="F1556" s="13"/>
      <c r="G1556" s="61"/>
    </row>
    <row r="1557" spans="1:7" s="299" customFormat="1" ht="18" outlineLevel="1" thickBot="1" x14ac:dyDescent="0.2">
      <c r="A1557" s="296"/>
      <c r="B1557" s="295"/>
      <c r="C1557" s="284"/>
      <c r="D1557" s="284"/>
      <c r="E1557" s="284"/>
      <c r="F1557" s="284"/>
      <c r="G1557" s="285"/>
    </row>
    <row r="1558" spans="1:7" ht="18" outlineLevel="1" thickBot="1" x14ac:dyDescent="0.2"/>
    <row r="1559" spans="1:7" s="299" customFormat="1" ht="18" thickBot="1" x14ac:dyDescent="0.2">
      <c r="A1559" s="296"/>
      <c r="B1559" s="297" t="s">
        <v>203</v>
      </c>
      <c r="C1559" s="282" t="s">
        <v>944</v>
      </c>
      <c r="D1559" s="298" t="s">
        <v>204</v>
      </c>
      <c r="E1559" s="201" t="s">
        <v>1396</v>
      </c>
      <c r="F1559" s="298" t="s">
        <v>206</v>
      </c>
      <c r="G1559" s="283" t="s">
        <v>885</v>
      </c>
    </row>
    <row r="1560" spans="1:7" s="299" customFormat="1" ht="18.75" outlineLevel="1" thickTop="1" thickBot="1" x14ac:dyDescent="0.2">
      <c r="A1560" s="296"/>
      <c r="B1560" s="53" t="s">
        <v>207</v>
      </c>
      <c r="C1560" s="13"/>
      <c r="D1560" s="54" t="s">
        <v>205</v>
      </c>
      <c r="E1560" s="13" t="s">
        <v>274</v>
      </c>
      <c r="F1560" s="54"/>
      <c r="G1560" s="14"/>
    </row>
    <row r="1561" spans="1:7" s="299" customFormat="1" outlineLevel="1" x14ac:dyDescent="0.15">
      <c r="A1561" s="296"/>
      <c r="B1561" s="297" t="s">
        <v>0</v>
      </c>
      <c r="C1561" s="298" t="s">
        <v>1</v>
      </c>
      <c r="D1561" s="298" t="s">
        <v>2</v>
      </c>
      <c r="E1561" s="298"/>
      <c r="F1561" s="298" t="s">
        <v>3</v>
      </c>
      <c r="G1561" s="302" t="s">
        <v>4</v>
      </c>
    </row>
    <row r="1562" spans="1:7" s="299" customFormat="1" outlineLevel="1" x14ac:dyDescent="0.15">
      <c r="A1562" s="296"/>
      <c r="B1562" s="178" t="s">
        <v>878</v>
      </c>
      <c r="C1562" s="179" t="s">
        <v>887</v>
      </c>
      <c r="D1562" s="179" t="s">
        <v>259</v>
      </c>
      <c r="E1562" s="179">
        <v>0</v>
      </c>
      <c r="F1562" s="179"/>
      <c r="G1562" s="180"/>
    </row>
    <row r="1563" spans="1:7" s="299" customFormat="1" outlineLevel="1" x14ac:dyDescent="0.15">
      <c r="A1563" s="296"/>
      <c r="B1563" s="178" t="s">
        <v>879</v>
      </c>
      <c r="C1563" s="179" t="s">
        <v>888</v>
      </c>
      <c r="D1563" s="179" t="s">
        <v>316</v>
      </c>
      <c r="E1563" s="179" t="s">
        <v>302</v>
      </c>
      <c r="F1563" s="179"/>
      <c r="G1563" s="180"/>
    </row>
    <row r="1564" spans="1:7" s="299" customFormat="1" outlineLevel="1" x14ac:dyDescent="0.15">
      <c r="A1564" s="296"/>
      <c r="B1564" s="178" t="s">
        <v>880</v>
      </c>
      <c r="C1564" s="179" t="s">
        <v>278</v>
      </c>
      <c r="D1564" s="179" t="s">
        <v>279</v>
      </c>
      <c r="E1564" s="179" t="s">
        <v>302</v>
      </c>
      <c r="F1564" s="179"/>
      <c r="G1564" s="180" t="s">
        <v>301</v>
      </c>
    </row>
    <row r="1565" spans="1:7" s="299" customFormat="1" outlineLevel="1" x14ac:dyDescent="0.15">
      <c r="A1565" s="296"/>
      <c r="B1565" s="178"/>
      <c r="C1565" s="179"/>
      <c r="D1565" s="179"/>
      <c r="E1565" s="179"/>
      <c r="F1565" s="179"/>
      <c r="G1565" s="180"/>
    </row>
    <row r="1566" spans="1:7" s="299" customFormat="1" outlineLevel="1" x14ac:dyDescent="0.15">
      <c r="A1566" s="296"/>
      <c r="B1566" s="390" t="s">
        <v>30</v>
      </c>
      <c r="C1566" s="391"/>
      <c r="D1566" s="391"/>
      <c r="E1566" s="391"/>
      <c r="F1566" s="391"/>
      <c r="G1566" s="392"/>
    </row>
    <row r="1567" spans="1:7" s="299" customFormat="1" outlineLevel="1" x14ac:dyDescent="0.15">
      <c r="A1567" s="296" t="s">
        <v>691</v>
      </c>
      <c r="B1567" s="17">
        <v>1</v>
      </c>
      <c r="C1567" s="178" t="s">
        <v>878</v>
      </c>
      <c r="D1567" s="178"/>
      <c r="E1567" s="17"/>
      <c r="F1567" s="15"/>
      <c r="G1567" s="15"/>
    </row>
    <row r="1568" spans="1:7" s="299" customFormat="1" ht="18" outlineLevel="1" thickBot="1" x14ac:dyDescent="0.2">
      <c r="A1568" s="296"/>
      <c r="B1568" s="295"/>
      <c r="C1568" s="284"/>
      <c r="D1568" s="284"/>
      <c r="E1568" s="284"/>
      <c r="F1568" s="284"/>
      <c r="G1568" s="285"/>
    </row>
    <row r="1569" spans="1:10" ht="18" outlineLevel="1" thickBot="1" x14ac:dyDescent="0.2"/>
    <row r="1570" spans="1:10" s="299" customFormat="1" ht="18" thickBot="1" x14ac:dyDescent="0.2">
      <c r="A1570" s="296"/>
      <c r="B1570" s="297" t="s">
        <v>203</v>
      </c>
      <c r="C1570" s="282" t="s">
        <v>945</v>
      </c>
      <c r="D1570" s="298" t="s">
        <v>204</v>
      </c>
      <c r="E1570" s="201" t="s">
        <v>1397</v>
      </c>
      <c r="F1570" s="298" t="s">
        <v>206</v>
      </c>
      <c r="G1570" s="283" t="s">
        <v>886</v>
      </c>
    </row>
    <row r="1571" spans="1:10" s="299" customFormat="1" ht="18.75" outlineLevel="1" thickTop="1" thickBot="1" x14ac:dyDescent="0.2">
      <c r="A1571" s="296"/>
      <c r="B1571" s="53" t="s">
        <v>207</v>
      </c>
      <c r="C1571" s="13"/>
      <c r="D1571" s="54" t="s">
        <v>205</v>
      </c>
      <c r="E1571" s="13" t="s">
        <v>274</v>
      </c>
      <c r="F1571" s="54"/>
      <c r="G1571" s="14"/>
    </row>
    <row r="1572" spans="1:10" s="299" customFormat="1" outlineLevel="1" x14ac:dyDescent="0.15">
      <c r="A1572" s="296"/>
      <c r="B1572" s="297" t="s">
        <v>0</v>
      </c>
      <c r="C1572" s="298" t="s">
        <v>1</v>
      </c>
      <c r="D1572" s="298" t="s">
        <v>2</v>
      </c>
      <c r="E1572" s="298"/>
      <c r="F1572" s="298" t="s">
        <v>3</v>
      </c>
      <c r="G1572" s="302" t="s">
        <v>4</v>
      </c>
    </row>
    <row r="1573" spans="1:10" s="299" customFormat="1" outlineLevel="1" x14ac:dyDescent="0.15">
      <c r="A1573" s="296"/>
      <c r="B1573" s="178" t="s">
        <v>670</v>
      </c>
      <c r="C1573" s="179" t="s">
        <v>252</v>
      </c>
      <c r="D1573" s="179" t="s">
        <v>194</v>
      </c>
      <c r="E1573" s="179">
        <v>0</v>
      </c>
      <c r="F1573" s="179"/>
      <c r="G1573" s="180" t="s">
        <v>339</v>
      </c>
    </row>
    <row r="1574" spans="1:10" s="299" customFormat="1" outlineLevel="1" x14ac:dyDescent="0.15">
      <c r="A1574" s="296"/>
      <c r="B1574" s="178" t="s">
        <v>669</v>
      </c>
      <c r="C1574" s="179" t="s">
        <v>318</v>
      </c>
      <c r="D1574" s="179" t="s">
        <v>194</v>
      </c>
      <c r="E1574" s="179">
        <v>0</v>
      </c>
      <c r="F1574" s="179"/>
      <c r="G1574" s="180" t="s">
        <v>317</v>
      </c>
    </row>
    <row r="1575" spans="1:10" s="299" customFormat="1" outlineLevel="1" x14ac:dyDescent="0.15">
      <c r="A1575" s="296"/>
      <c r="B1575" s="178" t="s">
        <v>878</v>
      </c>
      <c r="C1575" s="179" t="s">
        <v>887</v>
      </c>
      <c r="D1575" s="179" t="s">
        <v>259</v>
      </c>
      <c r="E1575" s="179">
        <v>0</v>
      </c>
      <c r="F1575" s="179"/>
      <c r="G1575" s="180"/>
    </row>
    <row r="1576" spans="1:10" s="299" customFormat="1" ht="18" outlineLevel="1" thickBot="1" x14ac:dyDescent="0.2">
      <c r="A1576" s="296"/>
      <c r="B1576" s="178" t="s">
        <v>879</v>
      </c>
      <c r="C1576" s="179" t="s">
        <v>888</v>
      </c>
      <c r="D1576" s="179" t="s">
        <v>316</v>
      </c>
      <c r="E1576" s="179" t="s">
        <v>302</v>
      </c>
      <c r="F1576" s="179"/>
      <c r="G1576" s="180"/>
    </row>
    <row r="1577" spans="1:10" s="46" customFormat="1" outlineLevel="1" x14ac:dyDescent="0.15">
      <c r="B1577" s="293" t="s">
        <v>881</v>
      </c>
      <c r="C1577" s="291" t="s">
        <v>882</v>
      </c>
      <c r="D1577" s="291" t="s">
        <v>194</v>
      </c>
      <c r="E1577" s="202" t="s">
        <v>883</v>
      </c>
      <c r="F1577" s="291"/>
      <c r="G1577" s="291"/>
      <c r="H1577" s="291"/>
      <c r="I1577" s="282"/>
      <c r="J1577" s="292"/>
    </row>
    <row r="1578" spans="1:10" s="299" customFormat="1" outlineLevel="1" x14ac:dyDescent="0.15">
      <c r="A1578" s="296"/>
      <c r="B1578" s="178" t="s">
        <v>880</v>
      </c>
      <c r="C1578" s="179" t="s">
        <v>278</v>
      </c>
      <c r="D1578" s="179" t="s">
        <v>279</v>
      </c>
      <c r="E1578" s="179" t="s">
        <v>302</v>
      </c>
      <c r="F1578" s="179"/>
      <c r="G1578" s="180" t="s">
        <v>301</v>
      </c>
    </row>
    <row r="1579" spans="1:10" s="299" customFormat="1" outlineLevel="1" x14ac:dyDescent="0.15">
      <c r="A1579" s="296"/>
      <c r="B1579" s="178"/>
      <c r="C1579" s="179"/>
      <c r="D1579" s="179"/>
      <c r="E1579" s="179"/>
      <c r="F1579" s="179"/>
      <c r="G1579" s="180"/>
    </row>
    <row r="1580" spans="1:10" s="299" customFormat="1" outlineLevel="1" x14ac:dyDescent="0.15">
      <c r="A1580" s="296"/>
      <c r="B1580" s="390" t="s">
        <v>30</v>
      </c>
      <c r="C1580" s="391"/>
      <c r="D1580" s="391"/>
      <c r="E1580" s="391"/>
      <c r="F1580" s="391"/>
      <c r="G1580" s="392"/>
    </row>
    <row r="1581" spans="1:10" s="299" customFormat="1" outlineLevel="1" x14ac:dyDescent="0.15">
      <c r="A1581" s="296" t="s">
        <v>691</v>
      </c>
      <c r="B1581" s="17">
        <v>1</v>
      </c>
      <c r="C1581" s="178" t="s">
        <v>670</v>
      </c>
      <c r="D1581" s="178" t="s">
        <v>669</v>
      </c>
      <c r="E1581" s="178" t="s">
        <v>878</v>
      </c>
      <c r="F1581" s="15"/>
      <c r="G1581" s="15"/>
    </row>
    <row r="1582" spans="1:10" s="299" customFormat="1" ht="18" outlineLevel="1" thickBot="1" x14ac:dyDescent="0.2">
      <c r="A1582" s="296"/>
      <c r="B1582" s="295"/>
      <c r="C1582" s="284"/>
      <c r="D1582" s="284"/>
      <c r="E1582" s="284"/>
      <c r="F1582" s="284"/>
      <c r="G1582" s="285"/>
    </row>
    <row r="1583" spans="1:10" ht="18" outlineLevel="1" thickBot="1" x14ac:dyDescent="0.2"/>
    <row r="1584" spans="1:10" s="46" customFormat="1" x14ac:dyDescent="0.15">
      <c r="B1584" s="215" t="s">
        <v>275</v>
      </c>
      <c r="C1584" s="282" t="s">
        <v>1039</v>
      </c>
      <c r="D1584" s="214" t="s">
        <v>276</v>
      </c>
      <c r="E1584" s="282" t="s">
        <v>1398</v>
      </c>
      <c r="F1584" s="214" t="s">
        <v>271</v>
      </c>
      <c r="G1584" s="283" t="s">
        <v>1035</v>
      </c>
      <c r="H1584" s="283"/>
      <c r="I1584" s="283"/>
    </row>
    <row r="1585" spans="1:9" s="46" customFormat="1" ht="18" outlineLevel="1" thickBot="1" x14ac:dyDescent="0.2">
      <c r="B1585" s="217" t="s">
        <v>297</v>
      </c>
      <c r="C1585" s="289"/>
      <c r="D1585" s="216" t="s">
        <v>272</v>
      </c>
      <c r="E1585" s="289" t="s">
        <v>273</v>
      </c>
      <c r="F1585" s="216"/>
      <c r="G1585" s="290"/>
      <c r="H1585" s="290"/>
      <c r="I1585" s="290"/>
    </row>
    <row r="1586" spans="1:9" s="46" customFormat="1" outlineLevel="1" x14ac:dyDescent="0.15">
      <c r="B1586" s="215" t="s">
        <v>0</v>
      </c>
      <c r="C1586" s="214" t="s">
        <v>1</v>
      </c>
      <c r="D1586" s="214" t="s">
        <v>2</v>
      </c>
      <c r="E1586" s="214"/>
      <c r="F1586" s="214" t="s">
        <v>3</v>
      </c>
      <c r="G1586" s="213" t="s">
        <v>4</v>
      </c>
      <c r="H1586" s="213"/>
      <c r="I1586" s="213"/>
    </row>
    <row r="1587" spans="1:9" s="46" customFormat="1" outlineLevel="1" x14ac:dyDescent="0.15">
      <c r="B1587" s="293" t="s">
        <v>1026</v>
      </c>
      <c r="C1587" s="291" t="s">
        <v>1034</v>
      </c>
      <c r="D1587" s="291" t="s">
        <v>194</v>
      </c>
      <c r="E1587" s="291">
        <v>0</v>
      </c>
      <c r="F1587" s="291"/>
      <c r="G1587" s="292" t="s">
        <v>250</v>
      </c>
      <c r="H1587" s="292"/>
      <c r="I1587" s="292"/>
    </row>
    <row r="1588" spans="1:9" s="46" customFormat="1" outlineLevel="1" x14ac:dyDescent="0.15">
      <c r="B1588" s="293" t="s">
        <v>7</v>
      </c>
      <c r="C1588" s="291" t="s">
        <v>252</v>
      </c>
      <c r="D1588" s="291" t="s">
        <v>194</v>
      </c>
      <c r="E1588" s="291">
        <v>0</v>
      </c>
      <c r="F1588" s="291"/>
      <c r="G1588" s="292" t="s">
        <v>339</v>
      </c>
      <c r="H1588" s="292"/>
      <c r="I1588" s="292"/>
    </row>
    <row r="1589" spans="1:9" s="46" customFormat="1" outlineLevel="1" x14ac:dyDescent="0.15">
      <c r="B1589" s="293" t="s">
        <v>8</v>
      </c>
      <c r="C1589" s="291" t="s">
        <v>321</v>
      </c>
      <c r="D1589" s="291" t="s">
        <v>322</v>
      </c>
      <c r="E1589" s="291" t="s">
        <v>302</v>
      </c>
      <c r="F1589" s="291"/>
      <c r="G1589" s="292" t="s">
        <v>323</v>
      </c>
      <c r="H1589" s="292"/>
      <c r="I1589" s="292"/>
    </row>
    <row r="1590" spans="1:9" s="46" customFormat="1" outlineLevel="1" x14ac:dyDescent="0.15">
      <c r="B1590" s="294" t="s">
        <v>1038</v>
      </c>
      <c r="C1590" s="291" t="s">
        <v>744</v>
      </c>
      <c r="D1590" s="291" t="s">
        <v>194</v>
      </c>
      <c r="E1590" s="291" t="s">
        <v>913</v>
      </c>
      <c r="F1590" s="291"/>
      <c r="G1590" s="292"/>
      <c r="H1590" s="292"/>
      <c r="I1590" s="292"/>
    </row>
    <row r="1591" spans="1:9" s="46" customFormat="1" outlineLevel="1" x14ac:dyDescent="0.15">
      <c r="B1591" s="294" t="s">
        <v>1037</v>
      </c>
      <c r="C1591" s="291" t="s">
        <v>747</v>
      </c>
      <c r="D1591" s="291" t="s">
        <v>194</v>
      </c>
      <c r="E1591" s="291" t="s">
        <v>913</v>
      </c>
      <c r="F1591" s="291"/>
      <c r="G1591" s="292"/>
      <c r="H1591" s="292"/>
      <c r="I1591" s="292"/>
    </row>
    <row r="1592" spans="1:9" s="46" customFormat="1" outlineLevel="1" x14ac:dyDescent="0.15">
      <c r="B1592" s="294" t="s">
        <v>27</v>
      </c>
      <c r="C1592" s="291" t="s">
        <v>278</v>
      </c>
      <c r="D1592" s="291" t="s">
        <v>279</v>
      </c>
      <c r="E1592" s="291" t="s">
        <v>302</v>
      </c>
      <c r="F1592" s="291"/>
      <c r="G1592" s="292" t="s">
        <v>301</v>
      </c>
      <c r="H1592" s="292"/>
      <c r="I1592" s="292"/>
    </row>
    <row r="1593" spans="1:9" s="46" customFormat="1" ht="18" outlineLevel="1" thickBot="1" x14ac:dyDescent="0.2">
      <c r="B1593" s="295"/>
      <c r="C1593" s="284"/>
      <c r="D1593" s="284"/>
      <c r="E1593" s="284"/>
      <c r="F1593" s="284"/>
      <c r="G1593" s="285"/>
      <c r="H1593" s="285"/>
      <c r="I1593" s="285"/>
    </row>
    <row r="1594" spans="1:9" s="46" customFormat="1" outlineLevel="1" x14ac:dyDescent="0.15">
      <c r="B1594" s="379" t="s">
        <v>30</v>
      </c>
      <c r="C1594" s="380"/>
      <c r="D1594" s="380"/>
      <c r="E1594" s="380"/>
      <c r="F1594" s="380"/>
      <c r="G1594" s="381"/>
    </row>
    <row r="1595" spans="1:9" s="46" customFormat="1" outlineLevel="1" x14ac:dyDescent="0.15">
      <c r="A1595" s="46" t="s">
        <v>48</v>
      </c>
      <c r="B1595" s="293">
        <v>1</v>
      </c>
      <c r="C1595" s="219" t="s">
        <v>1026</v>
      </c>
      <c r="D1595" s="219"/>
      <c r="E1595" s="219"/>
      <c r="F1595" s="219"/>
      <c r="G1595" s="291"/>
      <c r="H1595" s="291"/>
      <c r="I1595" s="291"/>
    </row>
    <row r="1596" spans="1:9" s="46" customFormat="1" ht="18" outlineLevel="1" thickBot="1" x14ac:dyDescent="0.2">
      <c r="B1596" s="295"/>
      <c r="C1596" s="284"/>
      <c r="D1596" s="284"/>
      <c r="E1596" s="284"/>
      <c r="F1596" s="284"/>
      <c r="G1596" s="285"/>
      <c r="H1596" s="285"/>
      <c r="I1596" s="285"/>
    </row>
    <row r="1597" spans="1:9" s="46" customFormat="1" outlineLevel="1" x14ac:dyDescent="0.15"/>
    <row r="1598" spans="1:9" s="46" customFormat="1" ht="18" outlineLevel="1" thickBot="1" x14ac:dyDescent="0.2"/>
    <row r="1599" spans="1:9" s="46" customFormat="1" x14ac:dyDescent="0.15">
      <c r="B1599" s="215" t="s">
        <v>275</v>
      </c>
      <c r="C1599" s="282" t="s">
        <v>1036</v>
      </c>
      <c r="D1599" s="214" t="s">
        <v>276</v>
      </c>
      <c r="E1599" s="282" t="s">
        <v>1399</v>
      </c>
      <c r="F1599" s="214" t="s">
        <v>271</v>
      </c>
      <c r="G1599" s="283" t="s">
        <v>1035</v>
      </c>
      <c r="H1599" s="283"/>
      <c r="I1599" s="283"/>
    </row>
    <row r="1600" spans="1:9" s="46" customFormat="1" ht="18" outlineLevel="1" thickBot="1" x14ac:dyDescent="0.2">
      <c r="B1600" s="217" t="s">
        <v>297</v>
      </c>
      <c r="C1600" s="289"/>
      <c r="D1600" s="216" t="s">
        <v>272</v>
      </c>
      <c r="E1600" s="289" t="s">
        <v>273</v>
      </c>
      <c r="F1600" s="216"/>
      <c r="G1600" s="290"/>
      <c r="H1600" s="290"/>
      <c r="I1600" s="290"/>
    </row>
    <row r="1601" spans="1:9" s="46" customFormat="1" outlineLevel="1" x14ac:dyDescent="0.15">
      <c r="B1601" s="215" t="s">
        <v>0</v>
      </c>
      <c r="C1601" s="214" t="s">
        <v>1</v>
      </c>
      <c r="D1601" s="214" t="s">
        <v>2</v>
      </c>
      <c r="E1601" s="214"/>
      <c r="F1601" s="214" t="s">
        <v>3</v>
      </c>
      <c r="G1601" s="213" t="s">
        <v>4</v>
      </c>
      <c r="H1601" s="213"/>
      <c r="I1601" s="213"/>
    </row>
    <row r="1602" spans="1:9" s="46" customFormat="1" outlineLevel="1" x14ac:dyDescent="0.15">
      <c r="B1602" s="293" t="s">
        <v>1026</v>
      </c>
      <c r="C1602" s="291" t="s">
        <v>1034</v>
      </c>
      <c r="D1602" s="291" t="s">
        <v>194</v>
      </c>
      <c r="E1602" s="291">
        <v>0</v>
      </c>
      <c r="F1602" s="291"/>
      <c r="G1602" s="292" t="s">
        <v>250</v>
      </c>
      <c r="H1602" s="292"/>
      <c r="I1602" s="292"/>
    </row>
    <row r="1603" spans="1:9" s="46" customFormat="1" outlineLevel="1" x14ac:dyDescent="0.15">
      <c r="B1603" s="293" t="s">
        <v>7</v>
      </c>
      <c r="C1603" s="291" t="s">
        <v>252</v>
      </c>
      <c r="D1603" s="291" t="s">
        <v>194</v>
      </c>
      <c r="E1603" s="291">
        <v>0</v>
      </c>
      <c r="F1603" s="291"/>
      <c r="G1603" s="292" t="s">
        <v>339</v>
      </c>
      <c r="H1603" s="292"/>
      <c r="I1603" s="292"/>
    </row>
    <row r="1604" spans="1:9" s="46" customFormat="1" outlineLevel="1" x14ac:dyDescent="0.15">
      <c r="B1604" s="293" t="s">
        <v>8</v>
      </c>
      <c r="C1604" s="291" t="s">
        <v>321</v>
      </c>
      <c r="D1604" s="291" t="s">
        <v>322</v>
      </c>
      <c r="E1604" s="291" t="s">
        <v>302</v>
      </c>
      <c r="F1604" s="291"/>
      <c r="G1604" s="292" t="s">
        <v>323</v>
      </c>
      <c r="H1604" s="292"/>
      <c r="I1604" s="292"/>
    </row>
    <row r="1605" spans="1:9" s="46" customFormat="1" outlineLevel="1" x14ac:dyDescent="0.15">
      <c r="B1605" s="293" t="s">
        <v>1025</v>
      </c>
      <c r="C1605" s="291" t="s">
        <v>1033</v>
      </c>
      <c r="D1605" s="291" t="s">
        <v>194</v>
      </c>
      <c r="E1605" s="291">
        <v>0</v>
      </c>
      <c r="F1605" s="291"/>
      <c r="G1605" s="292" t="s">
        <v>250</v>
      </c>
      <c r="H1605" s="292"/>
      <c r="I1605" s="292"/>
    </row>
    <row r="1606" spans="1:9" s="46" customFormat="1" outlineLevel="1" x14ac:dyDescent="0.15">
      <c r="B1606" s="293" t="s">
        <v>1032</v>
      </c>
      <c r="C1606" s="287" t="s">
        <v>1031</v>
      </c>
      <c r="D1606" s="287" t="s">
        <v>316</v>
      </c>
      <c r="E1606" s="287" t="s">
        <v>302</v>
      </c>
      <c r="F1606" s="287"/>
      <c r="G1606" s="288" t="s">
        <v>250</v>
      </c>
      <c r="H1606" s="288"/>
      <c r="I1606" s="288"/>
    </row>
    <row r="1607" spans="1:9" s="46" customFormat="1" outlineLevel="1" x14ac:dyDescent="0.15">
      <c r="B1607" s="293" t="s">
        <v>1030</v>
      </c>
      <c r="C1607" s="291" t="s">
        <v>1029</v>
      </c>
      <c r="D1607" s="291" t="s">
        <v>194</v>
      </c>
      <c r="E1607" s="291">
        <v>0</v>
      </c>
      <c r="F1607" s="291"/>
      <c r="G1607" s="292" t="s">
        <v>250</v>
      </c>
      <c r="H1607" s="292"/>
      <c r="I1607" s="292"/>
    </row>
    <row r="1608" spans="1:9" s="46" customFormat="1" outlineLevel="1" x14ac:dyDescent="0.15">
      <c r="B1608" s="293" t="s">
        <v>1028</v>
      </c>
      <c r="C1608" s="291" t="s">
        <v>1027</v>
      </c>
      <c r="D1608" s="291" t="s">
        <v>194</v>
      </c>
      <c r="E1608" s="291">
        <v>0</v>
      </c>
      <c r="F1608" s="291"/>
      <c r="G1608" s="292" t="s">
        <v>250</v>
      </c>
      <c r="H1608" s="292"/>
      <c r="I1608" s="292"/>
    </row>
    <row r="1609" spans="1:9" s="46" customFormat="1" ht="18" outlineLevel="1" thickBot="1" x14ac:dyDescent="0.2">
      <c r="B1609" s="295"/>
      <c r="C1609" s="284"/>
      <c r="D1609" s="284"/>
      <c r="E1609" s="284"/>
      <c r="F1609" s="284"/>
      <c r="G1609" s="285"/>
      <c r="H1609" s="285"/>
      <c r="I1609" s="285"/>
    </row>
    <row r="1610" spans="1:9" s="46" customFormat="1" outlineLevel="1" x14ac:dyDescent="0.15">
      <c r="B1610" s="379" t="s">
        <v>30</v>
      </c>
      <c r="C1610" s="380"/>
      <c r="D1610" s="380"/>
      <c r="E1610" s="380"/>
      <c r="F1610" s="380"/>
      <c r="G1610" s="381"/>
    </row>
    <row r="1611" spans="1:9" s="46" customFormat="1" outlineLevel="1" x14ac:dyDescent="0.15">
      <c r="A1611" s="46" t="s">
        <v>48</v>
      </c>
      <c r="B1611" s="293">
        <v>1</v>
      </c>
      <c r="C1611" s="291" t="s">
        <v>1026</v>
      </c>
      <c r="D1611" s="291" t="s">
        <v>1025</v>
      </c>
      <c r="E1611" s="291"/>
      <c r="F1611" s="291"/>
      <c r="G1611" s="291"/>
      <c r="H1611" s="291"/>
      <c r="I1611" s="291"/>
    </row>
    <row r="1612" spans="1:9" s="46" customFormat="1" ht="18" outlineLevel="1" thickBot="1" x14ac:dyDescent="0.2">
      <c r="B1612" s="295"/>
      <c r="C1612" s="284"/>
      <c r="D1612" s="284"/>
      <c r="E1612" s="284"/>
      <c r="F1612" s="284"/>
      <c r="G1612" s="285"/>
      <c r="H1612" s="285"/>
      <c r="I1612" s="285"/>
    </row>
    <row r="1613" spans="1:9" s="46" customFormat="1" outlineLevel="1" x14ac:dyDescent="0.15"/>
    <row r="1614" spans="1:9" s="46" customFormat="1" ht="18" outlineLevel="1" thickBot="1" x14ac:dyDescent="0.2"/>
    <row r="1615" spans="1:9" s="46" customFormat="1" x14ac:dyDescent="0.15">
      <c r="B1615" s="215" t="s">
        <v>275</v>
      </c>
      <c r="C1615" s="282" t="s">
        <v>1024</v>
      </c>
      <c r="D1615" s="214" t="s">
        <v>276</v>
      </c>
      <c r="E1615" s="282" t="s">
        <v>1400</v>
      </c>
      <c r="F1615" s="214" t="s">
        <v>271</v>
      </c>
      <c r="G1615" s="283"/>
      <c r="H1615" s="283"/>
      <c r="I1615" s="283"/>
    </row>
    <row r="1616" spans="1:9" s="46" customFormat="1" ht="18" outlineLevel="1" thickBot="1" x14ac:dyDescent="0.2">
      <c r="B1616" s="217" t="s">
        <v>297</v>
      </c>
      <c r="C1616" s="289"/>
      <c r="D1616" s="216" t="s">
        <v>272</v>
      </c>
      <c r="E1616" s="289" t="s">
        <v>273</v>
      </c>
      <c r="F1616" s="216"/>
      <c r="G1616" s="290"/>
      <c r="H1616" s="290"/>
      <c r="I1616" s="290"/>
    </row>
    <row r="1617" spans="2:9" s="46" customFormat="1" outlineLevel="1" x14ac:dyDescent="0.15">
      <c r="B1617" s="215" t="s">
        <v>0</v>
      </c>
      <c r="C1617" s="214" t="s">
        <v>1</v>
      </c>
      <c r="D1617" s="214" t="s">
        <v>2</v>
      </c>
      <c r="E1617" s="214"/>
      <c r="F1617" s="214" t="s">
        <v>3</v>
      </c>
      <c r="G1617" s="213" t="s">
        <v>4</v>
      </c>
      <c r="H1617" s="213"/>
      <c r="I1617" s="213"/>
    </row>
    <row r="1618" spans="2:9" s="46" customFormat="1" outlineLevel="1" x14ac:dyDescent="0.15">
      <c r="B1618" s="293" t="s">
        <v>5</v>
      </c>
      <c r="C1618" s="291" t="s">
        <v>285</v>
      </c>
      <c r="D1618" s="291" t="s">
        <v>194</v>
      </c>
      <c r="E1618" s="291" t="s">
        <v>913</v>
      </c>
      <c r="F1618" s="291"/>
      <c r="G1618" s="292" t="s">
        <v>370</v>
      </c>
      <c r="H1618" s="292"/>
      <c r="I1618" s="292"/>
    </row>
    <row r="1619" spans="2:9" s="46" customFormat="1" outlineLevel="1" x14ac:dyDescent="0.15">
      <c r="B1619" s="286" t="s">
        <v>6</v>
      </c>
      <c r="C1619" s="287" t="s">
        <v>318</v>
      </c>
      <c r="D1619" s="287" t="s">
        <v>194</v>
      </c>
      <c r="E1619" s="287">
        <v>0</v>
      </c>
      <c r="F1619" s="287"/>
      <c r="G1619" s="288" t="s">
        <v>317</v>
      </c>
      <c r="H1619" s="288"/>
      <c r="I1619" s="288"/>
    </row>
    <row r="1620" spans="2:9" s="46" customFormat="1" outlineLevel="1" x14ac:dyDescent="0.15">
      <c r="B1620" s="293" t="s">
        <v>7</v>
      </c>
      <c r="C1620" s="291" t="s">
        <v>252</v>
      </c>
      <c r="D1620" s="291" t="s">
        <v>194</v>
      </c>
      <c r="E1620" s="291">
        <v>0</v>
      </c>
      <c r="F1620" s="291"/>
      <c r="G1620" s="292" t="s">
        <v>339</v>
      </c>
      <c r="H1620" s="292"/>
      <c r="I1620" s="292"/>
    </row>
    <row r="1621" spans="2:9" s="46" customFormat="1" outlineLevel="1" x14ac:dyDescent="0.15">
      <c r="B1621" s="293" t="s">
        <v>8</v>
      </c>
      <c r="C1621" s="291" t="s">
        <v>321</v>
      </c>
      <c r="D1621" s="291" t="s">
        <v>322</v>
      </c>
      <c r="E1621" s="291" t="s">
        <v>302</v>
      </c>
      <c r="F1621" s="291"/>
      <c r="G1621" s="292" t="s">
        <v>323</v>
      </c>
      <c r="H1621" s="292"/>
      <c r="I1621" s="292"/>
    </row>
    <row r="1622" spans="2:9" s="46" customFormat="1" outlineLevel="1" x14ac:dyDescent="0.15">
      <c r="B1622" s="293" t="s">
        <v>9</v>
      </c>
      <c r="C1622" s="291" t="s">
        <v>349</v>
      </c>
      <c r="D1622" s="291" t="s">
        <v>316</v>
      </c>
      <c r="E1622" s="291" t="s">
        <v>302</v>
      </c>
      <c r="F1622" s="291"/>
      <c r="G1622" s="292" t="s">
        <v>350</v>
      </c>
      <c r="H1622" s="292"/>
      <c r="I1622" s="292"/>
    </row>
    <row r="1623" spans="2:9" s="46" customFormat="1" outlineLevel="1" x14ac:dyDescent="0.15">
      <c r="B1623" s="293" t="s">
        <v>12</v>
      </c>
      <c r="C1623" s="287" t="s">
        <v>369</v>
      </c>
      <c r="D1623" s="287" t="s">
        <v>194</v>
      </c>
      <c r="E1623" s="287" t="s">
        <v>913</v>
      </c>
      <c r="F1623" s="287"/>
      <c r="G1623" s="288"/>
      <c r="H1623" s="288"/>
      <c r="I1623" s="288"/>
    </row>
    <row r="1624" spans="2:9" s="46" customFormat="1" outlineLevel="1" x14ac:dyDescent="0.15">
      <c r="B1624" s="293" t="s">
        <v>31</v>
      </c>
      <c r="C1624" s="291" t="s">
        <v>482</v>
      </c>
      <c r="D1624" s="291" t="s">
        <v>194</v>
      </c>
      <c r="E1624" s="291">
        <v>0</v>
      </c>
      <c r="F1624" s="291"/>
      <c r="G1624" s="292"/>
      <c r="H1624" s="292"/>
      <c r="I1624" s="292"/>
    </row>
    <row r="1625" spans="2:9" s="46" customFormat="1" outlineLevel="1" x14ac:dyDescent="0.15">
      <c r="B1625" s="293" t="s">
        <v>42</v>
      </c>
      <c r="C1625" s="291" t="s">
        <v>373</v>
      </c>
      <c r="D1625" s="291" t="s">
        <v>1638</v>
      </c>
      <c r="E1625" s="291">
        <v>0</v>
      </c>
      <c r="F1625" s="291"/>
      <c r="G1625" s="292"/>
      <c r="H1625" s="292"/>
      <c r="I1625" s="292"/>
    </row>
    <row r="1626" spans="2:9" s="46" customFormat="1" outlineLevel="1" x14ac:dyDescent="0.15">
      <c r="B1626" s="294" t="s">
        <v>84</v>
      </c>
      <c r="C1626" s="289" t="s">
        <v>382</v>
      </c>
      <c r="D1626" s="289" t="s">
        <v>235</v>
      </c>
      <c r="E1626" s="289">
        <v>0</v>
      </c>
      <c r="F1626" s="289"/>
      <c r="G1626" s="290"/>
      <c r="H1626" s="290"/>
      <c r="I1626" s="290"/>
    </row>
    <row r="1627" spans="2:9" s="46" customFormat="1" outlineLevel="1" x14ac:dyDescent="0.15">
      <c r="B1627" s="294" t="s">
        <v>85</v>
      </c>
      <c r="C1627" s="289" t="s">
        <v>381</v>
      </c>
      <c r="D1627" s="289" t="s">
        <v>235</v>
      </c>
      <c r="E1627" s="289">
        <v>0</v>
      </c>
      <c r="F1627" s="289"/>
      <c r="G1627" s="290"/>
      <c r="H1627" s="290"/>
      <c r="I1627" s="290"/>
    </row>
    <row r="1628" spans="2:9" s="46" customFormat="1" outlineLevel="1" x14ac:dyDescent="0.15">
      <c r="B1628" s="294" t="s">
        <v>44</v>
      </c>
      <c r="C1628" s="289" t="s">
        <v>413</v>
      </c>
      <c r="D1628" s="289" t="s">
        <v>1638</v>
      </c>
      <c r="E1628" s="289">
        <v>0</v>
      </c>
      <c r="F1628" s="289"/>
      <c r="G1628" s="290"/>
      <c r="H1628" s="290"/>
      <c r="I1628" s="290"/>
    </row>
    <row r="1629" spans="2:9" s="46" customFormat="1" outlineLevel="1" x14ac:dyDescent="0.15">
      <c r="B1629" s="294" t="s">
        <v>86</v>
      </c>
      <c r="C1629" s="289" t="s">
        <v>417</v>
      </c>
      <c r="D1629" s="289" t="s">
        <v>235</v>
      </c>
      <c r="E1629" s="289">
        <v>0</v>
      </c>
      <c r="F1629" s="289"/>
      <c r="G1629" s="290"/>
      <c r="H1629" s="290"/>
      <c r="I1629" s="290"/>
    </row>
    <row r="1630" spans="2:9" s="46" customFormat="1" outlineLevel="1" x14ac:dyDescent="0.15">
      <c r="B1630" s="294" t="s">
        <v>87</v>
      </c>
      <c r="C1630" s="289" t="s">
        <v>415</v>
      </c>
      <c r="D1630" s="289" t="s">
        <v>235</v>
      </c>
      <c r="E1630" s="289">
        <v>0</v>
      </c>
      <c r="F1630" s="289"/>
      <c r="G1630" s="290"/>
      <c r="H1630" s="290"/>
      <c r="I1630" s="290"/>
    </row>
    <row r="1631" spans="2:9" s="46" customFormat="1" outlineLevel="1" x14ac:dyDescent="0.15">
      <c r="B1631" s="294" t="s">
        <v>88</v>
      </c>
      <c r="C1631" s="289" t="s">
        <v>354</v>
      </c>
      <c r="D1631" s="289" t="s">
        <v>235</v>
      </c>
      <c r="E1631" s="289">
        <v>0</v>
      </c>
      <c r="F1631" s="289"/>
      <c r="G1631" s="290"/>
      <c r="H1631" s="290"/>
      <c r="I1631" s="290"/>
    </row>
    <row r="1632" spans="2:9" s="46" customFormat="1" outlineLevel="1" x14ac:dyDescent="0.15">
      <c r="B1632" s="294" t="s">
        <v>89</v>
      </c>
      <c r="C1632" s="289" t="s">
        <v>424</v>
      </c>
      <c r="D1632" s="289" t="s">
        <v>235</v>
      </c>
      <c r="E1632" s="289">
        <v>0</v>
      </c>
      <c r="F1632" s="289"/>
      <c r="G1632" s="290"/>
      <c r="H1632" s="290"/>
      <c r="I1632" s="290"/>
    </row>
    <row r="1633" spans="1:9" s="46" customFormat="1" ht="18" outlineLevel="1" thickBot="1" x14ac:dyDescent="0.2">
      <c r="B1633" s="295" t="s">
        <v>90</v>
      </c>
      <c r="C1633" s="284" t="s">
        <v>423</v>
      </c>
      <c r="D1633" s="284" t="s">
        <v>235</v>
      </c>
      <c r="E1633" s="284">
        <v>0</v>
      </c>
      <c r="F1633" s="284"/>
      <c r="G1633" s="285"/>
      <c r="H1633" s="285"/>
      <c r="I1633" s="285"/>
    </row>
    <row r="1634" spans="1:9" s="46" customFormat="1" outlineLevel="1" x14ac:dyDescent="0.15">
      <c r="B1634" s="379" t="s">
        <v>30</v>
      </c>
      <c r="C1634" s="380"/>
      <c r="D1634" s="380"/>
      <c r="E1634" s="380"/>
      <c r="F1634" s="380"/>
      <c r="G1634" s="381"/>
    </row>
    <row r="1635" spans="1:9" s="46" customFormat="1" outlineLevel="1" x14ac:dyDescent="0.15">
      <c r="A1635" s="46" t="s">
        <v>48</v>
      </c>
      <c r="B1635" s="293">
        <v>1</v>
      </c>
      <c r="C1635" s="291" t="s">
        <v>5</v>
      </c>
      <c r="D1635" s="291" t="s">
        <v>7</v>
      </c>
      <c r="E1635" s="291" t="s">
        <v>8</v>
      </c>
      <c r="F1635" s="291"/>
      <c r="G1635" s="291"/>
      <c r="H1635" s="291"/>
      <c r="I1635" s="291"/>
    </row>
    <row r="1636" spans="1:9" s="46" customFormat="1" ht="18" outlineLevel="1" thickBot="1" x14ac:dyDescent="0.2">
      <c r="B1636" s="295">
        <v>2</v>
      </c>
      <c r="C1636" s="284" t="s">
        <v>5</v>
      </c>
      <c r="D1636" s="284" t="s">
        <v>6</v>
      </c>
      <c r="E1636" s="284"/>
      <c r="F1636" s="284"/>
      <c r="G1636" s="285"/>
      <c r="H1636" s="285"/>
      <c r="I1636" s="285"/>
    </row>
    <row r="1637" spans="1:9" s="46" customFormat="1" outlineLevel="1" x14ac:dyDescent="0.15"/>
    <row r="1638" spans="1:9" s="46" customFormat="1" ht="18" outlineLevel="1" thickBot="1" x14ac:dyDescent="0.2"/>
    <row r="1639" spans="1:9" s="46" customFormat="1" x14ac:dyDescent="0.15">
      <c r="B1639" s="215" t="s">
        <v>275</v>
      </c>
      <c r="C1639" s="282" t="s">
        <v>1023</v>
      </c>
      <c r="D1639" s="214" t="s">
        <v>276</v>
      </c>
      <c r="E1639" s="282" t="s">
        <v>1401</v>
      </c>
      <c r="F1639" s="214" t="s">
        <v>271</v>
      </c>
      <c r="G1639" s="283"/>
      <c r="H1639" s="283"/>
      <c r="I1639" s="283"/>
    </row>
    <row r="1640" spans="1:9" s="46" customFormat="1" ht="18" outlineLevel="1" thickBot="1" x14ac:dyDescent="0.2">
      <c r="B1640" s="217" t="s">
        <v>297</v>
      </c>
      <c r="C1640" s="289"/>
      <c r="D1640" s="216" t="s">
        <v>272</v>
      </c>
      <c r="E1640" s="289" t="s">
        <v>273</v>
      </c>
      <c r="F1640" s="216"/>
      <c r="G1640" s="290"/>
      <c r="H1640" s="290"/>
      <c r="I1640" s="290"/>
    </row>
    <row r="1641" spans="1:9" s="46" customFormat="1" outlineLevel="1" x14ac:dyDescent="0.15">
      <c r="B1641" s="215" t="s">
        <v>0</v>
      </c>
      <c r="C1641" s="214" t="s">
        <v>1</v>
      </c>
      <c r="D1641" s="214" t="s">
        <v>2</v>
      </c>
      <c r="E1641" s="214"/>
      <c r="F1641" s="214" t="s">
        <v>3</v>
      </c>
      <c r="G1641" s="213" t="s">
        <v>4</v>
      </c>
      <c r="H1641" s="213"/>
      <c r="I1641" s="213"/>
    </row>
    <row r="1642" spans="1:9" s="46" customFormat="1" outlineLevel="1" x14ac:dyDescent="0.15">
      <c r="B1642" s="293" t="s">
        <v>5</v>
      </c>
      <c r="C1642" s="291" t="s">
        <v>285</v>
      </c>
      <c r="D1642" s="291" t="s">
        <v>194</v>
      </c>
      <c r="E1642" s="291" t="s">
        <v>913</v>
      </c>
      <c r="F1642" s="291"/>
      <c r="G1642" s="292" t="s">
        <v>370</v>
      </c>
      <c r="H1642" s="292"/>
      <c r="I1642" s="292"/>
    </row>
    <row r="1643" spans="1:9" s="46" customFormat="1" outlineLevel="1" x14ac:dyDescent="0.15">
      <c r="B1643" s="286" t="s">
        <v>6</v>
      </c>
      <c r="C1643" s="287" t="s">
        <v>318</v>
      </c>
      <c r="D1643" s="287" t="s">
        <v>194</v>
      </c>
      <c r="E1643" s="287">
        <v>0</v>
      </c>
      <c r="F1643" s="287"/>
      <c r="G1643" s="288" t="s">
        <v>317</v>
      </c>
      <c r="H1643" s="288"/>
      <c r="I1643" s="288"/>
    </row>
    <row r="1644" spans="1:9" s="46" customFormat="1" outlineLevel="1" x14ac:dyDescent="0.15">
      <c r="B1644" s="293" t="s">
        <v>7</v>
      </c>
      <c r="C1644" s="291" t="s">
        <v>252</v>
      </c>
      <c r="D1644" s="291" t="s">
        <v>194</v>
      </c>
      <c r="E1644" s="291">
        <v>0</v>
      </c>
      <c r="F1644" s="291"/>
      <c r="G1644" s="292" t="s">
        <v>339</v>
      </c>
      <c r="H1644" s="292"/>
      <c r="I1644" s="292"/>
    </row>
    <row r="1645" spans="1:9" s="46" customFormat="1" outlineLevel="1" x14ac:dyDescent="0.15">
      <c r="B1645" s="293" t="s">
        <v>8</v>
      </c>
      <c r="C1645" s="291" t="s">
        <v>321</v>
      </c>
      <c r="D1645" s="291" t="s">
        <v>322</v>
      </c>
      <c r="E1645" s="291" t="s">
        <v>302</v>
      </c>
      <c r="F1645" s="291"/>
      <c r="G1645" s="292" t="s">
        <v>323</v>
      </c>
      <c r="H1645" s="292"/>
      <c r="I1645" s="292"/>
    </row>
    <row r="1646" spans="1:9" s="46" customFormat="1" outlineLevel="1" x14ac:dyDescent="0.15">
      <c r="B1646" s="293" t="s">
        <v>9</v>
      </c>
      <c r="C1646" s="291" t="s">
        <v>349</v>
      </c>
      <c r="D1646" s="291" t="s">
        <v>316</v>
      </c>
      <c r="E1646" s="291" t="s">
        <v>302</v>
      </c>
      <c r="F1646" s="291"/>
      <c r="G1646" s="292" t="s">
        <v>350</v>
      </c>
      <c r="H1646" s="292"/>
      <c r="I1646" s="292"/>
    </row>
    <row r="1647" spans="1:9" s="46" customFormat="1" outlineLevel="1" x14ac:dyDescent="0.15">
      <c r="B1647" s="293" t="s">
        <v>12</v>
      </c>
      <c r="C1647" s="287" t="s">
        <v>369</v>
      </c>
      <c r="D1647" s="287" t="s">
        <v>194</v>
      </c>
      <c r="E1647" s="287" t="s">
        <v>913</v>
      </c>
      <c r="F1647" s="287"/>
      <c r="G1647" s="288"/>
      <c r="H1647" s="288"/>
      <c r="I1647" s="288"/>
    </row>
    <row r="1648" spans="1:9" s="46" customFormat="1" outlineLevel="1" x14ac:dyDescent="0.15">
      <c r="B1648" s="293" t="s">
        <v>31</v>
      </c>
      <c r="C1648" s="291" t="s">
        <v>482</v>
      </c>
      <c r="D1648" s="291" t="s">
        <v>194</v>
      </c>
      <c r="E1648" s="291">
        <v>0</v>
      </c>
      <c r="F1648" s="291"/>
      <c r="G1648" s="292"/>
      <c r="H1648" s="292"/>
      <c r="I1648" s="292"/>
    </row>
    <row r="1649" spans="2:9" s="46" customFormat="1" outlineLevel="1" x14ac:dyDescent="0.15">
      <c r="B1649" s="293" t="s">
        <v>42</v>
      </c>
      <c r="C1649" s="291" t="s">
        <v>373</v>
      </c>
      <c r="D1649" s="291" t="s">
        <v>1638</v>
      </c>
      <c r="E1649" s="291">
        <v>0</v>
      </c>
      <c r="F1649" s="291"/>
      <c r="G1649" s="292"/>
      <c r="H1649" s="292"/>
      <c r="I1649" s="292"/>
    </row>
    <row r="1650" spans="2:9" s="46" customFormat="1" outlineLevel="1" x14ac:dyDescent="0.15">
      <c r="B1650" s="294" t="s">
        <v>84</v>
      </c>
      <c r="C1650" s="289" t="s">
        <v>382</v>
      </c>
      <c r="D1650" s="289" t="s">
        <v>235</v>
      </c>
      <c r="E1650" s="289">
        <v>0</v>
      </c>
      <c r="F1650" s="289"/>
      <c r="G1650" s="290"/>
      <c r="H1650" s="290"/>
      <c r="I1650" s="290"/>
    </row>
    <row r="1651" spans="2:9" s="46" customFormat="1" outlineLevel="1" x14ac:dyDescent="0.15">
      <c r="B1651" s="294" t="s">
        <v>85</v>
      </c>
      <c r="C1651" s="289" t="s">
        <v>381</v>
      </c>
      <c r="D1651" s="289" t="s">
        <v>235</v>
      </c>
      <c r="E1651" s="289">
        <v>0</v>
      </c>
      <c r="F1651" s="289"/>
      <c r="G1651" s="290"/>
      <c r="H1651" s="290"/>
      <c r="I1651" s="290"/>
    </row>
    <row r="1652" spans="2:9" s="46" customFormat="1" outlineLevel="1" x14ac:dyDescent="0.15">
      <c r="B1652" s="294" t="s">
        <v>44</v>
      </c>
      <c r="C1652" s="289" t="s">
        <v>413</v>
      </c>
      <c r="D1652" s="289" t="s">
        <v>1638</v>
      </c>
      <c r="E1652" s="289">
        <v>0</v>
      </c>
      <c r="F1652" s="289"/>
      <c r="G1652" s="290"/>
      <c r="H1652" s="290"/>
      <c r="I1652" s="290"/>
    </row>
    <row r="1653" spans="2:9" s="46" customFormat="1" outlineLevel="1" x14ac:dyDescent="0.15">
      <c r="B1653" s="294" t="s">
        <v>86</v>
      </c>
      <c r="C1653" s="289" t="s">
        <v>417</v>
      </c>
      <c r="D1653" s="289" t="s">
        <v>235</v>
      </c>
      <c r="E1653" s="289">
        <v>0</v>
      </c>
      <c r="F1653" s="289"/>
      <c r="G1653" s="290"/>
      <c r="H1653" s="290"/>
      <c r="I1653" s="290"/>
    </row>
    <row r="1654" spans="2:9" s="46" customFormat="1" outlineLevel="1" x14ac:dyDescent="0.15">
      <c r="B1654" s="294" t="s">
        <v>87</v>
      </c>
      <c r="C1654" s="289" t="s">
        <v>415</v>
      </c>
      <c r="D1654" s="289" t="s">
        <v>235</v>
      </c>
      <c r="E1654" s="289">
        <v>0</v>
      </c>
      <c r="F1654" s="289"/>
      <c r="G1654" s="290"/>
      <c r="H1654" s="290"/>
      <c r="I1654" s="290"/>
    </row>
    <row r="1655" spans="2:9" s="46" customFormat="1" outlineLevel="1" x14ac:dyDescent="0.15">
      <c r="B1655" s="294" t="s">
        <v>88</v>
      </c>
      <c r="C1655" s="289" t="s">
        <v>354</v>
      </c>
      <c r="D1655" s="289" t="s">
        <v>235</v>
      </c>
      <c r="E1655" s="289">
        <v>0</v>
      </c>
      <c r="F1655" s="289"/>
      <c r="G1655" s="290"/>
      <c r="H1655" s="290"/>
      <c r="I1655" s="290"/>
    </row>
    <row r="1656" spans="2:9" s="46" customFormat="1" outlineLevel="1" x14ac:dyDescent="0.15">
      <c r="B1656" s="294" t="s">
        <v>89</v>
      </c>
      <c r="C1656" s="289" t="s">
        <v>424</v>
      </c>
      <c r="D1656" s="289" t="s">
        <v>235</v>
      </c>
      <c r="E1656" s="289">
        <v>0</v>
      </c>
      <c r="F1656" s="289"/>
      <c r="G1656" s="290"/>
      <c r="H1656" s="290"/>
      <c r="I1656" s="290"/>
    </row>
    <row r="1657" spans="2:9" s="46" customFormat="1" ht="18" outlineLevel="1" thickBot="1" x14ac:dyDescent="0.2">
      <c r="B1657" s="295" t="s">
        <v>90</v>
      </c>
      <c r="C1657" s="284" t="s">
        <v>423</v>
      </c>
      <c r="D1657" s="284" t="s">
        <v>235</v>
      </c>
      <c r="E1657" s="284">
        <v>0</v>
      </c>
      <c r="F1657" s="284"/>
      <c r="G1657" s="285"/>
      <c r="H1657" s="285"/>
      <c r="I1657" s="285"/>
    </row>
    <row r="1658" spans="2:9" s="46" customFormat="1" outlineLevel="1" x14ac:dyDescent="0.15">
      <c r="B1658" s="379" t="s">
        <v>30</v>
      </c>
      <c r="C1658" s="380"/>
      <c r="D1658" s="380"/>
      <c r="E1658" s="380"/>
      <c r="F1658" s="380"/>
      <c r="G1658" s="381"/>
    </row>
    <row r="1659" spans="2:9" s="46" customFormat="1" outlineLevel="1" x14ac:dyDescent="0.15">
      <c r="B1659" s="293">
        <v>1</v>
      </c>
      <c r="C1659" s="291" t="s">
        <v>5</v>
      </c>
      <c r="D1659" s="291" t="s">
        <v>7</v>
      </c>
      <c r="E1659" s="291" t="s">
        <v>8</v>
      </c>
      <c r="F1659" s="291"/>
      <c r="G1659" s="291"/>
      <c r="H1659" s="291"/>
      <c r="I1659" s="291"/>
    </row>
    <row r="1660" spans="2:9" s="46" customFormat="1" ht="18" outlineLevel="1" thickBot="1" x14ac:dyDescent="0.2">
      <c r="B1660" s="295">
        <v>2</v>
      </c>
      <c r="C1660" s="284" t="s">
        <v>5</v>
      </c>
      <c r="D1660" s="284" t="s">
        <v>6</v>
      </c>
      <c r="E1660" s="284"/>
      <c r="F1660" s="284"/>
      <c r="G1660" s="285"/>
      <c r="H1660" s="285"/>
      <c r="I1660" s="285"/>
    </row>
    <row r="1661" spans="2:9" s="46" customFormat="1" outlineLevel="1" x14ac:dyDescent="0.15"/>
    <row r="1662" spans="2:9" s="46" customFormat="1" ht="18" outlineLevel="1" thickBot="1" x14ac:dyDescent="0.2"/>
    <row r="1663" spans="2:9" s="46" customFormat="1" x14ac:dyDescent="0.15">
      <c r="B1663" s="215" t="s">
        <v>275</v>
      </c>
      <c r="C1663" s="282" t="s">
        <v>1022</v>
      </c>
      <c r="D1663" s="214" t="s">
        <v>276</v>
      </c>
      <c r="E1663" s="282" t="s">
        <v>1402</v>
      </c>
      <c r="F1663" s="214" t="s">
        <v>271</v>
      </c>
      <c r="G1663" s="283"/>
      <c r="H1663" s="283"/>
      <c r="I1663" s="283"/>
    </row>
    <row r="1664" spans="2:9" s="46" customFormat="1" ht="18" outlineLevel="1" thickBot="1" x14ac:dyDescent="0.2">
      <c r="B1664" s="217" t="s">
        <v>297</v>
      </c>
      <c r="C1664" s="289"/>
      <c r="D1664" s="216" t="s">
        <v>272</v>
      </c>
      <c r="E1664" s="289" t="s">
        <v>273</v>
      </c>
      <c r="F1664" s="216"/>
      <c r="G1664" s="290"/>
      <c r="H1664" s="290"/>
      <c r="I1664" s="290"/>
    </row>
    <row r="1665" spans="2:9" s="46" customFormat="1" outlineLevel="1" x14ac:dyDescent="0.15">
      <c r="B1665" s="215" t="s">
        <v>0</v>
      </c>
      <c r="C1665" s="214" t="s">
        <v>1</v>
      </c>
      <c r="D1665" s="214" t="s">
        <v>2</v>
      </c>
      <c r="E1665" s="214"/>
      <c r="F1665" s="214" t="s">
        <v>3</v>
      </c>
      <c r="G1665" s="213" t="s">
        <v>4</v>
      </c>
      <c r="H1665" s="213"/>
      <c r="I1665" s="213"/>
    </row>
    <row r="1666" spans="2:9" s="46" customFormat="1" outlineLevel="1" x14ac:dyDescent="0.15">
      <c r="B1666" s="293" t="s">
        <v>5</v>
      </c>
      <c r="C1666" s="291" t="s">
        <v>285</v>
      </c>
      <c r="D1666" s="291" t="s">
        <v>194</v>
      </c>
      <c r="E1666" s="291" t="s">
        <v>913</v>
      </c>
      <c r="F1666" s="291"/>
      <c r="G1666" s="292" t="s">
        <v>370</v>
      </c>
      <c r="H1666" s="292"/>
      <c r="I1666" s="292"/>
    </row>
    <row r="1667" spans="2:9" s="46" customFormat="1" outlineLevel="1" x14ac:dyDescent="0.15">
      <c r="B1667" s="286" t="s">
        <v>6</v>
      </c>
      <c r="C1667" s="287" t="s">
        <v>318</v>
      </c>
      <c r="D1667" s="287" t="s">
        <v>194</v>
      </c>
      <c r="E1667" s="287">
        <v>0</v>
      </c>
      <c r="F1667" s="287"/>
      <c r="G1667" s="288" t="s">
        <v>317</v>
      </c>
      <c r="H1667" s="288"/>
      <c r="I1667" s="288"/>
    </row>
    <row r="1668" spans="2:9" s="46" customFormat="1" outlineLevel="1" x14ac:dyDescent="0.15">
      <c r="B1668" s="293" t="s">
        <v>7</v>
      </c>
      <c r="C1668" s="291" t="s">
        <v>252</v>
      </c>
      <c r="D1668" s="291" t="s">
        <v>194</v>
      </c>
      <c r="E1668" s="291">
        <v>0</v>
      </c>
      <c r="F1668" s="291"/>
      <c r="G1668" s="292" t="s">
        <v>339</v>
      </c>
      <c r="H1668" s="292"/>
      <c r="I1668" s="292"/>
    </row>
    <row r="1669" spans="2:9" s="46" customFormat="1" outlineLevel="1" x14ac:dyDescent="0.15">
      <c r="B1669" s="293" t="s">
        <v>8</v>
      </c>
      <c r="C1669" s="291" t="s">
        <v>321</v>
      </c>
      <c r="D1669" s="291" t="s">
        <v>322</v>
      </c>
      <c r="E1669" s="291" t="s">
        <v>302</v>
      </c>
      <c r="F1669" s="291"/>
      <c r="G1669" s="292" t="s">
        <v>323</v>
      </c>
      <c r="H1669" s="292"/>
      <c r="I1669" s="292"/>
    </row>
    <row r="1670" spans="2:9" s="46" customFormat="1" outlineLevel="1" x14ac:dyDescent="0.15">
      <c r="B1670" s="293" t="s">
        <v>9</v>
      </c>
      <c r="C1670" s="291" t="s">
        <v>349</v>
      </c>
      <c r="D1670" s="291" t="s">
        <v>316</v>
      </c>
      <c r="E1670" s="291" t="s">
        <v>302</v>
      </c>
      <c r="F1670" s="291"/>
      <c r="G1670" s="292" t="s">
        <v>350</v>
      </c>
      <c r="H1670" s="292"/>
      <c r="I1670" s="292"/>
    </row>
    <row r="1671" spans="2:9" s="46" customFormat="1" outlineLevel="1" x14ac:dyDescent="0.15">
      <c r="B1671" s="293" t="s">
        <v>42</v>
      </c>
      <c r="C1671" s="291" t="s">
        <v>373</v>
      </c>
      <c r="D1671" s="291" t="s">
        <v>1638</v>
      </c>
      <c r="E1671" s="291">
        <v>0</v>
      </c>
      <c r="F1671" s="291"/>
      <c r="G1671" s="292"/>
      <c r="H1671" s="292"/>
      <c r="I1671" s="292"/>
    </row>
    <row r="1672" spans="2:9" s="46" customFormat="1" outlineLevel="1" x14ac:dyDescent="0.15">
      <c r="B1672" s="294" t="s">
        <v>84</v>
      </c>
      <c r="C1672" s="289" t="s">
        <v>382</v>
      </c>
      <c r="D1672" s="289" t="s">
        <v>235</v>
      </c>
      <c r="E1672" s="289">
        <v>0</v>
      </c>
      <c r="F1672" s="289"/>
      <c r="G1672" s="290"/>
      <c r="H1672" s="290"/>
      <c r="I1672" s="290"/>
    </row>
    <row r="1673" spans="2:9" s="46" customFormat="1" outlineLevel="1" x14ac:dyDescent="0.15">
      <c r="B1673" s="294" t="s">
        <v>87</v>
      </c>
      <c r="C1673" s="289" t="s">
        <v>415</v>
      </c>
      <c r="D1673" s="289" t="s">
        <v>235</v>
      </c>
      <c r="E1673" s="289">
        <v>0</v>
      </c>
      <c r="F1673" s="289"/>
      <c r="G1673" s="290"/>
      <c r="H1673" s="290"/>
      <c r="I1673" s="290"/>
    </row>
    <row r="1674" spans="2:9" s="46" customFormat="1" outlineLevel="1" x14ac:dyDescent="0.15">
      <c r="B1674" s="294" t="s">
        <v>91</v>
      </c>
      <c r="C1674" s="289" t="s">
        <v>471</v>
      </c>
      <c r="D1674" s="289" t="s">
        <v>235</v>
      </c>
      <c r="E1674" s="289">
        <v>0</v>
      </c>
      <c r="F1674" s="289"/>
      <c r="G1674" s="290"/>
      <c r="H1674" s="290"/>
      <c r="I1674" s="290"/>
    </row>
    <row r="1675" spans="2:9" s="46" customFormat="1" outlineLevel="1" x14ac:dyDescent="0.15">
      <c r="B1675" s="294" t="s">
        <v>92</v>
      </c>
      <c r="C1675" s="289" t="s">
        <v>512</v>
      </c>
      <c r="D1675" s="289" t="s">
        <v>235</v>
      </c>
      <c r="E1675" s="289">
        <v>0</v>
      </c>
      <c r="F1675" s="289"/>
      <c r="G1675" s="290"/>
      <c r="H1675" s="290"/>
      <c r="I1675" s="290"/>
    </row>
    <row r="1676" spans="2:9" s="46" customFormat="1" outlineLevel="1" x14ac:dyDescent="0.15">
      <c r="B1676" s="294" t="s">
        <v>1020</v>
      </c>
      <c r="C1676" s="289" t="s">
        <v>230</v>
      </c>
      <c r="D1676" s="289" t="s">
        <v>1638</v>
      </c>
      <c r="E1676" s="289">
        <v>0</v>
      </c>
      <c r="F1676" s="289"/>
      <c r="G1676" s="290" t="s">
        <v>287</v>
      </c>
      <c r="H1676" s="290"/>
      <c r="I1676" s="290"/>
    </row>
    <row r="1677" spans="2:9" s="46" customFormat="1" outlineLevel="1" x14ac:dyDescent="0.15">
      <c r="B1677" s="294" t="s">
        <v>75</v>
      </c>
      <c r="C1677" s="289" t="s">
        <v>429</v>
      </c>
      <c r="D1677" s="289" t="s">
        <v>1638</v>
      </c>
      <c r="E1677" s="289">
        <v>0</v>
      </c>
      <c r="F1677" s="289"/>
      <c r="G1677" s="290" t="s">
        <v>430</v>
      </c>
      <c r="H1677" s="290"/>
      <c r="I1677" s="290"/>
    </row>
    <row r="1678" spans="2:9" s="46" customFormat="1" outlineLevel="1" x14ac:dyDescent="0.15">
      <c r="B1678" s="294" t="s">
        <v>1019</v>
      </c>
      <c r="C1678" s="289" t="s">
        <v>1018</v>
      </c>
      <c r="D1678" s="289" t="s">
        <v>194</v>
      </c>
      <c r="E1678" s="289">
        <v>0</v>
      </c>
      <c r="F1678" s="289"/>
      <c r="G1678" s="290"/>
      <c r="H1678" s="290"/>
      <c r="I1678" s="290"/>
    </row>
    <row r="1679" spans="2:9" s="46" customFormat="1" outlineLevel="1" x14ac:dyDescent="0.15">
      <c r="B1679" s="294" t="s">
        <v>1017</v>
      </c>
      <c r="C1679" s="289" t="s">
        <v>1016</v>
      </c>
      <c r="D1679" s="289" t="s">
        <v>194</v>
      </c>
      <c r="E1679" s="289">
        <v>0</v>
      </c>
      <c r="F1679" s="289"/>
      <c r="G1679" s="290"/>
      <c r="H1679" s="290"/>
      <c r="I1679" s="290"/>
    </row>
    <row r="1680" spans="2:9" s="46" customFormat="1" outlineLevel="1" x14ac:dyDescent="0.15">
      <c r="B1680" s="294" t="s">
        <v>1015</v>
      </c>
      <c r="C1680" s="289" t="s">
        <v>1014</v>
      </c>
      <c r="D1680" s="289" t="s">
        <v>194</v>
      </c>
      <c r="E1680" s="289">
        <v>0</v>
      </c>
      <c r="F1680" s="289"/>
      <c r="G1680" s="290"/>
      <c r="H1680" s="290"/>
      <c r="I1680" s="290"/>
    </row>
    <row r="1681" spans="1:9" s="46" customFormat="1" outlineLevel="1" x14ac:dyDescent="0.15">
      <c r="B1681" s="294" t="s">
        <v>1013</v>
      </c>
      <c r="C1681" s="289" t="s">
        <v>375</v>
      </c>
      <c r="D1681" s="289" t="s">
        <v>1638</v>
      </c>
      <c r="E1681" s="289">
        <v>0</v>
      </c>
      <c r="F1681" s="289"/>
      <c r="G1681" s="290" t="s">
        <v>376</v>
      </c>
      <c r="H1681" s="290"/>
      <c r="I1681" s="290"/>
    </row>
    <row r="1682" spans="1:9" s="46" customFormat="1" outlineLevel="1" x14ac:dyDescent="0.15">
      <c r="B1682" s="294" t="s">
        <v>76</v>
      </c>
      <c r="C1682" s="289" t="s">
        <v>431</v>
      </c>
      <c r="D1682" s="289" t="s">
        <v>1638</v>
      </c>
      <c r="E1682" s="289">
        <v>0</v>
      </c>
      <c r="F1682" s="289"/>
      <c r="G1682" s="290" t="s">
        <v>432</v>
      </c>
      <c r="H1682" s="290"/>
      <c r="I1682" s="290"/>
    </row>
    <row r="1683" spans="1:9" s="46" customFormat="1" outlineLevel="1" x14ac:dyDescent="0.15">
      <c r="B1683" s="294" t="s">
        <v>1012</v>
      </c>
      <c r="C1683" s="289" t="s">
        <v>1011</v>
      </c>
      <c r="D1683" s="289" t="s">
        <v>194</v>
      </c>
      <c r="E1683" s="289">
        <v>0</v>
      </c>
      <c r="F1683" s="289"/>
      <c r="G1683" s="290"/>
      <c r="H1683" s="290"/>
      <c r="I1683" s="290"/>
    </row>
    <row r="1684" spans="1:9" s="46" customFormat="1" outlineLevel="1" x14ac:dyDescent="0.15">
      <c r="B1684" s="294" t="s">
        <v>1010</v>
      </c>
      <c r="C1684" s="289" t="s">
        <v>1009</v>
      </c>
      <c r="D1684" s="289" t="s">
        <v>194</v>
      </c>
      <c r="E1684" s="289">
        <v>0</v>
      </c>
      <c r="F1684" s="289"/>
      <c r="G1684" s="290"/>
      <c r="H1684" s="290"/>
      <c r="I1684" s="290"/>
    </row>
    <row r="1685" spans="1:9" s="46" customFormat="1" ht="18" outlineLevel="1" thickBot="1" x14ac:dyDescent="0.2">
      <c r="B1685" s="295" t="s">
        <v>1008</v>
      </c>
      <c r="C1685" s="284" t="s">
        <v>1007</v>
      </c>
      <c r="D1685" s="284" t="s">
        <v>194</v>
      </c>
      <c r="E1685" s="284">
        <v>0</v>
      </c>
      <c r="F1685" s="284"/>
      <c r="G1685" s="285"/>
      <c r="H1685" s="285"/>
      <c r="I1685" s="285"/>
    </row>
    <row r="1686" spans="1:9" s="46" customFormat="1" outlineLevel="1" x14ac:dyDescent="0.15">
      <c r="B1686" s="379" t="s">
        <v>30</v>
      </c>
      <c r="C1686" s="380"/>
      <c r="D1686" s="380"/>
      <c r="E1686" s="380"/>
      <c r="F1686" s="380"/>
      <c r="G1686" s="381"/>
    </row>
    <row r="1687" spans="1:9" s="46" customFormat="1" outlineLevel="1" x14ac:dyDescent="0.15">
      <c r="A1687" s="46" t="s">
        <v>48</v>
      </c>
      <c r="B1687" s="293">
        <v>1</v>
      </c>
      <c r="C1687" s="218" t="s">
        <v>5</v>
      </c>
      <c r="D1687" s="218" t="s">
        <v>6</v>
      </c>
      <c r="E1687" s="218"/>
      <c r="F1687" s="291"/>
      <c r="G1687" s="290"/>
      <c r="H1687" s="290"/>
      <c r="I1687" s="290"/>
    </row>
    <row r="1688" spans="1:9" s="46" customFormat="1" ht="18" outlineLevel="1" thickBot="1" x14ac:dyDescent="0.2">
      <c r="B1688" s="295">
        <v>2</v>
      </c>
      <c r="C1688" s="284" t="s">
        <v>5</v>
      </c>
      <c r="D1688" s="284" t="s">
        <v>7</v>
      </c>
      <c r="E1688" s="284" t="s">
        <v>8</v>
      </c>
      <c r="F1688" s="284"/>
      <c r="G1688" s="285"/>
      <c r="H1688" s="285"/>
      <c r="I1688" s="285"/>
    </row>
    <row r="1689" spans="1:9" s="46" customFormat="1" outlineLevel="1" x14ac:dyDescent="0.15"/>
    <row r="1690" spans="1:9" s="46" customFormat="1" ht="18" outlineLevel="1" thickBot="1" x14ac:dyDescent="0.2"/>
    <row r="1691" spans="1:9" s="46" customFormat="1" x14ac:dyDescent="0.15">
      <c r="B1691" s="215" t="s">
        <v>275</v>
      </c>
      <c r="C1691" s="282" t="s">
        <v>1021</v>
      </c>
      <c r="D1691" s="214" t="s">
        <v>276</v>
      </c>
      <c r="E1691" s="282" t="s">
        <v>1403</v>
      </c>
      <c r="F1691" s="214" t="s">
        <v>271</v>
      </c>
      <c r="G1691" s="283"/>
      <c r="H1691" s="283"/>
      <c r="I1691" s="283"/>
    </row>
    <row r="1692" spans="1:9" s="46" customFormat="1" ht="18" outlineLevel="1" thickBot="1" x14ac:dyDescent="0.2">
      <c r="B1692" s="217" t="s">
        <v>297</v>
      </c>
      <c r="C1692" s="289"/>
      <c r="D1692" s="216" t="s">
        <v>272</v>
      </c>
      <c r="E1692" s="289" t="s">
        <v>273</v>
      </c>
      <c r="F1692" s="216"/>
      <c r="G1692" s="290"/>
      <c r="H1692" s="290"/>
      <c r="I1692" s="290"/>
    </row>
    <row r="1693" spans="1:9" s="46" customFormat="1" outlineLevel="1" x14ac:dyDescent="0.15">
      <c r="B1693" s="215" t="s">
        <v>0</v>
      </c>
      <c r="C1693" s="214" t="s">
        <v>1</v>
      </c>
      <c r="D1693" s="214" t="s">
        <v>2</v>
      </c>
      <c r="E1693" s="214"/>
      <c r="F1693" s="214" t="s">
        <v>3</v>
      </c>
      <c r="G1693" s="213" t="s">
        <v>4</v>
      </c>
      <c r="H1693" s="213"/>
      <c r="I1693" s="213"/>
    </row>
    <row r="1694" spans="1:9" s="46" customFormat="1" outlineLevel="1" x14ac:dyDescent="0.15">
      <c r="B1694" s="293" t="s">
        <v>5</v>
      </c>
      <c r="C1694" s="291" t="s">
        <v>285</v>
      </c>
      <c r="D1694" s="291" t="s">
        <v>194</v>
      </c>
      <c r="E1694" s="291" t="s">
        <v>913</v>
      </c>
      <c r="F1694" s="291"/>
      <c r="G1694" s="292" t="s">
        <v>370</v>
      </c>
      <c r="H1694" s="292"/>
      <c r="I1694" s="292"/>
    </row>
    <row r="1695" spans="1:9" s="46" customFormat="1" outlineLevel="1" x14ac:dyDescent="0.15">
      <c r="B1695" s="286" t="s">
        <v>6</v>
      </c>
      <c r="C1695" s="287" t="s">
        <v>318</v>
      </c>
      <c r="D1695" s="287" t="s">
        <v>194</v>
      </c>
      <c r="E1695" s="287">
        <v>0</v>
      </c>
      <c r="F1695" s="287"/>
      <c r="G1695" s="288" t="s">
        <v>317</v>
      </c>
      <c r="H1695" s="288"/>
      <c r="I1695" s="288"/>
    </row>
    <row r="1696" spans="1:9" s="46" customFormat="1" outlineLevel="1" x14ac:dyDescent="0.15">
      <c r="B1696" s="293" t="s">
        <v>7</v>
      </c>
      <c r="C1696" s="291" t="s">
        <v>252</v>
      </c>
      <c r="D1696" s="291" t="s">
        <v>194</v>
      </c>
      <c r="E1696" s="291">
        <v>0</v>
      </c>
      <c r="F1696" s="291"/>
      <c r="G1696" s="292" t="s">
        <v>339</v>
      </c>
      <c r="H1696" s="292"/>
      <c r="I1696" s="292"/>
    </row>
    <row r="1697" spans="2:9" s="46" customFormat="1" outlineLevel="1" x14ac:dyDescent="0.15">
      <c r="B1697" s="293" t="s">
        <v>8</v>
      </c>
      <c r="C1697" s="291" t="s">
        <v>321</v>
      </c>
      <c r="D1697" s="291" t="s">
        <v>322</v>
      </c>
      <c r="E1697" s="291" t="s">
        <v>302</v>
      </c>
      <c r="F1697" s="291"/>
      <c r="G1697" s="292" t="s">
        <v>323</v>
      </c>
      <c r="H1697" s="292"/>
      <c r="I1697" s="292"/>
    </row>
    <row r="1698" spans="2:9" s="46" customFormat="1" outlineLevel="1" x14ac:dyDescent="0.15">
      <c r="B1698" s="293" t="s">
        <v>9</v>
      </c>
      <c r="C1698" s="291" t="s">
        <v>349</v>
      </c>
      <c r="D1698" s="291" t="s">
        <v>316</v>
      </c>
      <c r="E1698" s="291" t="s">
        <v>302</v>
      </c>
      <c r="F1698" s="291"/>
      <c r="G1698" s="292" t="s">
        <v>350</v>
      </c>
      <c r="H1698" s="292"/>
      <c r="I1698" s="292"/>
    </row>
    <row r="1699" spans="2:9" s="46" customFormat="1" outlineLevel="1" x14ac:dyDescent="0.15">
      <c r="B1699" s="293" t="s">
        <v>42</v>
      </c>
      <c r="C1699" s="291" t="s">
        <v>373</v>
      </c>
      <c r="D1699" s="291" t="s">
        <v>1638</v>
      </c>
      <c r="E1699" s="291">
        <v>0</v>
      </c>
      <c r="F1699" s="291"/>
      <c r="G1699" s="292"/>
      <c r="H1699" s="292"/>
      <c r="I1699" s="292"/>
    </row>
    <row r="1700" spans="2:9" s="46" customFormat="1" outlineLevel="1" x14ac:dyDescent="0.15">
      <c r="B1700" s="294" t="s">
        <v>84</v>
      </c>
      <c r="C1700" s="289" t="s">
        <v>382</v>
      </c>
      <c r="D1700" s="289" t="s">
        <v>235</v>
      </c>
      <c r="E1700" s="289">
        <v>0</v>
      </c>
      <c r="F1700" s="289"/>
      <c r="G1700" s="290"/>
      <c r="H1700" s="290"/>
      <c r="I1700" s="290"/>
    </row>
    <row r="1701" spans="2:9" s="46" customFormat="1" outlineLevel="1" x14ac:dyDescent="0.15">
      <c r="B1701" s="294" t="s">
        <v>87</v>
      </c>
      <c r="C1701" s="289" t="s">
        <v>415</v>
      </c>
      <c r="D1701" s="289" t="s">
        <v>235</v>
      </c>
      <c r="E1701" s="289">
        <v>0</v>
      </c>
      <c r="F1701" s="289"/>
      <c r="G1701" s="290"/>
      <c r="H1701" s="290"/>
      <c r="I1701" s="290"/>
    </row>
    <row r="1702" spans="2:9" s="46" customFormat="1" outlineLevel="1" x14ac:dyDescent="0.15">
      <c r="B1702" s="294" t="s">
        <v>91</v>
      </c>
      <c r="C1702" s="289" t="s">
        <v>471</v>
      </c>
      <c r="D1702" s="289" t="s">
        <v>235</v>
      </c>
      <c r="E1702" s="289">
        <v>0</v>
      </c>
      <c r="F1702" s="289"/>
      <c r="G1702" s="290"/>
      <c r="H1702" s="290"/>
      <c r="I1702" s="290"/>
    </row>
    <row r="1703" spans="2:9" s="46" customFormat="1" outlineLevel="1" x14ac:dyDescent="0.15">
      <c r="B1703" s="294" t="s">
        <v>92</v>
      </c>
      <c r="C1703" s="289" t="s">
        <v>512</v>
      </c>
      <c r="D1703" s="289" t="s">
        <v>235</v>
      </c>
      <c r="E1703" s="289">
        <v>0</v>
      </c>
      <c r="F1703" s="289"/>
      <c r="G1703" s="290"/>
      <c r="H1703" s="290"/>
      <c r="I1703" s="290"/>
    </row>
    <row r="1704" spans="2:9" s="46" customFormat="1" outlineLevel="1" x14ac:dyDescent="0.15">
      <c r="B1704" s="294" t="s">
        <v>1020</v>
      </c>
      <c r="C1704" s="289" t="s">
        <v>230</v>
      </c>
      <c r="D1704" s="289" t="s">
        <v>1638</v>
      </c>
      <c r="E1704" s="289">
        <v>0</v>
      </c>
      <c r="F1704" s="289"/>
      <c r="G1704" s="290" t="s">
        <v>287</v>
      </c>
      <c r="H1704" s="290"/>
      <c r="I1704" s="290"/>
    </row>
    <row r="1705" spans="2:9" s="46" customFormat="1" outlineLevel="1" x14ac:dyDescent="0.15">
      <c r="B1705" s="294" t="s">
        <v>75</v>
      </c>
      <c r="C1705" s="289" t="s">
        <v>429</v>
      </c>
      <c r="D1705" s="289" t="s">
        <v>1638</v>
      </c>
      <c r="E1705" s="289">
        <v>0</v>
      </c>
      <c r="F1705" s="289"/>
      <c r="G1705" s="290" t="s">
        <v>430</v>
      </c>
      <c r="H1705" s="290"/>
      <c r="I1705" s="290"/>
    </row>
    <row r="1706" spans="2:9" s="46" customFormat="1" outlineLevel="1" x14ac:dyDescent="0.15">
      <c r="B1706" s="294" t="s">
        <v>1019</v>
      </c>
      <c r="C1706" s="289" t="s">
        <v>1018</v>
      </c>
      <c r="D1706" s="289" t="s">
        <v>194</v>
      </c>
      <c r="E1706" s="289">
        <v>0</v>
      </c>
      <c r="F1706" s="289"/>
      <c r="G1706" s="290"/>
      <c r="H1706" s="290"/>
      <c r="I1706" s="290"/>
    </row>
    <row r="1707" spans="2:9" s="46" customFormat="1" outlineLevel="1" x14ac:dyDescent="0.15">
      <c r="B1707" s="294" t="s">
        <v>1017</v>
      </c>
      <c r="C1707" s="289" t="s">
        <v>1016</v>
      </c>
      <c r="D1707" s="289" t="s">
        <v>194</v>
      </c>
      <c r="E1707" s="289">
        <v>0</v>
      </c>
      <c r="F1707" s="289"/>
      <c r="G1707" s="290"/>
      <c r="H1707" s="290"/>
      <c r="I1707" s="290"/>
    </row>
    <row r="1708" spans="2:9" s="46" customFormat="1" outlineLevel="1" x14ac:dyDescent="0.15">
      <c r="B1708" s="294" t="s">
        <v>1015</v>
      </c>
      <c r="C1708" s="289" t="s">
        <v>1014</v>
      </c>
      <c r="D1708" s="289" t="s">
        <v>194</v>
      </c>
      <c r="E1708" s="289">
        <v>0</v>
      </c>
      <c r="F1708" s="289"/>
      <c r="G1708" s="290"/>
      <c r="H1708" s="290"/>
      <c r="I1708" s="290"/>
    </row>
    <row r="1709" spans="2:9" s="46" customFormat="1" outlineLevel="1" x14ac:dyDescent="0.15">
      <c r="B1709" s="294" t="s">
        <v>1013</v>
      </c>
      <c r="C1709" s="289" t="s">
        <v>375</v>
      </c>
      <c r="D1709" s="289" t="s">
        <v>1638</v>
      </c>
      <c r="E1709" s="289">
        <v>0</v>
      </c>
      <c r="F1709" s="289"/>
      <c r="G1709" s="290" t="s">
        <v>376</v>
      </c>
      <c r="H1709" s="290"/>
      <c r="I1709" s="290"/>
    </row>
    <row r="1710" spans="2:9" s="46" customFormat="1" outlineLevel="1" x14ac:dyDescent="0.15">
      <c r="B1710" s="294" t="s">
        <v>76</v>
      </c>
      <c r="C1710" s="289" t="s">
        <v>431</v>
      </c>
      <c r="D1710" s="289" t="s">
        <v>1638</v>
      </c>
      <c r="E1710" s="289">
        <v>0</v>
      </c>
      <c r="F1710" s="289"/>
      <c r="G1710" s="290" t="s">
        <v>432</v>
      </c>
      <c r="H1710" s="290"/>
      <c r="I1710" s="290"/>
    </row>
    <row r="1711" spans="2:9" s="46" customFormat="1" outlineLevel="1" x14ac:dyDescent="0.15">
      <c r="B1711" s="294" t="s">
        <v>1012</v>
      </c>
      <c r="C1711" s="289" t="s">
        <v>1011</v>
      </c>
      <c r="D1711" s="289" t="s">
        <v>194</v>
      </c>
      <c r="E1711" s="289">
        <v>0</v>
      </c>
      <c r="F1711" s="289"/>
      <c r="G1711" s="290"/>
      <c r="H1711" s="290"/>
      <c r="I1711" s="290"/>
    </row>
    <row r="1712" spans="2:9" s="46" customFormat="1" outlineLevel="1" x14ac:dyDescent="0.15">
      <c r="B1712" s="294" t="s">
        <v>1010</v>
      </c>
      <c r="C1712" s="289" t="s">
        <v>1009</v>
      </c>
      <c r="D1712" s="289" t="s">
        <v>194</v>
      </c>
      <c r="E1712" s="289">
        <v>0</v>
      </c>
      <c r="F1712" s="289"/>
      <c r="G1712" s="290"/>
      <c r="H1712" s="290"/>
      <c r="I1712" s="290"/>
    </row>
    <row r="1713" spans="2:9" s="46" customFormat="1" ht="18" outlineLevel="1" thickBot="1" x14ac:dyDescent="0.2">
      <c r="B1713" s="295" t="s">
        <v>1008</v>
      </c>
      <c r="C1713" s="284" t="s">
        <v>1007</v>
      </c>
      <c r="D1713" s="284" t="s">
        <v>194</v>
      </c>
      <c r="E1713" s="284">
        <v>0</v>
      </c>
      <c r="F1713" s="284"/>
      <c r="G1713" s="285"/>
      <c r="H1713" s="285"/>
      <c r="I1713" s="285"/>
    </row>
    <row r="1714" spans="2:9" s="46" customFormat="1" outlineLevel="1" x14ac:dyDescent="0.15">
      <c r="B1714" s="379" t="s">
        <v>30</v>
      </c>
      <c r="C1714" s="380"/>
      <c r="D1714" s="380"/>
      <c r="E1714" s="380"/>
      <c r="F1714" s="380"/>
      <c r="G1714" s="381"/>
    </row>
    <row r="1715" spans="2:9" s="46" customFormat="1" outlineLevel="1" x14ac:dyDescent="0.15">
      <c r="B1715" s="293">
        <v>1</v>
      </c>
      <c r="C1715" s="291" t="s">
        <v>5</v>
      </c>
      <c r="D1715" s="291" t="s">
        <v>7</v>
      </c>
      <c r="E1715" s="291" t="s">
        <v>8</v>
      </c>
      <c r="F1715" s="291"/>
      <c r="G1715" s="290"/>
      <c r="H1715" s="290"/>
      <c r="I1715" s="290"/>
    </row>
    <row r="1716" spans="2:9" s="46" customFormat="1" ht="18" outlineLevel="1" thickBot="1" x14ac:dyDescent="0.2">
      <c r="B1716" s="295">
        <v>2</v>
      </c>
      <c r="C1716" s="284" t="s">
        <v>5</v>
      </c>
      <c r="D1716" s="284" t="s">
        <v>6</v>
      </c>
      <c r="E1716" s="284"/>
      <c r="F1716" s="284"/>
      <c r="G1716" s="285"/>
      <c r="H1716" s="285"/>
      <c r="I1716" s="285"/>
    </row>
    <row r="1717" spans="2:9" s="46" customFormat="1" outlineLevel="1" x14ac:dyDescent="0.15"/>
    <row r="1718" spans="2:9" s="46" customFormat="1" ht="18" outlineLevel="1" thickBot="1" x14ac:dyDescent="0.2"/>
    <row r="1719" spans="2:9" s="46" customFormat="1" x14ac:dyDescent="0.15">
      <c r="B1719" s="215" t="s">
        <v>275</v>
      </c>
      <c r="C1719" s="282" t="s">
        <v>1006</v>
      </c>
      <c r="D1719" s="214" t="s">
        <v>276</v>
      </c>
      <c r="E1719" s="282" t="s">
        <v>1404</v>
      </c>
      <c r="F1719" s="214" t="s">
        <v>271</v>
      </c>
      <c r="G1719" s="283" t="s">
        <v>1005</v>
      </c>
      <c r="H1719" s="283"/>
      <c r="I1719" s="283"/>
    </row>
    <row r="1720" spans="2:9" s="46" customFormat="1" ht="18" outlineLevel="1" thickBot="1" x14ac:dyDescent="0.2">
      <c r="B1720" s="217" t="s">
        <v>297</v>
      </c>
      <c r="C1720" s="289"/>
      <c r="D1720" s="216" t="s">
        <v>272</v>
      </c>
      <c r="E1720" s="289" t="s">
        <v>273</v>
      </c>
      <c r="F1720" s="216"/>
      <c r="G1720" s="290"/>
      <c r="H1720" s="290"/>
      <c r="I1720" s="290"/>
    </row>
    <row r="1721" spans="2:9" s="46" customFormat="1" outlineLevel="1" x14ac:dyDescent="0.15">
      <c r="B1721" s="215" t="s">
        <v>0</v>
      </c>
      <c r="C1721" s="214" t="s">
        <v>1</v>
      </c>
      <c r="D1721" s="214" t="s">
        <v>2</v>
      </c>
      <c r="E1721" s="214"/>
      <c r="F1721" s="214" t="s">
        <v>3</v>
      </c>
      <c r="G1721" s="213" t="s">
        <v>4</v>
      </c>
      <c r="H1721" s="213"/>
      <c r="I1721" s="213"/>
    </row>
    <row r="1722" spans="2:9" s="46" customFormat="1" outlineLevel="1" x14ac:dyDescent="0.15">
      <c r="B1722" s="293" t="s">
        <v>5</v>
      </c>
      <c r="C1722" s="291" t="s">
        <v>285</v>
      </c>
      <c r="D1722" s="291" t="s">
        <v>194</v>
      </c>
      <c r="E1722" s="291" t="s">
        <v>913</v>
      </c>
      <c r="F1722" s="291"/>
      <c r="G1722" s="292" t="s">
        <v>370</v>
      </c>
      <c r="H1722" s="292"/>
      <c r="I1722" s="292"/>
    </row>
    <row r="1723" spans="2:9" s="46" customFormat="1" outlineLevel="1" x14ac:dyDescent="0.15">
      <c r="B1723" s="286" t="s">
        <v>6</v>
      </c>
      <c r="C1723" s="287" t="s">
        <v>318</v>
      </c>
      <c r="D1723" s="287" t="s">
        <v>194</v>
      </c>
      <c r="E1723" s="287">
        <v>0</v>
      </c>
      <c r="F1723" s="287"/>
      <c r="G1723" s="288" t="s">
        <v>317</v>
      </c>
      <c r="H1723" s="288"/>
      <c r="I1723" s="288"/>
    </row>
    <row r="1724" spans="2:9" s="46" customFormat="1" outlineLevel="1" x14ac:dyDescent="0.15">
      <c r="B1724" s="293" t="s">
        <v>7</v>
      </c>
      <c r="C1724" s="291" t="s">
        <v>252</v>
      </c>
      <c r="D1724" s="291" t="s">
        <v>194</v>
      </c>
      <c r="E1724" s="291">
        <v>0</v>
      </c>
      <c r="F1724" s="291"/>
      <c r="G1724" s="292" t="s">
        <v>339</v>
      </c>
      <c r="H1724" s="292"/>
      <c r="I1724" s="292"/>
    </row>
    <row r="1725" spans="2:9" s="46" customFormat="1" outlineLevel="1" x14ac:dyDescent="0.15">
      <c r="B1725" s="293" t="s">
        <v>8</v>
      </c>
      <c r="C1725" s="291" t="s">
        <v>321</v>
      </c>
      <c r="D1725" s="291" t="s">
        <v>322</v>
      </c>
      <c r="E1725" s="291" t="s">
        <v>302</v>
      </c>
      <c r="F1725" s="291"/>
      <c r="G1725" s="292" t="s">
        <v>323</v>
      </c>
      <c r="H1725" s="292"/>
      <c r="I1725" s="292"/>
    </row>
    <row r="1726" spans="2:9" s="46" customFormat="1" outlineLevel="1" x14ac:dyDescent="0.15">
      <c r="B1726" s="294" t="s">
        <v>9</v>
      </c>
      <c r="C1726" s="291" t="s">
        <v>349</v>
      </c>
      <c r="D1726" s="291" t="s">
        <v>316</v>
      </c>
      <c r="E1726" s="291" t="s">
        <v>302</v>
      </c>
      <c r="F1726" s="291"/>
      <c r="G1726" s="292" t="s">
        <v>350</v>
      </c>
      <c r="H1726" s="292"/>
      <c r="I1726" s="292"/>
    </row>
    <row r="1727" spans="2:9" s="46" customFormat="1" outlineLevel="1" x14ac:dyDescent="0.15">
      <c r="B1727" s="294" t="s">
        <v>1004</v>
      </c>
      <c r="C1727" s="291" t="s">
        <v>1003</v>
      </c>
      <c r="D1727" s="291" t="s">
        <v>1638</v>
      </c>
      <c r="E1727" s="291">
        <v>0</v>
      </c>
      <c r="F1727" s="291"/>
      <c r="G1727" s="292" t="s">
        <v>979</v>
      </c>
      <c r="H1727" s="292"/>
      <c r="I1727" s="292"/>
    </row>
    <row r="1728" spans="2:9" s="46" customFormat="1" outlineLevel="1" x14ac:dyDescent="0.15">
      <c r="B1728" s="294" t="s">
        <v>44</v>
      </c>
      <c r="C1728" s="289" t="s">
        <v>413</v>
      </c>
      <c r="D1728" s="289" t="s">
        <v>1638</v>
      </c>
      <c r="E1728" s="289">
        <v>0</v>
      </c>
      <c r="F1728" s="289"/>
      <c r="G1728" s="290"/>
      <c r="H1728" s="290"/>
      <c r="I1728" s="290"/>
    </row>
    <row r="1729" spans="2:9" s="46" customFormat="1" outlineLevel="1" x14ac:dyDescent="0.15">
      <c r="B1729" s="294" t="s">
        <v>1002</v>
      </c>
      <c r="C1729" s="289" t="s">
        <v>1001</v>
      </c>
      <c r="D1729" s="289" t="s">
        <v>235</v>
      </c>
      <c r="E1729" s="289">
        <v>0</v>
      </c>
      <c r="F1729" s="289"/>
      <c r="G1729" s="290" t="s">
        <v>1000</v>
      </c>
      <c r="H1729" s="290"/>
      <c r="I1729" s="290"/>
    </row>
    <row r="1730" spans="2:9" s="46" customFormat="1" outlineLevel="1" x14ac:dyDescent="0.15">
      <c r="B1730" s="294" t="s">
        <v>11</v>
      </c>
      <c r="C1730" s="289" t="s">
        <v>324</v>
      </c>
      <c r="D1730" s="289" t="s">
        <v>322</v>
      </c>
      <c r="E1730" s="289" t="s">
        <v>302</v>
      </c>
      <c r="F1730" s="289"/>
      <c r="G1730" s="290"/>
      <c r="H1730" s="290"/>
      <c r="I1730" s="290"/>
    </row>
    <row r="1731" spans="2:9" s="46" customFormat="1" outlineLevel="1" x14ac:dyDescent="0.15">
      <c r="B1731" s="294" t="s">
        <v>32</v>
      </c>
      <c r="C1731" s="289" t="s">
        <v>410</v>
      </c>
      <c r="D1731" s="289" t="s">
        <v>1638</v>
      </c>
      <c r="E1731" s="289">
        <v>0</v>
      </c>
      <c r="F1731" s="289"/>
      <c r="G1731" s="290"/>
      <c r="H1731" s="290"/>
      <c r="I1731" s="290"/>
    </row>
    <row r="1732" spans="2:9" s="46" customFormat="1" outlineLevel="1" x14ac:dyDescent="0.15">
      <c r="B1732" s="294" t="s">
        <v>39</v>
      </c>
      <c r="C1732" s="289" t="s">
        <v>472</v>
      </c>
      <c r="D1732" s="289" t="s">
        <v>1638</v>
      </c>
      <c r="E1732" s="289">
        <v>0</v>
      </c>
      <c r="F1732" s="289"/>
      <c r="G1732" s="290"/>
      <c r="H1732" s="290"/>
      <c r="I1732" s="290"/>
    </row>
    <row r="1733" spans="2:9" s="46" customFormat="1" outlineLevel="1" x14ac:dyDescent="0.15">
      <c r="B1733" s="294" t="s">
        <v>999</v>
      </c>
      <c r="C1733" s="289" t="s">
        <v>998</v>
      </c>
      <c r="D1733" s="289" t="s">
        <v>1638</v>
      </c>
      <c r="E1733" s="289">
        <v>0</v>
      </c>
      <c r="F1733" s="289"/>
      <c r="G1733" s="290" t="s">
        <v>979</v>
      </c>
      <c r="H1733" s="290"/>
      <c r="I1733" s="290"/>
    </row>
    <row r="1734" spans="2:9" s="46" customFormat="1" outlineLevel="1" x14ac:dyDescent="0.15">
      <c r="B1734" s="294" t="s">
        <v>997</v>
      </c>
      <c r="C1734" s="289" t="s">
        <v>996</v>
      </c>
      <c r="D1734" s="289" t="s">
        <v>235</v>
      </c>
      <c r="E1734" s="289">
        <v>0</v>
      </c>
      <c r="F1734" s="289"/>
      <c r="G1734" s="290" t="s">
        <v>979</v>
      </c>
      <c r="H1734" s="290"/>
      <c r="I1734" s="290"/>
    </row>
    <row r="1735" spans="2:9" s="46" customFormat="1" outlineLevel="1" x14ac:dyDescent="0.15">
      <c r="B1735" s="294" t="s">
        <v>995</v>
      </c>
      <c r="C1735" s="289" t="s">
        <v>994</v>
      </c>
      <c r="D1735" s="289" t="s">
        <v>284</v>
      </c>
      <c r="E1735" s="289">
        <v>0</v>
      </c>
      <c r="F1735" s="289"/>
      <c r="G1735" s="290" t="s">
        <v>979</v>
      </c>
      <c r="H1735" s="290"/>
      <c r="I1735" s="290"/>
    </row>
    <row r="1736" spans="2:9" s="46" customFormat="1" outlineLevel="1" x14ac:dyDescent="0.15">
      <c r="B1736" s="294" t="s">
        <v>993</v>
      </c>
      <c r="C1736" s="289" t="s">
        <v>992</v>
      </c>
      <c r="D1736" s="289" t="s">
        <v>1638</v>
      </c>
      <c r="E1736" s="289">
        <v>0</v>
      </c>
      <c r="F1736" s="289"/>
      <c r="G1736" s="290" t="s">
        <v>979</v>
      </c>
      <c r="H1736" s="290"/>
      <c r="I1736" s="290"/>
    </row>
    <row r="1737" spans="2:9" s="46" customFormat="1" outlineLevel="1" x14ac:dyDescent="0.15">
      <c r="B1737" s="294" t="s">
        <v>991</v>
      </c>
      <c r="C1737" s="289" t="s">
        <v>990</v>
      </c>
      <c r="D1737" s="289" t="s">
        <v>1638</v>
      </c>
      <c r="E1737" s="289">
        <v>0</v>
      </c>
      <c r="F1737" s="289"/>
      <c r="G1737" s="290" t="s">
        <v>979</v>
      </c>
      <c r="H1737" s="290"/>
      <c r="I1737" s="290"/>
    </row>
    <row r="1738" spans="2:9" s="46" customFormat="1" outlineLevel="1" x14ac:dyDescent="0.15">
      <c r="B1738" s="294" t="s">
        <v>989</v>
      </c>
      <c r="C1738" s="289" t="s">
        <v>988</v>
      </c>
      <c r="D1738" s="289" t="s">
        <v>1638</v>
      </c>
      <c r="E1738" s="289">
        <v>0</v>
      </c>
      <c r="F1738" s="289"/>
      <c r="G1738" s="290" t="s">
        <v>979</v>
      </c>
      <c r="H1738" s="290"/>
      <c r="I1738" s="290"/>
    </row>
    <row r="1739" spans="2:9" s="46" customFormat="1" outlineLevel="1" x14ac:dyDescent="0.15">
      <c r="B1739" s="294" t="s">
        <v>987</v>
      </c>
      <c r="C1739" s="289" t="s">
        <v>986</v>
      </c>
      <c r="D1739" s="289" t="s">
        <v>235</v>
      </c>
      <c r="E1739" s="289">
        <v>0</v>
      </c>
      <c r="F1739" s="289"/>
      <c r="G1739" s="290" t="s">
        <v>979</v>
      </c>
      <c r="H1739" s="290"/>
      <c r="I1739" s="290"/>
    </row>
    <row r="1740" spans="2:9" s="46" customFormat="1" outlineLevel="1" x14ac:dyDescent="0.15">
      <c r="B1740" s="294" t="s">
        <v>985</v>
      </c>
      <c r="C1740" s="289" t="s">
        <v>984</v>
      </c>
      <c r="D1740" s="289" t="s">
        <v>1638</v>
      </c>
      <c r="E1740" s="289">
        <v>0</v>
      </c>
      <c r="F1740" s="289"/>
      <c r="G1740" s="290"/>
      <c r="H1740" s="290"/>
      <c r="I1740" s="290"/>
    </row>
    <row r="1741" spans="2:9" s="46" customFormat="1" outlineLevel="1" x14ac:dyDescent="0.15">
      <c r="B1741" s="294" t="s">
        <v>983</v>
      </c>
      <c r="C1741" s="289" t="s">
        <v>982</v>
      </c>
      <c r="D1741" s="289" t="s">
        <v>1638</v>
      </c>
      <c r="E1741" s="289">
        <v>0</v>
      </c>
      <c r="F1741" s="289"/>
      <c r="G1741" s="290"/>
      <c r="H1741" s="290"/>
      <c r="I1741" s="290"/>
    </row>
    <row r="1742" spans="2:9" s="46" customFormat="1" outlineLevel="1" x14ac:dyDescent="0.15">
      <c r="B1742" s="294" t="s">
        <v>19</v>
      </c>
      <c r="C1742" s="289" t="s">
        <v>286</v>
      </c>
      <c r="D1742" s="289" t="s">
        <v>284</v>
      </c>
      <c r="E1742" s="289">
        <v>0</v>
      </c>
      <c r="F1742" s="289"/>
      <c r="G1742" s="290"/>
      <c r="H1742" s="290"/>
      <c r="I1742" s="290"/>
    </row>
    <row r="1743" spans="2:9" s="46" customFormat="1" outlineLevel="1" x14ac:dyDescent="0.15">
      <c r="B1743" s="294" t="s">
        <v>92</v>
      </c>
      <c r="C1743" s="289" t="s">
        <v>512</v>
      </c>
      <c r="D1743" s="289" t="s">
        <v>235</v>
      </c>
      <c r="E1743" s="289">
        <v>0</v>
      </c>
      <c r="F1743" s="289"/>
      <c r="G1743" s="290"/>
      <c r="H1743" s="290"/>
      <c r="I1743" s="290"/>
    </row>
    <row r="1744" spans="2:9" s="46" customFormat="1" outlineLevel="1" x14ac:dyDescent="0.15">
      <c r="B1744" s="294" t="s">
        <v>12</v>
      </c>
      <c r="C1744" s="289" t="s">
        <v>369</v>
      </c>
      <c r="D1744" s="289" t="s">
        <v>194</v>
      </c>
      <c r="E1744" s="289" t="s">
        <v>913</v>
      </c>
      <c r="F1744" s="289"/>
      <c r="G1744" s="290"/>
      <c r="H1744" s="290"/>
      <c r="I1744" s="290"/>
    </row>
    <row r="1745" spans="1:9" s="46" customFormat="1" ht="18" outlineLevel="1" thickBot="1" x14ac:dyDescent="0.2">
      <c r="B1745" s="295" t="s">
        <v>981</v>
      </c>
      <c r="C1745" s="284" t="s">
        <v>980</v>
      </c>
      <c r="D1745" s="284" t="s">
        <v>1638</v>
      </c>
      <c r="E1745" s="284">
        <v>0</v>
      </c>
      <c r="F1745" s="284"/>
      <c r="G1745" s="285" t="s">
        <v>979</v>
      </c>
      <c r="H1745" s="285"/>
      <c r="I1745" s="285"/>
    </row>
    <row r="1746" spans="1:9" s="46" customFormat="1" outlineLevel="1" x14ac:dyDescent="0.15">
      <c r="B1746" s="379" t="s">
        <v>30</v>
      </c>
      <c r="C1746" s="380"/>
      <c r="D1746" s="380"/>
      <c r="E1746" s="380"/>
      <c r="F1746" s="380"/>
      <c r="G1746" s="381"/>
    </row>
    <row r="1747" spans="1:9" s="46" customFormat="1" outlineLevel="1" x14ac:dyDescent="0.15">
      <c r="B1747" s="293">
        <v>1</v>
      </c>
      <c r="C1747" s="291" t="s">
        <v>5</v>
      </c>
      <c r="D1747" s="291" t="s">
        <v>7</v>
      </c>
      <c r="E1747" s="291" t="s">
        <v>8</v>
      </c>
      <c r="F1747" s="291"/>
      <c r="G1747" s="290"/>
      <c r="H1747" s="290"/>
      <c r="I1747" s="290"/>
    </row>
    <row r="1748" spans="1:9" s="46" customFormat="1" outlineLevel="1" x14ac:dyDescent="0.15">
      <c r="B1748" s="293">
        <v>2</v>
      </c>
      <c r="C1748" s="291" t="s">
        <v>5</v>
      </c>
      <c r="D1748" s="291" t="s">
        <v>6</v>
      </c>
      <c r="E1748" s="291"/>
      <c r="F1748" s="291"/>
      <c r="G1748" s="290"/>
      <c r="H1748" s="290"/>
      <c r="I1748" s="290"/>
    </row>
    <row r="1749" spans="1:9" s="46" customFormat="1" outlineLevel="1" x14ac:dyDescent="0.15">
      <c r="B1749" s="293"/>
      <c r="C1749" s="291"/>
      <c r="D1749" s="291"/>
      <c r="E1749" s="291"/>
      <c r="F1749" s="291"/>
      <c r="G1749" s="290"/>
      <c r="H1749" s="290"/>
      <c r="I1749" s="290"/>
    </row>
    <row r="1750" spans="1:9" s="46" customFormat="1" ht="18" outlineLevel="1" thickBot="1" x14ac:dyDescent="0.2"/>
    <row r="1751" spans="1:9" s="299" customFormat="1" x14ac:dyDescent="0.15">
      <c r="A1751" s="296"/>
      <c r="B1751" s="297" t="s">
        <v>203</v>
      </c>
      <c r="C1751" s="182" t="s">
        <v>978</v>
      </c>
      <c r="D1751" s="182" t="s">
        <v>204</v>
      </c>
      <c r="E1751" s="182" t="s">
        <v>1405</v>
      </c>
      <c r="F1751" s="298" t="s">
        <v>206</v>
      </c>
      <c r="G1751" s="283" t="s">
        <v>977</v>
      </c>
      <c r="H1751" s="283" t="str">
        <f>"create or replace view "&amp;C1751</f>
        <v>create or replace view tmp_exgp_posi_value_inter_pl</v>
      </c>
    </row>
    <row r="1752" spans="1:9" s="299" customFormat="1" ht="18" outlineLevel="1" thickBot="1" x14ac:dyDescent="0.2">
      <c r="A1752" s="296"/>
      <c r="B1752" s="300" t="s">
        <v>207</v>
      </c>
      <c r="C1752" s="289"/>
      <c r="D1752" s="301" t="s">
        <v>205</v>
      </c>
      <c r="E1752" s="289" t="s">
        <v>274</v>
      </c>
      <c r="F1752" s="301"/>
      <c r="G1752" s="290"/>
      <c r="H1752" s="285" t="str">
        <f>"/* "&amp;E1751&amp;"*/  as "</f>
        <v xml:space="preserve">/* 报表_报表数据_临时表交易组持仓区间盈亏*/  as </v>
      </c>
    </row>
    <row r="1753" spans="1:9" s="299" customFormat="1" outlineLevel="1" x14ac:dyDescent="0.15">
      <c r="A1753" s="296"/>
      <c r="B1753" s="297" t="s">
        <v>0</v>
      </c>
      <c r="C1753" s="298" t="s">
        <v>1</v>
      </c>
      <c r="D1753" s="298" t="s">
        <v>2</v>
      </c>
      <c r="E1753" s="298"/>
      <c r="F1753" s="298" t="s">
        <v>3</v>
      </c>
      <c r="G1753" s="302" t="s">
        <v>4</v>
      </c>
      <c r="H1753" s="52" t="s">
        <v>696</v>
      </c>
    </row>
    <row r="1754" spans="1:9" s="299" customFormat="1" outlineLevel="1" x14ac:dyDescent="0.15">
      <c r="A1754" s="296"/>
      <c r="B1754" s="306" t="s">
        <v>537</v>
      </c>
      <c r="C1754" s="307" t="s">
        <v>538</v>
      </c>
      <c r="D1754" s="307" t="s">
        <v>320</v>
      </c>
      <c r="E1754" s="307" t="s">
        <v>976</v>
      </c>
      <c r="F1754" s="307"/>
      <c r="G1754" s="308"/>
      <c r="H1754" s="204" t="str">
        <f t="shared" ref="H1754:H1775" si="0">"ifnull("&amp;IF(I1754&lt;&gt;"",I1754,IF(F1754&lt;&gt;"",F1754,"t")&amp;"."&amp;C1754)&amp;","&amp;E1754&amp;") as "&amp;C1754&amp;",/*"&amp;B1754&amp;"*/"</f>
        <v>ifnull(t.begin_date,date_format(curdate(),'%Y%m%d')) as begin_date,/*开始日期*/</v>
      </c>
    </row>
    <row r="1755" spans="1:9" s="299" customFormat="1" outlineLevel="1" x14ac:dyDescent="0.15">
      <c r="A1755" s="296"/>
      <c r="B1755" s="306" t="s">
        <v>539</v>
      </c>
      <c r="C1755" s="307" t="s">
        <v>540</v>
      </c>
      <c r="D1755" s="307" t="s">
        <v>320</v>
      </c>
      <c r="E1755" s="307" t="s">
        <v>976</v>
      </c>
      <c r="F1755" s="307"/>
      <c r="G1755" s="308"/>
      <c r="H1755" s="204" t="str">
        <f t="shared" si="0"/>
        <v>ifnull(t.end_date,date_format(curdate(),'%Y%m%d')) as end_date,/*结束日期*/</v>
      </c>
    </row>
    <row r="1756" spans="1:9" s="299" customFormat="1" outlineLevel="1" x14ac:dyDescent="0.15">
      <c r="A1756" s="296"/>
      <c r="B1756" s="212" t="s">
        <v>7</v>
      </c>
      <c r="C1756" s="211" t="s">
        <v>254</v>
      </c>
      <c r="D1756" s="211" t="s">
        <v>320</v>
      </c>
      <c r="E1756" s="211">
        <v>0</v>
      </c>
      <c r="F1756" s="211" t="s">
        <v>975</v>
      </c>
      <c r="G1756" s="210" t="s">
        <v>253</v>
      </c>
      <c r="H1756" s="204" t="str">
        <f t="shared" si="0"/>
        <v>ifnull(t.co_no,0) as co_no,/*机构编号*/</v>
      </c>
    </row>
    <row r="1757" spans="1:9" s="299" customFormat="1" outlineLevel="1" x14ac:dyDescent="0.15">
      <c r="A1757" s="296"/>
      <c r="B1757" s="212" t="s">
        <v>155</v>
      </c>
      <c r="C1757" s="211" t="s">
        <v>227</v>
      </c>
      <c r="D1757" s="211" t="s">
        <v>320</v>
      </c>
      <c r="E1757" s="211">
        <v>0</v>
      </c>
      <c r="F1757" s="211" t="s">
        <v>975</v>
      </c>
      <c r="G1757" s="210" t="s">
        <v>319</v>
      </c>
      <c r="H1757" s="204" t="str">
        <f t="shared" si="0"/>
        <v>ifnull(t.pd_no,0) as pd_no,/*产品编号*/</v>
      </c>
    </row>
    <row r="1758" spans="1:9" s="299" customFormat="1" outlineLevel="1" x14ac:dyDescent="0.15">
      <c r="A1758" s="296"/>
      <c r="B1758" s="212" t="s">
        <v>210</v>
      </c>
      <c r="C1758" s="211" t="s">
        <v>260</v>
      </c>
      <c r="D1758" s="211" t="s">
        <v>320</v>
      </c>
      <c r="E1758" s="211">
        <v>0</v>
      </c>
      <c r="F1758" s="211" t="s">
        <v>975</v>
      </c>
      <c r="G1758" s="210" t="s">
        <v>397</v>
      </c>
      <c r="H1758" s="204" t="str">
        <f t="shared" si="0"/>
        <v>ifnull(t.exch_group_no,0) as exch_group_no,/*交易组编号*/</v>
      </c>
    </row>
    <row r="1759" spans="1:9" s="299" customFormat="1" outlineLevel="1" x14ac:dyDescent="0.15">
      <c r="A1759" s="296"/>
      <c r="B1759" s="212" t="s">
        <v>154</v>
      </c>
      <c r="C1759" s="211" t="s">
        <v>267</v>
      </c>
      <c r="D1759" s="211" t="s">
        <v>320</v>
      </c>
      <c r="E1759" s="211">
        <v>0</v>
      </c>
      <c r="F1759" s="211" t="s">
        <v>975</v>
      </c>
      <c r="G1759" s="210"/>
      <c r="H1759" s="204" t="str">
        <f t="shared" si="0"/>
        <v>ifnull(t.asset_acco_no,0) as asset_acco_no,/*资产账户编号*/</v>
      </c>
    </row>
    <row r="1760" spans="1:9" s="299" customFormat="1" outlineLevel="1" x14ac:dyDescent="0.15">
      <c r="A1760" s="296"/>
      <c r="B1760" s="212" t="s">
        <v>49</v>
      </c>
      <c r="C1760" s="211" t="s">
        <v>459</v>
      </c>
      <c r="D1760" s="211" t="s">
        <v>320</v>
      </c>
      <c r="E1760" s="211">
        <v>0</v>
      </c>
      <c r="F1760" s="211" t="s">
        <v>975</v>
      </c>
      <c r="G1760" s="210" t="s">
        <v>460</v>
      </c>
      <c r="H1760" s="204" t="str">
        <f t="shared" si="0"/>
        <v>ifnull(t.exch_no,0) as exch_no,/*市场编号*/</v>
      </c>
    </row>
    <row r="1761" spans="1:9" s="299" customFormat="1" outlineLevel="1" x14ac:dyDescent="0.15">
      <c r="A1761" s="296"/>
      <c r="B1761" s="212" t="s">
        <v>165</v>
      </c>
      <c r="C1761" s="211" t="s">
        <v>334</v>
      </c>
      <c r="D1761" s="211" t="s">
        <v>320</v>
      </c>
      <c r="E1761" s="211">
        <v>0</v>
      </c>
      <c r="F1761" s="211" t="s">
        <v>975</v>
      </c>
      <c r="G1761" s="210"/>
      <c r="H1761" s="204" t="str">
        <f t="shared" si="0"/>
        <v>ifnull(t.stock_acco_no,0) as stock_acco_no,/*股东代码编号*/</v>
      </c>
    </row>
    <row r="1762" spans="1:9" s="299" customFormat="1" outlineLevel="1" x14ac:dyDescent="0.15">
      <c r="A1762" s="296"/>
      <c r="B1762" s="212" t="s">
        <v>174</v>
      </c>
      <c r="C1762" s="211" t="s">
        <v>490</v>
      </c>
      <c r="D1762" s="211" t="s">
        <v>320</v>
      </c>
      <c r="E1762" s="211">
        <v>0</v>
      </c>
      <c r="F1762" s="211" t="s">
        <v>975</v>
      </c>
      <c r="G1762" s="210"/>
      <c r="H1762" s="204" t="str">
        <f t="shared" si="0"/>
        <v>ifnull(t.stock_code_no,0) as stock_code_no,/*证券代码编号*/</v>
      </c>
    </row>
    <row r="1763" spans="1:9" s="299" customFormat="1" outlineLevel="1" x14ac:dyDescent="0.15">
      <c r="A1763" s="296"/>
      <c r="B1763" s="212" t="s">
        <v>214</v>
      </c>
      <c r="C1763" s="211" t="s">
        <v>492</v>
      </c>
      <c r="D1763" s="211" t="s">
        <v>320</v>
      </c>
      <c r="E1763" s="211">
        <v>0</v>
      </c>
      <c r="F1763" s="211" t="s">
        <v>975</v>
      </c>
      <c r="G1763" s="210"/>
      <c r="H1763" s="204" t="str">
        <f t="shared" si="0"/>
        <v>ifnull(t.stock_type,0) as stock_type,/*证券类型*/</v>
      </c>
    </row>
    <row r="1764" spans="1:9" s="299" customFormat="1" outlineLevel="1" x14ac:dyDescent="0.15">
      <c r="A1764" s="296"/>
      <c r="B1764" s="212" t="s">
        <v>159</v>
      </c>
      <c r="C1764" s="211" t="s">
        <v>504</v>
      </c>
      <c r="D1764" s="211" t="s">
        <v>320</v>
      </c>
      <c r="E1764" s="211">
        <v>0</v>
      </c>
      <c r="F1764" s="211" t="s">
        <v>975</v>
      </c>
      <c r="G1764" s="210" t="s">
        <v>505</v>
      </c>
      <c r="H1764" s="204" t="str">
        <f t="shared" si="0"/>
        <v>ifnull(t.asset_type,0) as asset_type,/*资产类型*/</v>
      </c>
    </row>
    <row r="1765" spans="1:9" s="299" customFormat="1" outlineLevel="1" x14ac:dyDescent="0.15">
      <c r="A1765" s="296"/>
      <c r="B1765" s="212" t="s">
        <v>59</v>
      </c>
      <c r="C1765" s="211" t="s">
        <v>437</v>
      </c>
      <c r="D1765" s="211" t="s">
        <v>233</v>
      </c>
      <c r="E1765" s="211">
        <v>0</v>
      </c>
      <c r="F1765" s="211" t="s">
        <v>975</v>
      </c>
      <c r="G1765" s="210" t="s">
        <v>438</v>
      </c>
      <c r="H1765" s="204" t="str">
        <f t="shared" si="0"/>
        <v>ifnull(t.begin_qty,0) as begin_qty,/*期初数量*/</v>
      </c>
    </row>
    <row r="1766" spans="1:9" s="299" customFormat="1" outlineLevel="1" x14ac:dyDescent="0.15">
      <c r="A1766" s="296"/>
      <c r="B1766" s="212" t="s">
        <v>60</v>
      </c>
      <c r="C1766" s="211" t="s">
        <v>379</v>
      </c>
      <c r="D1766" s="211" t="s">
        <v>233</v>
      </c>
      <c r="E1766" s="211">
        <v>0</v>
      </c>
      <c r="F1766" s="211" t="s">
        <v>975</v>
      </c>
      <c r="G1766" s="210" t="s">
        <v>234</v>
      </c>
      <c r="H1766" s="204" t="str">
        <f t="shared" si="0"/>
        <v>ifnull(t.curr_qty,0) as curr_qty,/*当前数量*/</v>
      </c>
    </row>
    <row r="1767" spans="1:9" s="299" customFormat="1" outlineLevel="1" x14ac:dyDescent="0.15">
      <c r="A1767" s="296"/>
      <c r="B1767" s="212" t="s">
        <v>64</v>
      </c>
      <c r="C1767" s="211" t="s">
        <v>456</v>
      </c>
      <c r="D1767" s="211" t="s">
        <v>1641</v>
      </c>
      <c r="E1767" s="211">
        <v>0</v>
      </c>
      <c r="F1767" s="211" t="s">
        <v>975</v>
      </c>
      <c r="G1767" s="210"/>
      <c r="H1767" s="204" t="str">
        <f t="shared" si="0"/>
        <v>ifnull(t.realize_pandl,0) as realize_pandl,/*实现盈亏*/</v>
      </c>
    </row>
    <row r="1768" spans="1:9" s="299" customFormat="1" outlineLevel="1" x14ac:dyDescent="0.15">
      <c r="A1768" s="296"/>
      <c r="B1768" s="212" t="s">
        <v>65</v>
      </c>
      <c r="C1768" s="211" t="s">
        <v>264</v>
      </c>
      <c r="D1768" s="211" t="s">
        <v>1641</v>
      </c>
      <c r="E1768" s="211">
        <v>0</v>
      </c>
      <c r="F1768" s="211" t="s">
        <v>975</v>
      </c>
      <c r="G1768" s="210"/>
      <c r="H1768" s="204" t="str">
        <f t="shared" si="0"/>
        <v>ifnull(t.intrst_cost_amt,0) as intrst_cost_amt,/*利息成本金额*/</v>
      </c>
    </row>
    <row r="1769" spans="1:9" s="299" customFormat="1" outlineLevel="1" x14ac:dyDescent="0.15">
      <c r="A1769" s="296"/>
      <c r="B1769" s="212" t="s">
        <v>66</v>
      </c>
      <c r="C1769" s="211" t="s">
        <v>422</v>
      </c>
      <c r="D1769" s="211" t="s">
        <v>1641</v>
      </c>
      <c r="E1769" s="211">
        <v>0</v>
      </c>
      <c r="F1769" s="211" t="s">
        <v>975</v>
      </c>
      <c r="G1769" s="210"/>
      <c r="H1769" s="204" t="str">
        <f t="shared" si="0"/>
        <v>ifnull(t.intrst_pandl,0) as intrst_pandl,/*利息收益*/</v>
      </c>
    </row>
    <row r="1770" spans="1:9" s="299" customFormat="1" outlineLevel="1" x14ac:dyDescent="0.15">
      <c r="A1770" s="296"/>
      <c r="B1770" s="209" t="s">
        <v>974</v>
      </c>
      <c r="C1770" s="208" t="s">
        <v>973</v>
      </c>
      <c r="D1770" s="208" t="s">
        <v>226</v>
      </c>
      <c r="E1770" s="208">
        <v>0</v>
      </c>
      <c r="F1770" s="208" t="s">
        <v>966</v>
      </c>
      <c r="G1770" s="204"/>
      <c r="H1770" s="204" t="str">
        <f t="shared" si="0"/>
        <v>ifnull(a.last_price,0) as last_price,/*最新价*/</v>
      </c>
    </row>
    <row r="1771" spans="1:9" s="299" customFormat="1" outlineLevel="1" x14ac:dyDescent="0.15">
      <c r="A1771" s="296"/>
      <c r="B1771" s="209" t="s">
        <v>972</v>
      </c>
      <c r="C1771" s="208" t="s">
        <v>971</v>
      </c>
      <c r="D1771" s="208" t="s">
        <v>226</v>
      </c>
      <c r="E1771" s="208">
        <v>0</v>
      </c>
      <c r="F1771" s="208" t="s">
        <v>966</v>
      </c>
      <c r="G1771" s="204"/>
      <c r="H1771" s="204" t="str">
        <f t="shared" si="0"/>
        <v>ifnull(a.fair_price,0) as fair_price,/*公允价格*/</v>
      </c>
    </row>
    <row r="1772" spans="1:9" s="299" customFormat="1" outlineLevel="1" x14ac:dyDescent="0.15">
      <c r="A1772" s="296"/>
      <c r="B1772" s="209" t="s">
        <v>970</v>
      </c>
      <c r="C1772" s="208" t="s">
        <v>969</v>
      </c>
      <c r="D1772" s="208" t="s">
        <v>320</v>
      </c>
      <c r="E1772" s="208">
        <v>0</v>
      </c>
      <c r="F1772" s="208" t="s">
        <v>966</v>
      </c>
      <c r="G1772" s="204"/>
      <c r="H1772" s="204" t="str">
        <f t="shared" si="0"/>
        <v>ifnull(a.net_price_flag,0) as net_price_flag,/*净价标志*/</v>
      </c>
    </row>
    <row r="1773" spans="1:9" s="299" customFormat="1" outlineLevel="1" x14ac:dyDescent="0.15">
      <c r="A1773" s="296"/>
      <c r="B1773" s="209" t="s">
        <v>823</v>
      </c>
      <c r="C1773" s="208" t="s">
        <v>824</v>
      </c>
      <c r="D1773" s="208" t="s">
        <v>420</v>
      </c>
      <c r="E1773" s="208">
        <v>0</v>
      </c>
      <c r="F1773" s="208" t="s">
        <v>966</v>
      </c>
      <c r="G1773" s="204"/>
      <c r="H1773" s="204" t="str">
        <f t="shared" si="0"/>
        <v>ifnull(a.bond_accr_intrst,0) as bond_accr_intrst,/*债券计提利息*/</v>
      </c>
    </row>
    <row r="1774" spans="1:9" s="299" customFormat="1" outlineLevel="1" x14ac:dyDescent="0.15">
      <c r="A1774" s="296"/>
      <c r="B1774" s="207" t="s">
        <v>688</v>
      </c>
      <c r="C1774" s="206" t="s">
        <v>692</v>
      </c>
      <c r="D1774" s="206" t="s">
        <v>1641</v>
      </c>
      <c r="E1774" s="206">
        <v>0</v>
      </c>
      <c r="F1774" s="206" t="s">
        <v>966</v>
      </c>
      <c r="G1774" s="205"/>
      <c r="H1774" s="204" t="str">
        <f t="shared" si="0"/>
        <v>ifnull(a.posi_market_value,0) as posi_market_value,/*持仓市值*/</v>
      </c>
      <c r="I1774" s="203"/>
    </row>
    <row r="1775" spans="1:9" s="299" customFormat="1" outlineLevel="1" x14ac:dyDescent="0.15">
      <c r="A1775" s="296"/>
      <c r="B1775" s="207" t="s">
        <v>968</v>
      </c>
      <c r="C1775" s="206" t="s">
        <v>967</v>
      </c>
      <c r="D1775" s="206" t="s">
        <v>1641</v>
      </c>
      <c r="E1775" s="206">
        <v>0</v>
      </c>
      <c r="F1775" s="206" t="s">
        <v>966</v>
      </c>
      <c r="G1775" s="205"/>
      <c r="H1775" s="204" t="str">
        <f t="shared" si="0"/>
        <v>ifnull(a.interval_pandl,0) as interval_pandl,/*区间盈亏*/</v>
      </c>
      <c r="I1775" s="203"/>
    </row>
    <row r="1776" spans="1:9" s="299" customFormat="1" ht="18" outlineLevel="1" thickBot="1" x14ac:dyDescent="0.2">
      <c r="A1776" s="296"/>
      <c r="B1776" s="295"/>
      <c r="C1776" s="284"/>
      <c r="D1776" s="284"/>
      <c r="E1776" s="284"/>
      <c r="F1776" s="284"/>
      <c r="G1776" s="285"/>
    </row>
    <row r="1777" spans="1:9" s="299" customFormat="1" outlineLevel="1" x14ac:dyDescent="0.15">
      <c r="A1777" s="296"/>
      <c r="B1777" s="390" t="s">
        <v>30</v>
      </c>
      <c r="C1777" s="391"/>
      <c r="D1777" s="391"/>
      <c r="E1777" s="391"/>
      <c r="F1777" s="391"/>
      <c r="G1777" s="392"/>
    </row>
    <row r="1778" spans="1:9" s="299" customFormat="1" outlineLevel="1" x14ac:dyDescent="0.15">
      <c r="A1778" s="296"/>
      <c r="B1778" s="293"/>
      <c r="C1778" s="303"/>
      <c r="D1778" s="291"/>
      <c r="E1778" s="291"/>
      <c r="F1778" s="291"/>
      <c r="G1778" s="291"/>
    </row>
    <row r="1779" spans="1:9" s="299" customFormat="1" outlineLevel="1" x14ac:dyDescent="0.15">
      <c r="A1779" s="296"/>
      <c r="B1779" s="294"/>
      <c r="C1779" s="304"/>
      <c r="D1779" s="289"/>
      <c r="E1779" s="289"/>
      <c r="F1779" s="289"/>
      <c r="G1779" s="305"/>
    </row>
    <row r="1780" spans="1:9" s="299" customFormat="1" ht="18" outlineLevel="1" thickBot="1" x14ac:dyDescent="0.2">
      <c r="A1780" s="296"/>
      <c r="B1780" s="295"/>
      <c r="C1780" s="284"/>
      <c r="D1780" s="284"/>
      <c r="E1780" s="284"/>
      <c r="F1780" s="284"/>
      <c r="G1780" s="285"/>
    </row>
    <row r="1781" spans="1:9" s="46" customFormat="1" outlineLevel="1" x14ac:dyDescent="0.15"/>
    <row r="1782" spans="1:9" s="42" customFormat="1" ht="18" outlineLevel="1" thickBot="1" x14ac:dyDescent="0.2">
      <c r="I1782" s="299"/>
    </row>
    <row r="1783" spans="1:9" s="42" customFormat="1" x14ac:dyDescent="0.15">
      <c r="B1783" s="269" t="s">
        <v>203</v>
      </c>
      <c r="C1783" s="266" t="s">
        <v>1227</v>
      </c>
      <c r="D1783" s="274" t="s">
        <v>204</v>
      </c>
      <c r="E1783" s="266" t="s">
        <v>1406</v>
      </c>
      <c r="F1783" s="274" t="s">
        <v>206</v>
      </c>
      <c r="G1783" s="273"/>
      <c r="I1783" s="299"/>
    </row>
    <row r="1784" spans="1:9" s="42" customFormat="1" ht="18" outlineLevel="1" thickBot="1" x14ac:dyDescent="0.2">
      <c r="B1784" s="272" t="s">
        <v>207</v>
      </c>
      <c r="C1784" s="271"/>
      <c r="D1784" s="271" t="s">
        <v>205</v>
      </c>
      <c r="E1784" s="271" t="s">
        <v>273</v>
      </c>
      <c r="F1784" s="271"/>
      <c r="G1784" s="270"/>
      <c r="I1784" s="299"/>
    </row>
    <row r="1785" spans="1:9" s="42" customFormat="1" outlineLevel="1" x14ac:dyDescent="0.15">
      <c r="B1785" s="269" t="s">
        <v>0</v>
      </c>
      <c r="C1785" s="57" t="s">
        <v>1</v>
      </c>
      <c r="D1785" s="57" t="s">
        <v>2</v>
      </c>
      <c r="E1785" s="57"/>
      <c r="F1785" s="57" t="s">
        <v>3</v>
      </c>
      <c r="G1785" s="58" t="s">
        <v>4</v>
      </c>
      <c r="I1785" s="299"/>
    </row>
    <row r="1786" spans="1:9" s="42" customFormat="1" outlineLevel="1" x14ac:dyDescent="0.15">
      <c r="B1786" s="262" t="s">
        <v>49</v>
      </c>
      <c r="C1786" s="266" t="s">
        <v>459</v>
      </c>
      <c r="D1786" s="266" t="s">
        <v>320</v>
      </c>
      <c r="E1786" s="266">
        <v>0</v>
      </c>
      <c r="F1786" s="266" t="s">
        <v>94</v>
      </c>
      <c r="G1786" s="268" t="s">
        <v>460</v>
      </c>
      <c r="I1786" s="299"/>
    </row>
    <row r="1787" spans="1:9" s="42" customFormat="1" outlineLevel="1" x14ac:dyDescent="0.15">
      <c r="B1787" s="262" t="s">
        <v>70</v>
      </c>
      <c r="C1787" s="266" t="s">
        <v>1226</v>
      </c>
      <c r="D1787" s="266" t="s">
        <v>245</v>
      </c>
      <c r="E1787" s="266" t="s">
        <v>304</v>
      </c>
      <c r="F1787" s="266"/>
      <c r="G1787" s="268"/>
      <c r="I1787" s="299"/>
    </row>
    <row r="1788" spans="1:9" s="42" customFormat="1" outlineLevel="1" x14ac:dyDescent="0.15">
      <c r="B1788" s="262" t="s">
        <v>1225</v>
      </c>
      <c r="C1788" s="266" t="s">
        <v>1224</v>
      </c>
      <c r="D1788" s="266" t="s">
        <v>604</v>
      </c>
      <c r="E1788" s="266" t="s">
        <v>304</v>
      </c>
      <c r="F1788" s="266"/>
      <c r="G1788" s="268"/>
      <c r="I1788" s="299"/>
    </row>
    <row r="1789" spans="1:9" s="42" customFormat="1" outlineLevel="1" x14ac:dyDescent="0.15">
      <c r="B1789" s="262" t="s">
        <v>1223</v>
      </c>
      <c r="C1789" s="266" t="s">
        <v>1222</v>
      </c>
      <c r="D1789" s="266" t="s">
        <v>320</v>
      </c>
      <c r="E1789" s="266">
        <v>0</v>
      </c>
      <c r="F1789" s="266"/>
      <c r="G1789" s="268"/>
      <c r="I1789" s="299"/>
    </row>
    <row r="1790" spans="1:9" s="42" customFormat="1" outlineLevel="1" x14ac:dyDescent="0.15">
      <c r="B1790" s="262" t="s">
        <v>1221</v>
      </c>
      <c r="C1790" s="266" t="s">
        <v>1220</v>
      </c>
      <c r="D1790" s="266" t="s">
        <v>469</v>
      </c>
      <c r="E1790" s="266" t="s">
        <v>304</v>
      </c>
      <c r="F1790" s="266"/>
      <c r="G1790" s="268"/>
      <c r="I1790" s="299"/>
    </row>
    <row r="1791" spans="1:9" s="42" customFormat="1" outlineLevel="1" x14ac:dyDescent="0.15">
      <c r="B1791" s="262" t="s">
        <v>15</v>
      </c>
      <c r="C1791" s="266" t="s">
        <v>282</v>
      </c>
      <c r="D1791" s="266" t="s">
        <v>283</v>
      </c>
      <c r="E1791" s="266" t="s">
        <v>308</v>
      </c>
      <c r="F1791" s="266"/>
      <c r="G1791" s="268"/>
      <c r="I1791" s="299"/>
    </row>
    <row r="1792" spans="1:9" s="42" customFormat="1" outlineLevel="1" x14ac:dyDescent="0.15">
      <c r="B1792" s="262" t="s">
        <v>185</v>
      </c>
      <c r="C1792" s="266" t="s">
        <v>809</v>
      </c>
      <c r="D1792" s="266" t="s">
        <v>283</v>
      </c>
      <c r="E1792" s="266" t="s">
        <v>308</v>
      </c>
      <c r="F1792" s="266"/>
      <c r="G1792" s="268"/>
      <c r="I1792" s="299"/>
    </row>
    <row r="1793" spans="2:9" s="42" customFormat="1" outlineLevel="1" x14ac:dyDescent="0.15">
      <c r="B1793" s="262" t="s">
        <v>1219</v>
      </c>
      <c r="C1793" s="266" t="s">
        <v>1218</v>
      </c>
      <c r="D1793" s="266" t="s">
        <v>320</v>
      </c>
      <c r="E1793" s="266">
        <v>0</v>
      </c>
      <c r="F1793" s="266"/>
      <c r="G1793" s="268"/>
      <c r="I1793" s="299"/>
    </row>
    <row r="1794" spans="2:9" s="42" customFormat="1" outlineLevel="1" x14ac:dyDescent="0.15">
      <c r="B1794" s="262" t="s">
        <v>5</v>
      </c>
      <c r="C1794" s="266" t="s">
        <v>371</v>
      </c>
      <c r="D1794" s="266" t="s">
        <v>320</v>
      </c>
      <c r="E1794" s="266" t="s">
        <v>913</v>
      </c>
      <c r="F1794" s="266"/>
      <c r="G1794" s="268" t="s">
        <v>372</v>
      </c>
      <c r="I1794" s="299"/>
    </row>
    <row r="1795" spans="2:9" s="299" customFormat="1" outlineLevel="1" x14ac:dyDescent="0.15">
      <c r="B1795" s="293" t="s">
        <v>1217</v>
      </c>
      <c r="C1795" s="291" t="s">
        <v>892</v>
      </c>
      <c r="D1795" s="291" t="s">
        <v>194</v>
      </c>
      <c r="E1795" s="291" t="s">
        <v>913</v>
      </c>
      <c r="F1795" s="291"/>
      <c r="G1795" s="292" t="s">
        <v>893</v>
      </c>
    </row>
    <row r="1796" spans="2:9" s="42" customFormat="1" outlineLevel="1" x14ac:dyDescent="0.15">
      <c r="B1796" s="262" t="s">
        <v>1460</v>
      </c>
      <c r="C1796" s="266" t="s">
        <v>1216</v>
      </c>
      <c r="D1796" s="266" t="s">
        <v>320</v>
      </c>
      <c r="E1796" s="266">
        <v>0</v>
      </c>
      <c r="F1796" s="266"/>
      <c r="G1796" s="268"/>
      <c r="I1796" s="299"/>
    </row>
    <row r="1797" spans="2:9" s="42" customFormat="1" outlineLevel="1" x14ac:dyDescent="0.15">
      <c r="B1797" s="262" t="s">
        <v>1215</v>
      </c>
      <c r="C1797" s="266" t="s">
        <v>1214</v>
      </c>
      <c r="D1797" s="266" t="s">
        <v>320</v>
      </c>
      <c r="E1797" s="266">
        <v>0</v>
      </c>
      <c r="F1797" s="266"/>
      <c r="G1797" s="268"/>
      <c r="I1797" s="299"/>
    </row>
    <row r="1798" spans="2:9" s="42" customFormat="1" outlineLevel="1" x14ac:dyDescent="0.15">
      <c r="B1798" s="262" t="s">
        <v>1213</v>
      </c>
      <c r="C1798" s="266" t="s">
        <v>1212</v>
      </c>
      <c r="D1798" s="266" t="s">
        <v>310</v>
      </c>
      <c r="E1798" s="266" t="s">
        <v>304</v>
      </c>
      <c r="F1798" s="266"/>
      <c r="G1798" s="268"/>
      <c r="I1798" s="299"/>
    </row>
    <row r="1799" spans="2:9" s="42" customFormat="1" outlineLevel="1" x14ac:dyDescent="0.15">
      <c r="B1799" s="262" t="s">
        <v>1211</v>
      </c>
      <c r="C1799" s="266" t="s">
        <v>1210</v>
      </c>
      <c r="D1799" s="266" t="s">
        <v>320</v>
      </c>
      <c r="E1799" s="266" t="s">
        <v>914</v>
      </c>
      <c r="F1799" s="266"/>
      <c r="G1799" s="268"/>
      <c r="I1799" s="299"/>
    </row>
    <row r="1800" spans="2:9" s="42" customFormat="1" outlineLevel="1" x14ac:dyDescent="0.15">
      <c r="B1800" s="267" t="s">
        <v>27</v>
      </c>
      <c r="C1800" s="266" t="s">
        <v>280</v>
      </c>
      <c r="D1800" s="261" t="s">
        <v>303</v>
      </c>
      <c r="E1800" s="261" t="s">
        <v>304</v>
      </c>
      <c r="F1800" s="261"/>
      <c r="G1800" s="260" t="s">
        <v>305</v>
      </c>
      <c r="I1800" s="299"/>
    </row>
    <row r="1801" spans="2:9" s="42" customFormat="1" ht="18" outlineLevel="1" thickBot="1" x14ac:dyDescent="0.2">
      <c r="B1801" s="265"/>
      <c r="C1801" s="264"/>
      <c r="D1801" s="264"/>
      <c r="E1801" s="264"/>
      <c r="F1801" s="264"/>
      <c r="G1801" s="263"/>
      <c r="I1801" s="299"/>
    </row>
    <row r="1802" spans="2:9" s="42" customFormat="1" outlineLevel="1" x14ac:dyDescent="0.15">
      <c r="B1802" s="387" t="s">
        <v>30</v>
      </c>
      <c r="C1802" s="388"/>
      <c r="D1802" s="388"/>
      <c r="E1802" s="388"/>
      <c r="F1802" s="388"/>
      <c r="G1802" s="389"/>
      <c r="I1802" s="299"/>
    </row>
    <row r="1803" spans="2:9" s="42" customFormat="1" outlineLevel="1" x14ac:dyDescent="0.15">
      <c r="B1803" s="262">
        <v>1</v>
      </c>
      <c r="C1803" s="261" t="s">
        <v>49</v>
      </c>
      <c r="D1803" s="261"/>
      <c r="E1803" s="261"/>
      <c r="F1803" s="261"/>
      <c r="G1803" s="260"/>
      <c r="I1803" s="299"/>
    </row>
    <row r="1804" spans="2:9" s="42" customFormat="1" ht="18" outlineLevel="1" thickBot="1" x14ac:dyDescent="0.2">
      <c r="B1804" s="259"/>
      <c r="C1804" s="258"/>
      <c r="D1804" s="258"/>
      <c r="E1804" s="258"/>
      <c r="F1804" s="258"/>
      <c r="G1804" s="257"/>
      <c r="I1804" s="299"/>
    </row>
    <row r="1805" spans="2:9" s="42" customFormat="1" ht="18" outlineLevel="1" thickBot="1" x14ac:dyDescent="0.2">
      <c r="B1805" s="256"/>
      <c r="C1805" s="256"/>
      <c r="D1805" s="256"/>
      <c r="E1805" s="256"/>
      <c r="F1805" s="256"/>
      <c r="G1805" s="256"/>
      <c r="I1805" s="299"/>
    </row>
    <row r="1806" spans="2:9" s="42" customFormat="1" x14ac:dyDescent="0.15">
      <c r="B1806" s="232" t="s">
        <v>275</v>
      </c>
      <c r="C1806" s="240" t="s">
        <v>1259</v>
      </c>
      <c r="D1806" s="231" t="s">
        <v>276</v>
      </c>
      <c r="E1806" s="239" t="s">
        <v>1407</v>
      </c>
      <c r="F1806" s="231" t="s">
        <v>271</v>
      </c>
      <c r="G1806" s="237" t="s">
        <v>1443</v>
      </c>
      <c r="I1806" s="299"/>
    </row>
    <row r="1807" spans="2:9" s="42" customFormat="1" ht="18" outlineLevel="1" thickBot="1" x14ac:dyDescent="0.2">
      <c r="B1807" s="236" t="s">
        <v>297</v>
      </c>
      <c r="C1807" s="235"/>
      <c r="D1807" s="234" t="s">
        <v>272</v>
      </c>
      <c r="E1807" s="235" t="s">
        <v>273</v>
      </c>
      <c r="F1807" s="234"/>
      <c r="G1807" s="233"/>
      <c r="I1807" s="299"/>
    </row>
    <row r="1808" spans="2:9" s="42" customFormat="1" outlineLevel="1" x14ac:dyDescent="0.15">
      <c r="B1808" s="232" t="s">
        <v>0</v>
      </c>
      <c r="C1808" s="255" t="s">
        <v>1</v>
      </c>
      <c r="D1808" s="255" t="s">
        <v>2</v>
      </c>
      <c r="E1808" s="255"/>
      <c r="F1808" s="255" t="s">
        <v>3</v>
      </c>
      <c r="G1808" s="254" t="s">
        <v>4</v>
      </c>
      <c r="I1808" s="299"/>
    </row>
    <row r="1809" spans="2:9" s="42" customFormat="1" outlineLevel="1" x14ac:dyDescent="0.15">
      <c r="B1809" s="247" t="s">
        <v>51</v>
      </c>
      <c r="C1809" s="253" t="s">
        <v>342</v>
      </c>
      <c r="D1809" s="246" t="s">
        <v>194</v>
      </c>
      <c r="E1809" s="246">
        <v>0</v>
      </c>
      <c r="F1809" s="246"/>
      <c r="G1809" s="245"/>
      <c r="I1809" s="299"/>
    </row>
    <row r="1810" spans="2:9" s="42" customFormat="1" outlineLevel="1" x14ac:dyDescent="0.15">
      <c r="B1810" s="247" t="s">
        <v>49</v>
      </c>
      <c r="C1810" s="253" t="s">
        <v>457</v>
      </c>
      <c r="D1810" s="253" t="s">
        <v>194</v>
      </c>
      <c r="E1810" s="246">
        <v>0</v>
      </c>
      <c r="F1810" s="246"/>
      <c r="G1810" s="245" t="s">
        <v>458</v>
      </c>
      <c r="I1810" s="299"/>
    </row>
    <row r="1811" spans="2:9" s="42" customFormat="1" outlineLevel="1" x14ac:dyDescent="0.15">
      <c r="B1811" s="247" t="s">
        <v>54</v>
      </c>
      <c r="C1811" s="253" t="s">
        <v>488</v>
      </c>
      <c r="D1811" s="246" t="s">
        <v>489</v>
      </c>
      <c r="E1811" s="246" t="s">
        <v>302</v>
      </c>
      <c r="F1811" s="246"/>
      <c r="G1811" s="245" t="s">
        <v>341</v>
      </c>
      <c r="I1811" s="299"/>
    </row>
    <row r="1812" spans="2:9" s="42" customFormat="1" outlineLevel="1" x14ac:dyDescent="0.15">
      <c r="B1812" s="247" t="s">
        <v>55</v>
      </c>
      <c r="C1812" s="246" t="s">
        <v>494</v>
      </c>
      <c r="D1812" s="246" t="s">
        <v>316</v>
      </c>
      <c r="E1812" s="246" t="s">
        <v>302</v>
      </c>
      <c r="F1812" s="246"/>
      <c r="G1812" s="245"/>
      <c r="I1812" s="299"/>
    </row>
    <row r="1813" spans="2:9" s="42" customFormat="1" outlineLevel="1" x14ac:dyDescent="0.15">
      <c r="B1813" s="247" t="s">
        <v>1209</v>
      </c>
      <c r="C1813" s="253" t="s">
        <v>1208</v>
      </c>
      <c r="D1813" s="253" t="s">
        <v>247</v>
      </c>
      <c r="E1813" s="246" t="s">
        <v>302</v>
      </c>
      <c r="F1813" s="246"/>
      <c r="G1813" s="245"/>
      <c r="I1813" s="299"/>
    </row>
    <row r="1814" spans="2:9" s="42" customFormat="1" outlineLevel="1" x14ac:dyDescent="0.15">
      <c r="B1814" s="247" t="s">
        <v>57</v>
      </c>
      <c r="C1814" s="253" t="s">
        <v>491</v>
      </c>
      <c r="D1814" s="246" t="s">
        <v>194</v>
      </c>
      <c r="E1814" s="246">
        <v>0</v>
      </c>
      <c r="F1814" s="246"/>
      <c r="G1814" s="245"/>
      <c r="I1814" s="299"/>
    </row>
    <row r="1815" spans="2:9" s="42" customFormat="1" outlineLevel="1" x14ac:dyDescent="0.15">
      <c r="B1815" s="247" t="s">
        <v>58</v>
      </c>
      <c r="C1815" s="253" t="s">
        <v>502</v>
      </c>
      <c r="D1815" s="246" t="s">
        <v>194</v>
      </c>
      <c r="E1815" s="246">
        <v>0</v>
      </c>
      <c r="F1815" s="246"/>
      <c r="G1815" s="245" t="s">
        <v>503</v>
      </c>
      <c r="I1815" s="299"/>
    </row>
    <row r="1816" spans="2:9" s="42" customFormat="1" outlineLevel="1" x14ac:dyDescent="0.15">
      <c r="B1816" s="247" t="s">
        <v>1162</v>
      </c>
      <c r="C1816" s="246" t="s">
        <v>428</v>
      </c>
      <c r="D1816" s="246" t="s">
        <v>325</v>
      </c>
      <c r="E1816" s="246">
        <v>0</v>
      </c>
      <c r="F1816" s="246"/>
      <c r="G1816" s="245"/>
      <c r="I1816" s="299"/>
    </row>
    <row r="1817" spans="2:9" s="42" customFormat="1" outlineLevel="1" x14ac:dyDescent="0.15">
      <c r="B1817" s="247" t="s">
        <v>1207</v>
      </c>
      <c r="C1817" s="246" t="s">
        <v>1206</v>
      </c>
      <c r="D1817" s="246" t="s">
        <v>194</v>
      </c>
      <c r="E1817" s="246">
        <v>0</v>
      </c>
      <c r="F1817" s="246"/>
      <c r="G1817" s="252" t="s">
        <v>1205</v>
      </c>
      <c r="I1817" s="299"/>
    </row>
    <row r="1818" spans="2:9" s="42" customFormat="1" outlineLevel="1" x14ac:dyDescent="0.15">
      <c r="B1818" s="293" t="s">
        <v>1204</v>
      </c>
      <c r="C1818" s="251" t="s">
        <v>1203</v>
      </c>
      <c r="D1818" s="251" t="s">
        <v>194</v>
      </c>
      <c r="E1818" s="251">
        <v>0</v>
      </c>
      <c r="F1818" s="251"/>
      <c r="G1818" s="292"/>
      <c r="I1818" s="299"/>
    </row>
    <row r="1819" spans="2:9" s="42" customFormat="1" outlineLevel="1" x14ac:dyDescent="0.15">
      <c r="B1819" s="293" t="s">
        <v>1202</v>
      </c>
      <c r="C1819" s="251" t="s">
        <v>1201</v>
      </c>
      <c r="D1819" s="251" t="s">
        <v>284</v>
      </c>
      <c r="E1819" s="251">
        <v>0</v>
      </c>
      <c r="F1819" s="251"/>
      <c r="G1819" s="292"/>
      <c r="I1819" s="299"/>
    </row>
    <row r="1820" spans="2:9" s="42" customFormat="1" outlineLevel="1" x14ac:dyDescent="0.15">
      <c r="B1820" s="293" t="s">
        <v>1200</v>
      </c>
      <c r="C1820" s="251" t="s">
        <v>1199</v>
      </c>
      <c r="D1820" s="251" t="s">
        <v>284</v>
      </c>
      <c r="E1820" s="251">
        <v>0</v>
      </c>
      <c r="F1820" s="251"/>
      <c r="G1820" s="292"/>
      <c r="I1820" s="299"/>
    </row>
    <row r="1821" spans="2:9" s="42" customFormat="1" outlineLevel="1" x14ac:dyDescent="0.15">
      <c r="B1821" s="247" t="s">
        <v>1198</v>
      </c>
      <c r="C1821" s="246" t="s">
        <v>1197</v>
      </c>
      <c r="D1821" s="246" t="s">
        <v>291</v>
      </c>
      <c r="E1821" s="246" t="s">
        <v>1657</v>
      </c>
      <c r="F1821" s="246"/>
      <c r="G1821" s="245"/>
      <c r="I1821" s="299"/>
    </row>
    <row r="1822" spans="2:9" s="42" customFormat="1" outlineLevel="1" x14ac:dyDescent="0.15">
      <c r="B1822" s="248" t="s">
        <v>15</v>
      </c>
      <c r="C1822" s="246" t="s">
        <v>281</v>
      </c>
      <c r="D1822" s="246" t="s">
        <v>306</v>
      </c>
      <c r="E1822" s="246" t="s">
        <v>307</v>
      </c>
      <c r="F1822" s="246"/>
      <c r="G1822" s="245"/>
      <c r="I1822" s="299"/>
    </row>
    <row r="1823" spans="2:9" s="42" customFormat="1" outlineLevel="1" x14ac:dyDescent="0.15">
      <c r="B1823" s="250" t="s">
        <v>1196</v>
      </c>
      <c r="C1823" s="26" t="s">
        <v>516</v>
      </c>
      <c r="D1823" s="26" t="s">
        <v>306</v>
      </c>
      <c r="E1823" s="26" t="s">
        <v>307</v>
      </c>
      <c r="F1823" s="26"/>
      <c r="G1823" s="249"/>
      <c r="I1823" s="299"/>
    </row>
    <row r="1824" spans="2:9" s="42" customFormat="1" outlineLevel="1" x14ac:dyDescent="0.15">
      <c r="B1824" s="250" t="s">
        <v>1195</v>
      </c>
      <c r="C1824" s="26" t="s">
        <v>1194</v>
      </c>
      <c r="D1824" s="26" t="s">
        <v>194</v>
      </c>
      <c r="E1824" s="26">
        <v>0</v>
      </c>
      <c r="F1824" s="26"/>
      <c r="G1824" s="249"/>
      <c r="I1824" s="299"/>
    </row>
    <row r="1825" spans="2:9" s="42" customFormat="1" outlineLevel="1" x14ac:dyDescent="0.15">
      <c r="B1825" s="250" t="s">
        <v>1193</v>
      </c>
      <c r="C1825" s="26" t="s">
        <v>1192</v>
      </c>
      <c r="D1825" s="26" t="s">
        <v>194</v>
      </c>
      <c r="E1825" s="26">
        <v>0</v>
      </c>
      <c r="F1825" s="26"/>
      <c r="G1825" s="249"/>
      <c r="I1825" s="299"/>
    </row>
    <row r="1826" spans="2:9" s="42" customFormat="1" outlineLevel="1" x14ac:dyDescent="0.15">
      <c r="B1826" s="248" t="s">
        <v>1191</v>
      </c>
      <c r="C1826" s="246" t="s">
        <v>1190</v>
      </c>
      <c r="D1826" s="246" t="s">
        <v>1092</v>
      </c>
      <c r="E1826" s="246" t="s">
        <v>302</v>
      </c>
      <c r="F1826" s="246"/>
      <c r="G1826" s="245"/>
      <c r="I1826" s="299"/>
    </row>
    <row r="1827" spans="2:9" s="42" customFormat="1" outlineLevel="1" x14ac:dyDescent="0.15">
      <c r="B1827" s="250" t="s">
        <v>1189</v>
      </c>
      <c r="C1827" s="26" t="s">
        <v>1188</v>
      </c>
      <c r="D1827" s="26" t="s">
        <v>194</v>
      </c>
      <c r="E1827" s="26">
        <v>0</v>
      </c>
      <c r="F1827" s="26"/>
      <c r="G1827" s="249" t="s">
        <v>1187</v>
      </c>
      <c r="I1827" s="299"/>
    </row>
    <row r="1828" spans="2:9" s="42" customFormat="1" outlineLevel="1" x14ac:dyDescent="0.15">
      <c r="B1828" s="247" t="s">
        <v>1186</v>
      </c>
      <c r="C1828" s="246" t="s">
        <v>1185</v>
      </c>
      <c r="D1828" s="246" t="s">
        <v>284</v>
      </c>
      <c r="E1828" s="246">
        <v>0</v>
      </c>
      <c r="F1828" s="246"/>
      <c r="G1828" s="245"/>
      <c r="I1828" s="299"/>
    </row>
    <row r="1829" spans="2:9" s="42" customFormat="1" outlineLevel="1" x14ac:dyDescent="0.15">
      <c r="B1829" s="247" t="s">
        <v>1184</v>
      </c>
      <c r="C1829" s="246" t="s">
        <v>1183</v>
      </c>
      <c r="D1829" s="246" t="s">
        <v>284</v>
      </c>
      <c r="E1829" s="246">
        <v>0</v>
      </c>
      <c r="F1829" s="246"/>
      <c r="G1829" s="245"/>
      <c r="I1829" s="299"/>
    </row>
    <row r="1830" spans="2:9" s="42" customFormat="1" outlineLevel="1" x14ac:dyDescent="0.15">
      <c r="B1830" s="247" t="s">
        <v>1161</v>
      </c>
      <c r="C1830" s="246" t="s">
        <v>1160</v>
      </c>
      <c r="D1830" s="246" t="s">
        <v>325</v>
      </c>
      <c r="E1830" s="246">
        <v>0</v>
      </c>
      <c r="F1830" s="246"/>
      <c r="G1830" s="245"/>
      <c r="I1830" s="299"/>
    </row>
    <row r="1831" spans="2:9" s="42" customFormat="1" outlineLevel="1" x14ac:dyDescent="0.15">
      <c r="B1831" s="248" t="s">
        <v>1182</v>
      </c>
      <c r="C1831" s="246" t="s">
        <v>1181</v>
      </c>
      <c r="D1831" s="246" t="s">
        <v>194</v>
      </c>
      <c r="E1831" s="246" t="s">
        <v>913</v>
      </c>
      <c r="F1831" s="246"/>
      <c r="G1831" s="245"/>
      <c r="I1831" s="299"/>
    </row>
    <row r="1832" spans="2:9" s="42" customFormat="1" outlineLevel="1" x14ac:dyDescent="0.15">
      <c r="B1832" s="248" t="s">
        <v>1180</v>
      </c>
      <c r="C1832" s="246" t="s">
        <v>1179</v>
      </c>
      <c r="D1832" s="246" t="s">
        <v>194</v>
      </c>
      <c r="E1832" s="246">
        <v>0</v>
      </c>
      <c r="F1832" s="246"/>
      <c r="G1832" s="245"/>
      <c r="I1832" s="299"/>
    </row>
    <row r="1833" spans="2:9" s="42" customFormat="1" outlineLevel="1" x14ac:dyDescent="0.15">
      <c r="B1833" s="248" t="s">
        <v>1178</v>
      </c>
      <c r="C1833" s="246" t="s">
        <v>1177</v>
      </c>
      <c r="D1833" s="246" t="s">
        <v>284</v>
      </c>
      <c r="E1833" s="246">
        <v>0</v>
      </c>
      <c r="F1833" s="246"/>
      <c r="G1833" s="245"/>
      <c r="I1833" s="299"/>
    </row>
    <row r="1834" spans="2:9" s="42" customFormat="1" outlineLevel="1" x14ac:dyDescent="0.15">
      <c r="B1834" s="247" t="s">
        <v>1119</v>
      </c>
      <c r="C1834" s="246" t="s">
        <v>1118</v>
      </c>
      <c r="D1834" s="246" t="s">
        <v>194</v>
      </c>
      <c r="E1834" s="246" t="s">
        <v>1256</v>
      </c>
      <c r="F1834" s="246"/>
      <c r="G1834" s="245"/>
      <c r="I1834" s="299"/>
    </row>
    <row r="1835" spans="2:9" s="42" customFormat="1" ht="18" outlineLevel="1" thickBot="1" x14ac:dyDescent="0.2">
      <c r="B1835" s="244"/>
      <c r="C1835" s="243"/>
      <c r="D1835" s="243"/>
      <c r="E1835" s="243"/>
      <c r="F1835" s="243"/>
      <c r="G1835" s="242"/>
      <c r="I1835" s="299"/>
    </row>
    <row r="1836" spans="2:9" s="42" customFormat="1" outlineLevel="1" x14ac:dyDescent="0.15">
      <c r="B1836" s="384" t="s">
        <v>30</v>
      </c>
      <c r="C1836" s="385"/>
      <c r="D1836" s="385"/>
      <c r="E1836" s="385"/>
      <c r="F1836" s="385"/>
      <c r="G1836" s="386"/>
      <c r="I1836" s="299"/>
    </row>
    <row r="1837" spans="2:9" s="42" customFormat="1" outlineLevel="1" x14ac:dyDescent="0.15">
      <c r="B1837" s="220">
        <v>1</v>
      </c>
      <c r="C1837" s="26" t="s">
        <v>49</v>
      </c>
      <c r="D1837" s="26" t="s">
        <v>54</v>
      </c>
      <c r="E1837" s="26"/>
      <c r="F1837" s="26"/>
      <c r="G1837" s="27"/>
      <c r="I1837" s="299"/>
    </row>
    <row r="1838" spans="2:9" s="42" customFormat="1" outlineLevel="1" x14ac:dyDescent="0.15">
      <c r="B1838" s="220">
        <v>2</v>
      </c>
      <c r="C1838" s="26" t="s">
        <v>51</v>
      </c>
      <c r="D1838" s="26"/>
      <c r="E1838" s="26"/>
      <c r="F1838" s="26"/>
      <c r="G1838" s="27"/>
      <c r="I1838" s="299"/>
    </row>
    <row r="1839" spans="2:9" s="42" customFormat="1" outlineLevel="1" x14ac:dyDescent="0.15">
      <c r="B1839" s="220">
        <v>3</v>
      </c>
      <c r="C1839" s="26" t="s">
        <v>1119</v>
      </c>
      <c r="D1839" s="26"/>
      <c r="E1839" s="26"/>
      <c r="F1839" s="26"/>
      <c r="G1839" s="27"/>
      <c r="I1839" s="299"/>
    </row>
    <row r="1840" spans="2:9" s="42" customFormat="1" ht="18" outlineLevel="1" thickBot="1" x14ac:dyDescent="0.2">
      <c r="B1840" s="227"/>
      <c r="C1840" s="226"/>
      <c r="D1840" s="226"/>
      <c r="E1840" s="226"/>
      <c r="F1840" s="226"/>
      <c r="G1840" s="225"/>
      <c r="I1840" s="299"/>
    </row>
    <row r="1841" spans="2:9" s="42" customFormat="1" outlineLevel="1" x14ac:dyDescent="0.15">
      <c r="I1841" s="299"/>
    </row>
    <row r="1842" spans="2:9" s="42" customFormat="1" ht="18" outlineLevel="1" thickBot="1" x14ac:dyDescent="0.2">
      <c r="I1842" s="299"/>
    </row>
    <row r="1843" spans="2:9" s="42" customFormat="1" x14ac:dyDescent="0.15">
      <c r="B1843" s="232" t="s">
        <v>275</v>
      </c>
      <c r="C1843" s="240" t="s">
        <v>1260</v>
      </c>
      <c r="D1843" s="231" t="s">
        <v>276</v>
      </c>
      <c r="E1843" s="239" t="s">
        <v>1408</v>
      </c>
      <c r="F1843" s="231" t="s">
        <v>271</v>
      </c>
      <c r="G1843" s="237" t="s">
        <v>1444</v>
      </c>
      <c r="I1843" s="299"/>
    </row>
    <row r="1844" spans="2:9" s="42" customFormat="1" ht="18" outlineLevel="1" thickBot="1" x14ac:dyDescent="0.2">
      <c r="B1844" s="236" t="s">
        <v>297</v>
      </c>
      <c r="C1844" s="235"/>
      <c r="D1844" s="234" t="s">
        <v>272</v>
      </c>
      <c r="E1844" s="235" t="s">
        <v>273</v>
      </c>
      <c r="F1844" s="234"/>
      <c r="G1844" s="233"/>
      <c r="I1844" s="299"/>
    </row>
    <row r="1845" spans="2:9" s="42" customFormat="1" outlineLevel="1" x14ac:dyDescent="0.15">
      <c r="B1845" s="232" t="s">
        <v>0</v>
      </c>
      <c r="C1845" s="231" t="s">
        <v>1</v>
      </c>
      <c r="D1845" s="231" t="s">
        <v>2</v>
      </c>
      <c r="E1845" s="231"/>
      <c r="F1845" s="231" t="s">
        <v>3</v>
      </c>
      <c r="G1845" s="230" t="s">
        <v>4</v>
      </c>
      <c r="I1845" s="299"/>
    </row>
    <row r="1846" spans="2:9" s="42" customFormat="1" outlineLevel="1" x14ac:dyDescent="0.15">
      <c r="B1846" s="220" t="s">
        <v>51</v>
      </c>
      <c r="C1846" s="25" t="s">
        <v>342</v>
      </c>
      <c r="D1846" s="26" t="s">
        <v>194</v>
      </c>
      <c r="E1846" s="26">
        <v>0</v>
      </c>
      <c r="F1846" s="26"/>
      <c r="G1846" s="27"/>
      <c r="I1846" s="299"/>
    </row>
    <row r="1847" spans="2:9" s="42" customFormat="1" outlineLevel="1" x14ac:dyDescent="0.15">
      <c r="B1847" s="220" t="s">
        <v>49</v>
      </c>
      <c r="C1847" s="25" t="s">
        <v>457</v>
      </c>
      <c r="D1847" s="25" t="s">
        <v>194</v>
      </c>
      <c r="E1847" s="26">
        <v>0</v>
      </c>
      <c r="F1847" s="26"/>
      <c r="G1847" s="27" t="s">
        <v>458</v>
      </c>
      <c r="I1847" s="299"/>
    </row>
    <row r="1848" spans="2:9" s="42" customFormat="1" outlineLevel="1" x14ac:dyDescent="0.15">
      <c r="B1848" s="220" t="s">
        <v>54</v>
      </c>
      <c r="C1848" s="25" t="s">
        <v>488</v>
      </c>
      <c r="D1848" s="26" t="s">
        <v>489</v>
      </c>
      <c r="E1848" s="26" t="s">
        <v>302</v>
      </c>
      <c r="F1848" s="26"/>
      <c r="G1848" s="27" t="s">
        <v>341</v>
      </c>
      <c r="I1848" s="299"/>
    </row>
    <row r="1849" spans="2:9" s="42" customFormat="1" outlineLevel="1" x14ac:dyDescent="0.15">
      <c r="B1849" s="220" t="s">
        <v>55</v>
      </c>
      <c r="C1849" s="25" t="s">
        <v>494</v>
      </c>
      <c r="D1849" s="26" t="s">
        <v>316</v>
      </c>
      <c r="E1849" s="26" t="s">
        <v>302</v>
      </c>
      <c r="F1849" s="26"/>
      <c r="G1849" s="27"/>
      <c r="I1849" s="299"/>
    </row>
    <row r="1850" spans="2:9" s="42" customFormat="1" outlineLevel="1" x14ac:dyDescent="0.15">
      <c r="B1850" s="220" t="s">
        <v>1176</v>
      </c>
      <c r="C1850" s="26" t="s">
        <v>1175</v>
      </c>
      <c r="D1850" s="26" t="s">
        <v>325</v>
      </c>
      <c r="E1850" s="26">
        <v>0</v>
      </c>
      <c r="F1850" s="26"/>
      <c r="G1850" s="27"/>
      <c r="I1850" s="299"/>
    </row>
    <row r="1851" spans="2:9" s="42" customFormat="1" outlineLevel="1" x14ac:dyDescent="0.15">
      <c r="B1851" s="220" t="s">
        <v>1174</v>
      </c>
      <c r="C1851" s="26" t="s">
        <v>1173</v>
      </c>
      <c r="D1851" s="26" t="s">
        <v>325</v>
      </c>
      <c r="E1851" s="26">
        <v>0</v>
      </c>
      <c r="F1851" s="26"/>
      <c r="G1851" s="27"/>
      <c r="I1851" s="299"/>
    </row>
    <row r="1852" spans="2:9" s="42" customFormat="1" outlineLevel="1" x14ac:dyDescent="0.15">
      <c r="B1852" s="220" t="s">
        <v>1172</v>
      </c>
      <c r="C1852" s="26" t="s">
        <v>1171</v>
      </c>
      <c r="D1852" s="26" t="s">
        <v>235</v>
      </c>
      <c r="E1852" s="26">
        <v>0</v>
      </c>
      <c r="F1852" s="26"/>
      <c r="G1852" s="27"/>
      <c r="I1852" s="299"/>
    </row>
    <row r="1853" spans="2:9" s="42" customFormat="1" outlineLevel="1" x14ac:dyDescent="0.15">
      <c r="B1853" s="220" t="s">
        <v>570</v>
      </c>
      <c r="C1853" s="26" t="s">
        <v>1170</v>
      </c>
      <c r="D1853" s="26" t="s">
        <v>325</v>
      </c>
      <c r="E1853" s="26">
        <v>0</v>
      </c>
      <c r="F1853" s="26"/>
      <c r="G1853" s="27"/>
      <c r="I1853" s="299"/>
    </row>
    <row r="1854" spans="2:9" s="42" customFormat="1" outlineLevel="1" x14ac:dyDescent="0.15">
      <c r="B1854" s="220" t="s">
        <v>1169</v>
      </c>
      <c r="C1854" s="26" t="s">
        <v>1168</v>
      </c>
      <c r="D1854" s="26" t="s">
        <v>325</v>
      </c>
      <c r="E1854" s="26">
        <v>0</v>
      </c>
      <c r="F1854" s="26"/>
      <c r="G1854" s="27"/>
      <c r="I1854" s="299"/>
    </row>
    <row r="1855" spans="2:9" s="42" customFormat="1" outlineLevel="1" x14ac:dyDescent="0.15">
      <c r="B1855" s="220" t="s">
        <v>571</v>
      </c>
      <c r="C1855" s="26" t="s">
        <v>1167</v>
      </c>
      <c r="D1855" s="26" t="s">
        <v>325</v>
      </c>
      <c r="E1855" s="26">
        <v>0</v>
      </c>
      <c r="F1855" s="26"/>
      <c r="G1855" s="27"/>
      <c r="I1855" s="299"/>
    </row>
    <row r="1856" spans="2:9" s="42" customFormat="1" outlineLevel="1" x14ac:dyDescent="0.15">
      <c r="B1856" s="220" t="s">
        <v>67</v>
      </c>
      <c r="C1856" s="26" t="s">
        <v>513</v>
      </c>
      <c r="D1856" s="26" t="s">
        <v>325</v>
      </c>
      <c r="E1856" s="26">
        <v>0</v>
      </c>
      <c r="F1856" s="26"/>
      <c r="G1856" s="27"/>
      <c r="I1856" s="299"/>
    </row>
    <row r="1857" spans="2:9" s="42" customFormat="1" outlineLevel="1" x14ac:dyDescent="0.15">
      <c r="B1857" s="220" t="s">
        <v>1166</v>
      </c>
      <c r="C1857" s="26" t="s">
        <v>1165</v>
      </c>
      <c r="D1857" s="26" t="s">
        <v>325</v>
      </c>
      <c r="E1857" s="26">
        <v>0</v>
      </c>
      <c r="F1857" s="26"/>
      <c r="G1857" s="27"/>
      <c r="I1857" s="299"/>
    </row>
    <row r="1858" spans="2:9" s="42" customFormat="1" outlineLevel="1" x14ac:dyDescent="0.15">
      <c r="B1858" s="220" t="s">
        <v>1164</v>
      </c>
      <c r="C1858" s="26" t="s">
        <v>1163</v>
      </c>
      <c r="D1858" s="26" t="s">
        <v>325</v>
      </c>
      <c r="E1858" s="26">
        <v>0</v>
      </c>
      <c r="F1858" s="26"/>
      <c r="G1858" s="27"/>
      <c r="I1858" s="299"/>
    </row>
    <row r="1859" spans="2:9" s="42" customFormat="1" outlineLevel="1" x14ac:dyDescent="0.15">
      <c r="B1859" s="220" t="s">
        <v>119</v>
      </c>
      <c r="C1859" s="26" t="s">
        <v>367</v>
      </c>
      <c r="D1859" s="26" t="s">
        <v>284</v>
      </c>
      <c r="E1859" s="26">
        <v>0</v>
      </c>
      <c r="F1859" s="26"/>
      <c r="G1859" s="27" t="s">
        <v>368</v>
      </c>
      <c r="I1859" s="299"/>
    </row>
    <row r="1860" spans="2:9" s="42" customFormat="1" outlineLevel="1" x14ac:dyDescent="0.15">
      <c r="B1860" s="220" t="s">
        <v>118</v>
      </c>
      <c r="C1860" s="26" t="s">
        <v>229</v>
      </c>
      <c r="D1860" s="26" t="s">
        <v>1638</v>
      </c>
      <c r="E1860" s="26">
        <v>0</v>
      </c>
      <c r="F1860" s="26"/>
      <c r="G1860" s="27" t="s">
        <v>362</v>
      </c>
      <c r="I1860" s="299"/>
    </row>
    <row r="1861" spans="2:9" s="42" customFormat="1" outlineLevel="1" x14ac:dyDescent="0.15">
      <c r="B1861" s="220" t="s">
        <v>1162</v>
      </c>
      <c r="C1861" s="26" t="s">
        <v>428</v>
      </c>
      <c r="D1861" s="26" t="s">
        <v>325</v>
      </c>
      <c r="E1861" s="26">
        <v>0</v>
      </c>
      <c r="F1861" s="26"/>
      <c r="G1861" s="27"/>
      <c r="I1861" s="299"/>
    </row>
    <row r="1862" spans="2:9" s="42" customFormat="1" outlineLevel="1" x14ac:dyDescent="0.15">
      <c r="B1862" s="220" t="s">
        <v>1161</v>
      </c>
      <c r="C1862" s="26" t="s">
        <v>1160</v>
      </c>
      <c r="D1862" s="26" t="s">
        <v>325</v>
      </c>
      <c r="E1862" s="26">
        <v>0</v>
      </c>
      <c r="F1862" s="26"/>
      <c r="G1862" s="27"/>
      <c r="I1862" s="299"/>
    </row>
    <row r="1863" spans="2:9" s="42" customFormat="1" outlineLevel="1" x14ac:dyDescent="0.15">
      <c r="B1863" s="220" t="s">
        <v>129</v>
      </c>
      <c r="C1863" s="26" t="s">
        <v>483</v>
      </c>
      <c r="D1863" s="26" t="s">
        <v>235</v>
      </c>
      <c r="E1863" s="26">
        <v>0</v>
      </c>
      <c r="F1863" s="26"/>
      <c r="G1863" s="27"/>
      <c r="I1863" s="299"/>
    </row>
    <row r="1864" spans="2:9" s="42" customFormat="1" outlineLevel="1" x14ac:dyDescent="0.15">
      <c r="B1864" s="220" t="s">
        <v>130</v>
      </c>
      <c r="C1864" s="26" t="s">
        <v>407</v>
      </c>
      <c r="D1864" s="26" t="s">
        <v>194</v>
      </c>
      <c r="E1864" s="26">
        <v>0</v>
      </c>
      <c r="F1864" s="26"/>
      <c r="G1864" s="27"/>
      <c r="I1864" s="299"/>
    </row>
    <row r="1865" spans="2:9" s="42" customFormat="1" outlineLevel="1" x14ac:dyDescent="0.15">
      <c r="B1865" s="220" t="s">
        <v>58</v>
      </c>
      <c r="C1865" s="26" t="s">
        <v>502</v>
      </c>
      <c r="D1865" s="26" t="s">
        <v>194</v>
      </c>
      <c r="E1865" s="26">
        <v>0</v>
      </c>
      <c r="F1865" s="26"/>
      <c r="G1865" s="27" t="s">
        <v>503</v>
      </c>
      <c r="I1865" s="299"/>
    </row>
    <row r="1866" spans="2:9" s="42" customFormat="1" outlineLevel="1" x14ac:dyDescent="0.15">
      <c r="B1866" s="220" t="s">
        <v>57</v>
      </c>
      <c r="C1866" s="26" t="s">
        <v>491</v>
      </c>
      <c r="D1866" s="26" t="s">
        <v>194</v>
      </c>
      <c r="E1866" s="26">
        <v>0</v>
      </c>
      <c r="F1866" s="26"/>
      <c r="G1866" s="27"/>
      <c r="I1866" s="299"/>
    </row>
    <row r="1867" spans="2:9" s="42" customFormat="1" outlineLevel="1" x14ac:dyDescent="0.15">
      <c r="B1867" s="220" t="s">
        <v>1159</v>
      </c>
      <c r="C1867" s="26" t="s">
        <v>1158</v>
      </c>
      <c r="D1867" s="26" t="s">
        <v>325</v>
      </c>
      <c r="E1867" s="26">
        <v>0</v>
      </c>
      <c r="F1867" s="26"/>
      <c r="G1867" s="27"/>
      <c r="I1867" s="299"/>
    </row>
    <row r="1868" spans="2:9" s="42" customFormat="1" outlineLevel="1" x14ac:dyDescent="0.15">
      <c r="B1868" s="220" t="s">
        <v>1157</v>
      </c>
      <c r="C1868" s="26" t="s">
        <v>1156</v>
      </c>
      <c r="D1868" s="26" t="s">
        <v>284</v>
      </c>
      <c r="E1868" s="26">
        <v>0</v>
      </c>
      <c r="F1868" s="26"/>
      <c r="G1868" s="27"/>
      <c r="I1868" s="299"/>
    </row>
    <row r="1869" spans="2:9" s="42" customFormat="1" outlineLevel="1" x14ac:dyDescent="0.15">
      <c r="B1869" s="220" t="s">
        <v>1155</v>
      </c>
      <c r="C1869" s="26" t="s">
        <v>1154</v>
      </c>
      <c r="D1869" s="26" t="s">
        <v>325</v>
      </c>
      <c r="E1869" s="26">
        <v>0</v>
      </c>
      <c r="F1869" s="26"/>
      <c r="G1869" s="27"/>
      <c r="I1869" s="299"/>
    </row>
    <row r="1870" spans="2:9" s="42" customFormat="1" outlineLevel="1" x14ac:dyDescent="0.15">
      <c r="B1870" s="220" t="s">
        <v>1153</v>
      </c>
      <c r="C1870" s="26" t="s">
        <v>1152</v>
      </c>
      <c r="D1870" s="26" t="s">
        <v>284</v>
      </c>
      <c r="E1870" s="26">
        <v>0</v>
      </c>
      <c r="F1870" s="26"/>
      <c r="G1870" s="27"/>
      <c r="I1870" s="299"/>
    </row>
    <row r="1871" spans="2:9" s="42" customFormat="1" outlineLevel="1" x14ac:dyDescent="0.15">
      <c r="B1871" s="220" t="s">
        <v>1151</v>
      </c>
      <c r="C1871" s="26" t="s">
        <v>1150</v>
      </c>
      <c r="D1871" s="26" t="s">
        <v>325</v>
      </c>
      <c r="E1871" s="26">
        <v>0</v>
      </c>
      <c r="F1871" s="26"/>
      <c r="G1871" s="27"/>
      <c r="I1871" s="299"/>
    </row>
    <row r="1872" spans="2:9" s="42" customFormat="1" outlineLevel="1" x14ac:dyDescent="0.15">
      <c r="B1872" s="220" t="s">
        <v>1149</v>
      </c>
      <c r="C1872" s="26" t="s">
        <v>1148</v>
      </c>
      <c r="D1872" s="26" t="s">
        <v>284</v>
      </c>
      <c r="E1872" s="26">
        <v>0</v>
      </c>
      <c r="F1872" s="26"/>
      <c r="G1872" s="27"/>
      <c r="I1872" s="299"/>
    </row>
    <row r="1873" spans="2:9" s="42" customFormat="1" outlineLevel="1" x14ac:dyDescent="0.15">
      <c r="B1873" s="220" t="s">
        <v>1147</v>
      </c>
      <c r="C1873" s="26" t="s">
        <v>1146</v>
      </c>
      <c r="D1873" s="26" t="s">
        <v>325</v>
      </c>
      <c r="E1873" s="26">
        <v>0</v>
      </c>
      <c r="F1873" s="26"/>
      <c r="G1873" s="27"/>
      <c r="I1873" s="299"/>
    </row>
    <row r="1874" spans="2:9" s="42" customFormat="1" outlineLevel="1" x14ac:dyDescent="0.15">
      <c r="B1874" s="220" t="s">
        <v>1145</v>
      </c>
      <c r="C1874" s="26" t="s">
        <v>1144</v>
      </c>
      <c r="D1874" s="26" t="s">
        <v>284</v>
      </c>
      <c r="E1874" s="26">
        <v>0</v>
      </c>
      <c r="F1874" s="26"/>
      <c r="G1874" s="27"/>
      <c r="I1874" s="299"/>
    </row>
    <row r="1875" spans="2:9" s="42" customFormat="1" outlineLevel="1" x14ac:dyDescent="0.15">
      <c r="B1875" s="220" t="s">
        <v>1143</v>
      </c>
      <c r="C1875" s="26" t="s">
        <v>1142</v>
      </c>
      <c r="D1875" s="26" t="s">
        <v>325</v>
      </c>
      <c r="E1875" s="26">
        <v>0</v>
      </c>
      <c r="F1875" s="26"/>
      <c r="G1875" s="27"/>
      <c r="I1875" s="299"/>
    </row>
    <row r="1876" spans="2:9" s="42" customFormat="1" outlineLevel="1" x14ac:dyDescent="0.15">
      <c r="B1876" s="220" t="s">
        <v>1141</v>
      </c>
      <c r="C1876" s="26" t="s">
        <v>1140</v>
      </c>
      <c r="D1876" s="26" t="s">
        <v>284</v>
      </c>
      <c r="E1876" s="26">
        <v>0</v>
      </c>
      <c r="F1876" s="26"/>
      <c r="G1876" s="27"/>
      <c r="I1876" s="299"/>
    </row>
    <row r="1877" spans="2:9" s="42" customFormat="1" outlineLevel="1" x14ac:dyDescent="0.15">
      <c r="B1877" s="220" t="s">
        <v>1139</v>
      </c>
      <c r="C1877" s="26" t="s">
        <v>1138</v>
      </c>
      <c r="D1877" s="26" t="s">
        <v>325</v>
      </c>
      <c r="E1877" s="26">
        <v>0</v>
      </c>
      <c r="F1877" s="26"/>
      <c r="G1877" s="27"/>
      <c r="I1877" s="299"/>
    </row>
    <row r="1878" spans="2:9" s="42" customFormat="1" outlineLevel="1" x14ac:dyDescent="0.15">
      <c r="B1878" s="220" t="s">
        <v>1137</v>
      </c>
      <c r="C1878" s="26" t="s">
        <v>1136</v>
      </c>
      <c r="D1878" s="26" t="s">
        <v>284</v>
      </c>
      <c r="E1878" s="26">
        <v>0</v>
      </c>
      <c r="F1878" s="26"/>
      <c r="G1878" s="27"/>
      <c r="I1878" s="299"/>
    </row>
    <row r="1879" spans="2:9" s="42" customFormat="1" outlineLevel="1" x14ac:dyDescent="0.15">
      <c r="B1879" s="220" t="s">
        <v>1135</v>
      </c>
      <c r="C1879" s="26" t="s">
        <v>1134</v>
      </c>
      <c r="D1879" s="26" t="s">
        <v>325</v>
      </c>
      <c r="E1879" s="26">
        <v>0</v>
      </c>
      <c r="F1879" s="26"/>
      <c r="G1879" s="27"/>
      <c r="I1879" s="299"/>
    </row>
    <row r="1880" spans="2:9" s="42" customFormat="1" outlineLevel="1" x14ac:dyDescent="0.15">
      <c r="B1880" s="220" t="s">
        <v>1133</v>
      </c>
      <c r="C1880" s="26" t="s">
        <v>1132</v>
      </c>
      <c r="D1880" s="26" t="s">
        <v>284</v>
      </c>
      <c r="E1880" s="26">
        <v>0</v>
      </c>
      <c r="F1880" s="26"/>
      <c r="G1880" s="27"/>
      <c r="I1880" s="299"/>
    </row>
    <row r="1881" spans="2:9" s="42" customFormat="1" outlineLevel="1" x14ac:dyDescent="0.15">
      <c r="B1881" s="220" t="s">
        <v>1131</v>
      </c>
      <c r="C1881" s="26" t="s">
        <v>1130</v>
      </c>
      <c r="D1881" s="26" t="s">
        <v>325</v>
      </c>
      <c r="E1881" s="26">
        <v>0</v>
      </c>
      <c r="F1881" s="26"/>
      <c r="G1881" s="27"/>
      <c r="I1881" s="299"/>
    </row>
    <row r="1882" spans="2:9" s="42" customFormat="1" outlineLevel="1" x14ac:dyDescent="0.15">
      <c r="B1882" s="220" t="s">
        <v>1129</v>
      </c>
      <c r="C1882" s="26" t="s">
        <v>1128</v>
      </c>
      <c r="D1882" s="26" t="s">
        <v>284</v>
      </c>
      <c r="E1882" s="26">
        <v>0</v>
      </c>
      <c r="F1882" s="26"/>
      <c r="G1882" s="27"/>
      <c r="I1882" s="299"/>
    </row>
    <row r="1883" spans="2:9" s="42" customFormat="1" outlineLevel="1" x14ac:dyDescent="0.15">
      <c r="B1883" s="220" t="s">
        <v>1127</v>
      </c>
      <c r="C1883" s="26" t="s">
        <v>1126</v>
      </c>
      <c r="D1883" s="26" t="s">
        <v>325</v>
      </c>
      <c r="E1883" s="26">
        <v>0</v>
      </c>
      <c r="F1883" s="26"/>
      <c r="G1883" s="27"/>
      <c r="I1883" s="299"/>
    </row>
    <row r="1884" spans="2:9" s="42" customFormat="1" outlineLevel="1" x14ac:dyDescent="0.15">
      <c r="B1884" s="220" t="s">
        <v>1125</v>
      </c>
      <c r="C1884" s="26" t="s">
        <v>1124</v>
      </c>
      <c r="D1884" s="26" t="s">
        <v>284</v>
      </c>
      <c r="E1884" s="26">
        <v>0</v>
      </c>
      <c r="F1884" s="26"/>
      <c r="G1884" s="27"/>
      <c r="I1884" s="299"/>
    </row>
    <row r="1885" spans="2:9" s="42" customFormat="1" outlineLevel="1" x14ac:dyDescent="0.15">
      <c r="B1885" s="220" t="s">
        <v>1123</v>
      </c>
      <c r="C1885" s="26" t="s">
        <v>1122</v>
      </c>
      <c r="D1885" s="26" t="s">
        <v>325</v>
      </c>
      <c r="E1885" s="26">
        <v>0</v>
      </c>
      <c r="F1885" s="26"/>
      <c r="G1885" s="27"/>
      <c r="I1885" s="299"/>
    </row>
    <row r="1886" spans="2:9" s="42" customFormat="1" outlineLevel="1" x14ac:dyDescent="0.15">
      <c r="B1886" s="220" t="s">
        <v>1121</v>
      </c>
      <c r="C1886" s="26" t="s">
        <v>1120</v>
      </c>
      <c r="D1886" s="26" t="s">
        <v>284</v>
      </c>
      <c r="E1886" s="26">
        <v>0</v>
      </c>
      <c r="F1886" s="26"/>
      <c r="G1886" s="27"/>
      <c r="I1886" s="299"/>
    </row>
    <row r="1887" spans="2:9" s="42" customFormat="1" outlineLevel="1" x14ac:dyDescent="0.15">
      <c r="B1887" s="220" t="s">
        <v>1119</v>
      </c>
      <c r="C1887" s="26" t="s">
        <v>1118</v>
      </c>
      <c r="D1887" s="26" t="s">
        <v>194</v>
      </c>
      <c r="E1887" s="26" t="s">
        <v>1256</v>
      </c>
      <c r="F1887" s="26"/>
      <c r="G1887" s="27"/>
      <c r="I1887" s="299"/>
    </row>
    <row r="1888" spans="2:9" s="42" customFormat="1" ht="18" outlineLevel="1" thickBot="1" x14ac:dyDescent="0.2">
      <c r="B1888" s="241"/>
      <c r="C1888" s="235"/>
      <c r="D1888" s="235"/>
      <c r="E1888" s="235"/>
      <c r="F1888" s="235"/>
      <c r="G1888" s="233"/>
      <c r="I1888" s="299"/>
    </row>
    <row r="1889" spans="2:9" s="42" customFormat="1" outlineLevel="1" x14ac:dyDescent="0.15">
      <c r="B1889" s="382" t="s">
        <v>30</v>
      </c>
      <c r="C1889" s="382"/>
      <c r="D1889" s="382"/>
      <c r="E1889" s="382"/>
      <c r="F1889" s="382"/>
      <c r="G1889" s="382"/>
      <c r="I1889" s="299"/>
    </row>
    <row r="1890" spans="2:9" s="42" customFormat="1" outlineLevel="1" x14ac:dyDescent="0.15">
      <c r="B1890" s="220">
        <v>1</v>
      </c>
      <c r="C1890" s="26" t="s">
        <v>51</v>
      </c>
      <c r="D1890" s="26"/>
      <c r="E1890" s="26"/>
      <c r="F1890" s="26"/>
      <c r="G1890" s="27"/>
      <c r="I1890" s="299"/>
    </row>
    <row r="1891" spans="2:9" s="42" customFormat="1" outlineLevel="1" x14ac:dyDescent="0.15">
      <c r="B1891" s="220">
        <v>2</v>
      </c>
      <c r="C1891" s="26" t="s">
        <v>49</v>
      </c>
      <c r="D1891" s="26" t="s">
        <v>54</v>
      </c>
      <c r="E1891" s="26"/>
      <c r="F1891" s="26"/>
      <c r="G1891" s="27"/>
      <c r="I1891" s="299"/>
    </row>
    <row r="1892" spans="2:9" s="42" customFormat="1" ht="18" outlineLevel="1" thickBot="1" x14ac:dyDescent="0.2">
      <c r="B1892" s="227"/>
      <c r="C1892" s="226"/>
      <c r="D1892" s="226"/>
      <c r="E1892" s="226"/>
      <c r="F1892" s="226"/>
      <c r="G1892" s="225"/>
      <c r="I1892" s="299"/>
    </row>
    <row r="1893" spans="2:9" s="42" customFormat="1" outlineLevel="1" x14ac:dyDescent="0.15">
      <c r="I1893" s="299"/>
    </row>
    <row r="1894" spans="2:9" s="42" customFormat="1" ht="18" outlineLevel="1" thickBot="1" x14ac:dyDescent="0.2">
      <c r="I1894" s="299"/>
    </row>
    <row r="1895" spans="2:9" s="42" customFormat="1" x14ac:dyDescent="0.15">
      <c r="B1895" s="232" t="s">
        <v>275</v>
      </c>
      <c r="C1895" s="240" t="s">
        <v>1261</v>
      </c>
      <c r="D1895" s="231" t="s">
        <v>276</v>
      </c>
      <c r="E1895" s="239" t="s">
        <v>1409</v>
      </c>
      <c r="F1895" s="231" t="s">
        <v>271</v>
      </c>
      <c r="G1895" s="237" t="s">
        <v>1445</v>
      </c>
      <c r="I1895" s="299"/>
    </row>
    <row r="1896" spans="2:9" s="42" customFormat="1" ht="18" outlineLevel="1" thickBot="1" x14ac:dyDescent="0.2">
      <c r="B1896" s="236" t="s">
        <v>297</v>
      </c>
      <c r="C1896" s="235"/>
      <c r="D1896" s="234" t="s">
        <v>272</v>
      </c>
      <c r="E1896" s="235" t="s">
        <v>273</v>
      </c>
      <c r="F1896" s="234"/>
      <c r="G1896" s="233"/>
      <c r="I1896" s="299"/>
    </row>
    <row r="1897" spans="2:9" s="42" customFormat="1" outlineLevel="1" x14ac:dyDescent="0.15">
      <c r="B1897" s="232" t="s">
        <v>0</v>
      </c>
      <c r="C1897" s="231" t="s">
        <v>1</v>
      </c>
      <c r="D1897" s="231" t="s">
        <v>2</v>
      </c>
      <c r="E1897" s="231"/>
      <c r="F1897" s="231" t="s">
        <v>3</v>
      </c>
      <c r="G1897" s="230" t="s">
        <v>4</v>
      </c>
      <c r="I1897" s="299"/>
    </row>
    <row r="1898" spans="2:9" s="42" customFormat="1" outlineLevel="1" x14ac:dyDescent="0.15">
      <c r="B1898" s="220" t="s">
        <v>5</v>
      </c>
      <c r="C1898" s="25" t="s">
        <v>285</v>
      </c>
      <c r="D1898" s="26" t="s">
        <v>194</v>
      </c>
      <c r="E1898" s="26" t="s">
        <v>913</v>
      </c>
      <c r="F1898" s="26"/>
      <c r="G1898" s="27" t="s">
        <v>370</v>
      </c>
      <c r="I1898" s="299"/>
    </row>
    <row r="1899" spans="2:9" s="42" customFormat="1" outlineLevel="1" x14ac:dyDescent="0.15">
      <c r="B1899" s="220" t="s">
        <v>51</v>
      </c>
      <c r="C1899" s="25" t="s">
        <v>342</v>
      </c>
      <c r="D1899" s="26" t="s">
        <v>194</v>
      </c>
      <c r="E1899" s="26">
        <v>0</v>
      </c>
      <c r="F1899" s="26"/>
      <c r="G1899" s="27"/>
      <c r="I1899" s="299"/>
    </row>
    <row r="1900" spans="2:9" s="42" customFormat="1" outlineLevel="1" x14ac:dyDescent="0.15">
      <c r="B1900" s="220" t="s">
        <v>49</v>
      </c>
      <c r="C1900" s="25" t="s">
        <v>457</v>
      </c>
      <c r="D1900" s="25" t="s">
        <v>194</v>
      </c>
      <c r="E1900" s="26">
        <v>0</v>
      </c>
      <c r="F1900" s="26"/>
      <c r="G1900" s="27" t="s">
        <v>458</v>
      </c>
      <c r="I1900" s="299"/>
    </row>
    <row r="1901" spans="2:9" s="42" customFormat="1" outlineLevel="1" x14ac:dyDescent="0.15">
      <c r="B1901" s="220" t="s">
        <v>54</v>
      </c>
      <c r="C1901" s="25" t="s">
        <v>488</v>
      </c>
      <c r="D1901" s="26" t="s">
        <v>489</v>
      </c>
      <c r="E1901" s="26" t="s">
        <v>302</v>
      </c>
      <c r="F1901" s="26"/>
      <c r="G1901" s="27" t="s">
        <v>341</v>
      </c>
      <c r="I1901" s="299"/>
    </row>
    <row r="1902" spans="2:9" s="42" customFormat="1" outlineLevel="1" x14ac:dyDescent="0.15">
      <c r="B1902" s="220" t="s">
        <v>55</v>
      </c>
      <c r="C1902" s="25" t="s">
        <v>494</v>
      </c>
      <c r="D1902" s="26" t="s">
        <v>316</v>
      </c>
      <c r="E1902" s="26" t="s">
        <v>302</v>
      </c>
      <c r="F1902" s="26"/>
      <c r="G1902" s="27"/>
      <c r="I1902" s="299"/>
    </row>
    <row r="1903" spans="2:9" s="42" customFormat="1" outlineLevel="1" x14ac:dyDescent="0.15">
      <c r="B1903" s="220" t="s">
        <v>1176</v>
      </c>
      <c r="C1903" s="26" t="s">
        <v>1175</v>
      </c>
      <c r="D1903" s="26" t="s">
        <v>325</v>
      </c>
      <c r="E1903" s="26">
        <v>0</v>
      </c>
      <c r="F1903" s="26"/>
      <c r="G1903" s="27"/>
      <c r="I1903" s="299"/>
    </row>
    <row r="1904" spans="2:9" s="42" customFormat="1" outlineLevel="1" x14ac:dyDescent="0.15">
      <c r="B1904" s="220" t="s">
        <v>1174</v>
      </c>
      <c r="C1904" s="26" t="s">
        <v>1173</v>
      </c>
      <c r="D1904" s="26" t="s">
        <v>325</v>
      </c>
      <c r="E1904" s="26">
        <v>0</v>
      </c>
      <c r="F1904" s="26"/>
      <c r="G1904" s="27"/>
      <c r="I1904" s="299"/>
    </row>
    <row r="1905" spans="2:9" s="42" customFormat="1" outlineLevel="1" x14ac:dyDescent="0.15">
      <c r="B1905" s="220" t="s">
        <v>1172</v>
      </c>
      <c r="C1905" s="26" t="s">
        <v>1171</v>
      </c>
      <c r="D1905" s="26" t="s">
        <v>235</v>
      </c>
      <c r="E1905" s="26">
        <v>0</v>
      </c>
      <c r="F1905" s="26"/>
      <c r="G1905" s="27"/>
      <c r="I1905" s="299"/>
    </row>
    <row r="1906" spans="2:9" s="42" customFormat="1" outlineLevel="1" x14ac:dyDescent="0.15">
      <c r="B1906" s="220" t="s">
        <v>570</v>
      </c>
      <c r="C1906" s="26" t="s">
        <v>1170</v>
      </c>
      <c r="D1906" s="26" t="s">
        <v>325</v>
      </c>
      <c r="E1906" s="26">
        <v>0</v>
      </c>
      <c r="F1906" s="26"/>
      <c r="G1906" s="27"/>
      <c r="I1906" s="299"/>
    </row>
    <row r="1907" spans="2:9" s="42" customFormat="1" outlineLevel="1" x14ac:dyDescent="0.15">
      <c r="B1907" s="220" t="s">
        <v>1169</v>
      </c>
      <c r="C1907" s="26" t="s">
        <v>1168</v>
      </c>
      <c r="D1907" s="26" t="s">
        <v>325</v>
      </c>
      <c r="E1907" s="26">
        <v>0</v>
      </c>
      <c r="F1907" s="26"/>
      <c r="G1907" s="27"/>
      <c r="I1907" s="299"/>
    </row>
    <row r="1908" spans="2:9" s="42" customFormat="1" outlineLevel="1" x14ac:dyDescent="0.15">
      <c r="B1908" s="220" t="s">
        <v>571</v>
      </c>
      <c r="C1908" s="26" t="s">
        <v>1167</v>
      </c>
      <c r="D1908" s="26" t="s">
        <v>325</v>
      </c>
      <c r="E1908" s="26">
        <v>0</v>
      </c>
      <c r="F1908" s="26"/>
      <c r="G1908" s="27"/>
      <c r="I1908" s="299"/>
    </row>
    <row r="1909" spans="2:9" s="42" customFormat="1" outlineLevel="1" x14ac:dyDescent="0.15">
      <c r="B1909" s="220" t="s">
        <v>67</v>
      </c>
      <c r="C1909" s="26" t="s">
        <v>513</v>
      </c>
      <c r="D1909" s="26" t="s">
        <v>325</v>
      </c>
      <c r="E1909" s="26">
        <v>0</v>
      </c>
      <c r="F1909" s="26"/>
      <c r="G1909" s="27"/>
      <c r="I1909" s="299"/>
    </row>
    <row r="1910" spans="2:9" s="42" customFormat="1" outlineLevel="1" x14ac:dyDescent="0.15">
      <c r="B1910" s="220" t="s">
        <v>1166</v>
      </c>
      <c r="C1910" s="26" t="s">
        <v>1165</v>
      </c>
      <c r="D1910" s="26" t="s">
        <v>325</v>
      </c>
      <c r="E1910" s="26">
        <v>0</v>
      </c>
      <c r="F1910" s="26"/>
      <c r="G1910" s="27"/>
      <c r="I1910" s="299"/>
    </row>
    <row r="1911" spans="2:9" s="42" customFormat="1" outlineLevel="1" x14ac:dyDescent="0.15">
      <c r="B1911" s="220" t="s">
        <v>1164</v>
      </c>
      <c r="C1911" s="26" t="s">
        <v>1163</v>
      </c>
      <c r="D1911" s="26" t="s">
        <v>325</v>
      </c>
      <c r="E1911" s="26">
        <v>0</v>
      </c>
      <c r="F1911" s="26"/>
      <c r="G1911" s="27"/>
      <c r="I1911" s="299"/>
    </row>
    <row r="1912" spans="2:9" s="42" customFormat="1" outlineLevel="1" x14ac:dyDescent="0.15">
      <c r="B1912" s="220" t="s">
        <v>119</v>
      </c>
      <c r="C1912" s="26" t="s">
        <v>367</v>
      </c>
      <c r="D1912" s="26" t="s">
        <v>284</v>
      </c>
      <c r="E1912" s="26">
        <v>0</v>
      </c>
      <c r="F1912" s="26"/>
      <c r="G1912" s="27" t="s">
        <v>368</v>
      </c>
      <c r="I1912" s="299"/>
    </row>
    <row r="1913" spans="2:9" s="42" customFormat="1" outlineLevel="1" x14ac:dyDescent="0.15">
      <c r="B1913" s="220" t="s">
        <v>118</v>
      </c>
      <c r="C1913" s="26" t="s">
        <v>229</v>
      </c>
      <c r="D1913" s="26" t="s">
        <v>1638</v>
      </c>
      <c r="E1913" s="26">
        <v>0</v>
      </c>
      <c r="F1913" s="26"/>
      <c r="G1913" s="27" t="s">
        <v>362</v>
      </c>
      <c r="I1913" s="299"/>
    </row>
    <row r="1914" spans="2:9" s="42" customFormat="1" outlineLevel="1" x14ac:dyDescent="0.15">
      <c r="B1914" s="220" t="s">
        <v>1162</v>
      </c>
      <c r="C1914" s="26" t="s">
        <v>428</v>
      </c>
      <c r="D1914" s="26" t="s">
        <v>325</v>
      </c>
      <c r="E1914" s="26">
        <v>0</v>
      </c>
      <c r="F1914" s="26"/>
      <c r="G1914" s="27"/>
      <c r="I1914" s="299"/>
    </row>
    <row r="1915" spans="2:9" s="42" customFormat="1" outlineLevel="1" x14ac:dyDescent="0.15">
      <c r="B1915" s="220" t="s">
        <v>1161</v>
      </c>
      <c r="C1915" s="26" t="s">
        <v>1160</v>
      </c>
      <c r="D1915" s="26" t="s">
        <v>325</v>
      </c>
      <c r="E1915" s="26">
        <v>0</v>
      </c>
      <c r="F1915" s="26"/>
      <c r="G1915" s="27"/>
      <c r="I1915" s="299"/>
    </row>
    <row r="1916" spans="2:9" s="42" customFormat="1" outlineLevel="1" x14ac:dyDescent="0.15">
      <c r="B1916" s="220" t="s">
        <v>129</v>
      </c>
      <c r="C1916" s="26" t="s">
        <v>483</v>
      </c>
      <c r="D1916" s="26" t="s">
        <v>235</v>
      </c>
      <c r="E1916" s="26">
        <v>0</v>
      </c>
      <c r="F1916" s="26"/>
      <c r="G1916" s="27"/>
      <c r="I1916" s="299"/>
    </row>
    <row r="1917" spans="2:9" s="42" customFormat="1" outlineLevel="1" x14ac:dyDescent="0.15">
      <c r="B1917" s="220" t="s">
        <v>130</v>
      </c>
      <c r="C1917" s="26" t="s">
        <v>407</v>
      </c>
      <c r="D1917" s="26" t="s">
        <v>194</v>
      </c>
      <c r="E1917" s="26">
        <v>0</v>
      </c>
      <c r="F1917" s="26"/>
      <c r="G1917" s="27"/>
      <c r="I1917" s="299"/>
    </row>
    <row r="1918" spans="2:9" s="42" customFormat="1" outlineLevel="1" x14ac:dyDescent="0.15">
      <c r="B1918" s="220" t="s">
        <v>58</v>
      </c>
      <c r="C1918" s="26" t="s">
        <v>502</v>
      </c>
      <c r="D1918" s="26" t="s">
        <v>194</v>
      </c>
      <c r="E1918" s="26">
        <v>0</v>
      </c>
      <c r="F1918" s="26"/>
      <c r="G1918" s="27" t="s">
        <v>503</v>
      </c>
      <c r="I1918" s="299"/>
    </row>
    <row r="1919" spans="2:9" s="42" customFormat="1" outlineLevel="1" x14ac:dyDescent="0.15">
      <c r="B1919" s="220" t="s">
        <v>57</v>
      </c>
      <c r="C1919" s="26" t="s">
        <v>491</v>
      </c>
      <c r="D1919" s="26" t="s">
        <v>194</v>
      </c>
      <c r="E1919" s="26">
        <v>0</v>
      </c>
      <c r="F1919" s="26"/>
      <c r="G1919" s="27"/>
      <c r="I1919" s="299"/>
    </row>
    <row r="1920" spans="2:9" s="42" customFormat="1" outlineLevel="1" x14ac:dyDescent="0.15">
      <c r="B1920" s="220" t="s">
        <v>1159</v>
      </c>
      <c r="C1920" s="26" t="s">
        <v>1158</v>
      </c>
      <c r="D1920" s="26" t="s">
        <v>325</v>
      </c>
      <c r="E1920" s="26">
        <v>0</v>
      </c>
      <c r="F1920" s="26"/>
      <c r="G1920" s="27"/>
      <c r="I1920" s="299"/>
    </row>
    <row r="1921" spans="2:9" s="42" customFormat="1" outlineLevel="1" x14ac:dyDescent="0.15">
      <c r="B1921" s="220" t="s">
        <v>1157</v>
      </c>
      <c r="C1921" s="26" t="s">
        <v>1156</v>
      </c>
      <c r="D1921" s="26" t="s">
        <v>284</v>
      </c>
      <c r="E1921" s="26">
        <v>0</v>
      </c>
      <c r="F1921" s="26"/>
      <c r="G1921" s="27"/>
      <c r="I1921" s="299"/>
    </row>
    <row r="1922" spans="2:9" s="42" customFormat="1" outlineLevel="1" x14ac:dyDescent="0.15">
      <c r="B1922" s="220" t="s">
        <v>1155</v>
      </c>
      <c r="C1922" s="26" t="s">
        <v>1154</v>
      </c>
      <c r="D1922" s="26" t="s">
        <v>325</v>
      </c>
      <c r="E1922" s="26">
        <v>0</v>
      </c>
      <c r="F1922" s="26"/>
      <c r="G1922" s="27"/>
      <c r="I1922" s="299"/>
    </row>
    <row r="1923" spans="2:9" s="42" customFormat="1" outlineLevel="1" x14ac:dyDescent="0.15">
      <c r="B1923" s="220" t="s">
        <v>1153</v>
      </c>
      <c r="C1923" s="26" t="s">
        <v>1152</v>
      </c>
      <c r="D1923" s="26" t="s">
        <v>284</v>
      </c>
      <c r="E1923" s="26">
        <v>0</v>
      </c>
      <c r="F1923" s="26"/>
      <c r="G1923" s="27"/>
      <c r="I1923" s="299"/>
    </row>
    <row r="1924" spans="2:9" s="42" customFormat="1" outlineLevel="1" x14ac:dyDescent="0.15">
      <c r="B1924" s="220" t="s">
        <v>1151</v>
      </c>
      <c r="C1924" s="26" t="s">
        <v>1150</v>
      </c>
      <c r="D1924" s="26" t="s">
        <v>325</v>
      </c>
      <c r="E1924" s="26">
        <v>0</v>
      </c>
      <c r="F1924" s="26"/>
      <c r="G1924" s="27"/>
      <c r="I1924" s="299"/>
    </row>
    <row r="1925" spans="2:9" s="42" customFormat="1" outlineLevel="1" x14ac:dyDescent="0.15">
      <c r="B1925" s="220" t="s">
        <v>1149</v>
      </c>
      <c r="C1925" s="26" t="s">
        <v>1148</v>
      </c>
      <c r="D1925" s="26" t="s">
        <v>284</v>
      </c>
      <c r="E1925" s="26">
        <v>0</v>
      </c>
      <c r="F1925" s="26"/>
      <c r="G1925" s="27"/>
      <c r="I1925" s="299"/>
    </row>
    <row r="1926" spans="2:9" s="42" customFormat="1" outlineLevel="1" x14ac:dyDescent="0.15">
      <c r="B1926" s="220" t="s">
        <v>1147</v>
      </c>
      <c r="C1926" s="26" t="s">
        <v>1146</v>
      </c>
      <c r="D1926" s="26" t="s">
        <v>325</v>
      </c>
      <c r="E1926" s="26">
        <v>0</v>
      </c>
      <c r="F1926" s="26"/>
      <c r="G1926" s="27"/>
      <c r="I1926" s="299"/>
    </row>
    <row r="1927" spans="2:9" s="42" customFormat="1" outlineLevel="1" x14ac:dyDescent="0.15">
      <c r="B1927" s="220" t="s">
        <v>1145</v>
      </c>
      <c r="C1927" s="26" t="s">
        <v>1144</v>
      </c>
      <c r="D1927" s="26" t="s">
        <v>284</v>
      </c>
      <c r="E1927" s="26">
        <v>0</v>
      </c>
      <c r="F1927" s="26"/>
      <c r="G1927" s="27"/>
      <c r="I1927" s="299"/>
    </row>
    <row r="1928" spans="2:9" s="42" customFormat="1" outlineLevel="1" x14ac:dyDescent="0.15">
      <c r="B1928" s="220" t="s">
        <v>1143</v>
      </c>
      <c r="C1928" s="26" t="s">
        <v>1142</v>
      </c>
      <c r="D1928" s="26" t="s">
        <v>325</v>
      </c>
      <c r="E1928" s="26">
        <v>0</v>
      </c>
      <c r="F1928" s="26"/>
      <c r="G1928" s="27"/>
      <c r="I1928" s="299"/>
    </row>
    <row r="1929" spans="2:9" s="42" customFormat="1" outlineLevel="1" x14ac:dyDescent="0.15">
      <c r="B1929" s="220" t="s">
        <v>1141</v>
      </c>
      <c r="C1929" s="26" t="s">
        <v>1140</v>
      </c>
      <c r="D1929" s="26" t="s">
        <v>284</v>
      </c>
      <c r="E1929" s="26">
        <v>0</v>
      </c>
      <c r="F1929" s="26"/>
      <c r="G1929" s="27"/>
      <c r="I1929" s="299"/>
    </row>
    <row r="1930" spans="2:9" s="42" customFormat="1" outlineLevel="1" x14ac:dyDescent="0.15">
      <c r="B1930" s="220" t="s">
        <v>1139</v>
      </c>
      <c r="C1930" s="26" t="s">
        <v>1138</v>
      </c>
      <c r="D1930" s="26" t="s">
        <v>325</v>
      </c>
      <c r="E1930" s="26">
        <v>0</v>
      </c>
      <c r="F1930" s="26"/>
      <c r="G1930" s="27"/>
      <c r="I1930" s="299"/>
    </row>
    <row r="1931" spans="2:9" s="42" customFormat="1" outlineLevel="1" x14ac:dyDescent="0.15">
      <c r="B1931" s="220" t="s">
        <v>1137</v>
      </c>
      <c r="C1931" s="26" t="s">
        <v>1136</v>
      </c>
      <c r="D1931" s="26" t="s">
        <v>284</v>
      </c>
      <c r="E1931" s="26">
        <v>0</v>
      </c>
      <c r="F1931" s="26"/>
      <c r="G1931" s="27"/>
      <c r="I1931" s="299"/>
    </row>
    <row r="1932" spans="2:9" s="42" customFormat="1" outlineLevel="1" x14ac:dyDescent="0.15">
      <c r="B1932" s="220" t="s">
        <v>1135</v>
      </c>
      <c r="C1932" s="26" t="s">
        <v>1134</v>
      </c>
      <c r="D1932" s="26" t="s">
        <v>325</v>
      </c>
      <c r="E1932" s="26">
        <v>0</v>
      </c>
      <c r="F1932" s="26"/>
      <c r="G1932" s="27"/>
      <c r="I1932" s="299"/>
    </row>
    <row r="1933" spans="2:9" s="42" customFormat="1" outlineLevel="1" x14ac:dyDescent="0.15">
      <c r="B1933" s="220" t="s">
        <v>1133</v>
      </c>
      <c r="C1933" s="26" t="s">
        <v>1132</v>
      </c>
      <c r="D1933" s="26" t="s">
        <v>284</v>
      </c>
      <c r="E1933" s="26">
        <v>0</v>
      </c>
      <c r="F1933" s="26"/>
      <c r="G1933" s="27"/>
      <c r="I1933" s="299"/>
    </row>
    <row r="1934" spans="2:9" s="42" customFormat="1" outlineLevel="1" x14ac:dyDescent="0.15">
      <c r="B1934" s="220" t="s">
        <v>1131</v>
      </c>
      <c r="C1934" s="26" t="s">
        <v>1130</v>
      </c>
      <c r="D1934" s="26" t="s">
        <v>325</v>
      </c>
      <c r="E1934" s="26">
        <v>0</v>
      </c>
      <c r="F1934" s="26"/>
      <c r="G1934" s="27"/>
      <c r="I1934" s="299"/>
    </row>
    <row r="1935" spans="2:9" s="42" customFormat="1" outlineLevel="1" x14ac:dyDescent="0.15">
      <c r="B1935" s="220" t="s">
        <v>1129</v>
      </c>
      <c r="C1935" s="26" t="s">
        <v>1128</v>
      </c>
      <c r="D1935" s="26" t="s">
        <v>284</v>
      </c>
      <c r="E1935" s="26">
        <v>0</v>
      </c>
      <c r="F1935" s="26"/>
      <c r="G1935" s="27"/>
      <c r="I1935" s="299"/>
    </row>
    <row r="1936" spans="2:9" s="42" customFormat="1" outlineLevel="1" x14ac:dyDescent="0.15">
      <c r="B1936" s="220" t="s">
        <v>1127</v>
      </c>
      <c r="C1936" s="26" t="s">
        <v>1126</v>
      </c>
      <c r="D1936" s="26" t="s">
        <v>325</v>
      </c>
      <c r="E1936" s="26">
        <v>0</v>
      </c>
      <c r="F1936" s="26"/>
      <c r="G1936" s="27"/>
      <c r="I1936" s="299"/>
    </row>
    <row r="1937" spans="2:9" s="42" customFormat="1" outlineLevel="1" x14ac:dyDescent="0.15">
      <c r="B1937" s="220" t="s">
        <v>1125</v>
      </c>
      <c r="C1937" s="26" t="s">
        <v>1124</v>
      </c>
      <c r="D1937" s="26" t="s">
        <v>284</v>
      </c>
      <c r="E1937" s="26">
        <v>0</v>
      </c>
      <c r="F1937" s="26"/>
      <c r="G1937" s="27"/>
      <c r="I1937" s="299"/>
    </row>
    <row r="1938" spans="2:9" s="42" customFormat="1" outlineLevel="1" x14ac:dyDescent="0.15">
      <c r="B1938" s="220" t="s">
        <v>1123</v>
      </c>
      <c r="C1938" s="26" t="s">
        <v>1122</v>
      </c>
      <c r="D1938" s="26" t="s">
        <v>325</v>
      </c>
      <c r="E1938" s="26">
        <v>0</v>
      </c>
      <c r="F1938" s="26"/>
      <c r="G1938" s="27"/>
      <c r="I1938" s="299"/>
    </row>
    <row r="1939" spans="2:9" s="42" customFormat="1" outlineLevel="1" x14ac:dyDescent="0.15">
      <c r="B1939" s="220" t="s">
        <v>1121</v>
      </c>
      <c r="C1939" s="26" t="s">
        <v>1120</v>
      </c>
      <c r="D1939" s="26" t="s">
        <v>284</v>
      </c>
      <c r="E1939" s="26">
        <v>0</v>
      </c>
      <c r="F1939" s="26"/>
      <c r="G1939" s="27"/>
      <c r="I1939" s="299"/>
    </row>
    <row r="1940" spans="2:9" s="42" customFormat="1" outlineLevel="1" x14ac:dyDescent="0.15">
      <c r="B1940" s="220" t="s">
        <v>1119</v>
      </c>
      <c r="C1940" s="26" t="s">
        <v>1118</v>
      </c>
      <c r="D1940" s="26" t="s">
        <v>194</v>
      </c>
      <c r="E1940" s="26" t="s">
        <v>1256</v>
      </c>
      <c r="F1940" s="26"/>
      <c r="G1940" s="27"/>
      <c r="I1940" s="299"/>
    </row>
    <row r="1941" spans="2:9" s="42" customFormat="1" ht="18" outlineLevel="1" thickBot="1" x14ac:dyDescent="0.2">
      <c r="B1941" s="227"/>
      <c r="C1941" s="226"/>
      <c r="D1941" s="226"/>
      <c r="E1941" s="226"/>
      <c r="F1941" s="226"/>
      <c r="G1941" s="225"/>
      <c r="I1941" s="299"/>
    </row>
    <row r="1942" spans="2:9" s="42" customFormat="1" outlineLevel="1" x14ac:dyDescent="0.15">
      <c r="B1942" s="383" t="s">
        <v>30</v>
      </c>
      <c r="C1942" s="383"/>
      <c r="D1942" s="383"/>
      <c r="E1942" s="383"/>
      <c r="F1942" s="383"/>
      <c r="G1942" s="383"/>
      <c r="I1942" s="299"/>
    </row>
    <row r="1943" spans="2:9" s="42" customFormat="1" outlineLevel="1" x14ac:dyDescent="0.15">
      <c r="B1943" s="220">
        <v>1</v>
      </c>
      <c r="C1943" s="26" t="s">
        <v>5</v>
      </c>
      <c r="D1943" s="26" t="s">
        <v>51</v>
      </c>
      <c r="E1943" s="26"/>
      <c r="F1943" s="26"/>
      <c r="G1943" s="27"/>
      <c r="I1943" s="299"/>
    </row>
    <row r="1944" spans="2:9" s="42" customFormat="1" outlineLevel="1" x14ac:dyDescent="0.15">
      <c r="B1944" s="220">
        <v>2</v>
      </c>
      <c r="C1944" s="26" t="s">
        <v>5</v>
      </c>
      <c r="D1944" s="26" t="s">
        <v>49</v>
      </c>
      <c r="E1944" s="26" t="s">
        <v>54</v>
      </c>
      <c r="F1944" s="26"/>
      <c r="G1944" s="27"/>
      <c r="I1944" s="299"/>
    </row>
    <row r="1945" spans="2:9" s="42" customFormat="1" ht="18" outlineLevel="1" thickBot="1" x14ac:dyDescent="0.2">
      <c r="B1945" s="227"/>
      <c r="C1945" s="226"/>
      <c r="D1945" s="226"/>
      <c r="E1945" s="226"/>
      <c r="F1945" s="226"/>
      <c r="G1945" s="225"/>
      <c r="I1945" s="299"/>
    </row>
    <row r="1946" spans="2:9" s="42" customFormat="1" ht="18" outlineLevel="1" thickBot="1" x14ac:dyDescent="0.2">
      <c r="I1946" s="299"/>
    </row>
    <row r="1947" spans="2:9" x14ac:dyDescent="0.15">
      <c r="B1947" s="29" t="s">
        <v>275</v>
      </c>
      <c r="C1947" s="282" t="s">
        <v>1076</v>
      </c>
      <c r="D1947" s="30" t="s">
        <v>276</v>
      </c>
      <c r="E1947" s="224" t="s">
        <v>1410</v>
      </c>
      <c r="F1947" s="30" t="s">
        <v>271</v>
      </c>
      <c r="G1947" s="283" t="s">
        <v>1075</v>
      </c>
      <c r="I1947" s="299"/>
    </row>
    <row r="1948" spans="2:9" ht="18" outlineLevel="1" thickBot="1" x14ac:dyDescent="0.2">
      <c r="B1948" s="222" t="s">
        <v>297</v>
      </c>
      <c r="C1948" s="289"/>
      <c r="D1948" s="221" t="s">
        <v>272</v>
      </c>
      <c r="E1948" s="289" t="s">
        <v>273</v>
      </c>
      <c r="F1948" s="221"/>
      <c r="G1948" s="290"/>
      <c r="I1948" s="299"/>
    </row>
    <row r="1949" spans="2:9" ht="17.25" customHeight="1" outlineLevel="1" x14ac:dyDescent="0.15">
      <c r="B1949" s="29" t="s">
        <v>0</v>
      </c>
      <c r="C1949" s="30" t="s">
        <v>1</v>
      </c>
      <c r="D1949" s="30" t="s">
        <v>2</v>
      </c>
      <c r="E1949" s="30"/>
      <c r="F1949" s="30" t="s">
        <v>3</v>
      </c>
      <c r="G1949" s="33" t="s">
        <v>4</v>
      </c>
      <c r="I1949" s="299"/>
    </row>
    <row r="1950" spans="2:9" s="3" customFormat="1" ht="17.25" customHeight="1" outlineLevel="1" x14ac:dyDescent="0.15">
      <c r="B1950" s="293" t="s">
        <v>1040</v>
      </c>
      <c r="C1950" s="291" t="s">
        <v>1056</v>
      </c>
      <c r="D1950" s="291" t="s">
        <v>194</v>
      </c>
      <c r="E1950" s="291">
        <v>0</v>
      </c>
      <c r="F1950" s="291" t="s">
        <v>94</v>
      </c>
      <c r="G1950" s="292"/>
      <c r="I1950" s="299"/>
    </row>
    <row r="1951" spans="2:9" s="3" customFormat="1" ht="17.25" customHeight="1" outlineLevel="1" x14ac:dyDescent="0.15">
      <c r="B1951" s="293" t="s">
        <v>1054</v>
      </c>
      <c r="C1951" s="291" t="s">
        <v>1053</v>
      </c>
      <c r="D1951" s="291" t="s">
        <v>316</v>
      </c>
      <c r="E1951" s="291" t="s">
        <v>302</v>
      </c>
      <c r="F1951" s="291" t="s">
        <v>94</v>
      </c>
      <c r="G1951" s="292"/>
      <c r="I1951" s="299"/>
    </row>
    <row r="1952" spans="2:9" s="3" customFormat="1" ht="17.25" customHeight="1" outlineLevel="1" x14ac:dyDescent="0.15">
      <c r="B1952" s="293" t="s">
        <v>1051</v>
      </c>
      <c r="C1952" s="291" t="s">
        <v>1307</v>
      </c>
      <c r="D1952" s="291" t="s">
        <v>279</v>
      </c>
      <c r="E1952" s="291" t="s">
        <v>302</v>
      </c>
      <c r="F1952" s="291"/>
      <c r="G1952" s="292"/>
      <c r="I1952" s="299"/>
    </row>
    <row r="1953" spans="2:9" s="3" customFormat="1" ht="17.25" customHeight="1" outlineLevel="1" x14ac:dyDescent="0.15">
      <c r="B1953" s="293" t="s">
        <v>197</v>
      </c>
      <c r="C1953" s="291" t="s">
        <v>529</v>
      </c>
      <c r="D1953" s="291" t="s">
        <v>194</v>
      </c>
      <c r="E1953" s="291">
        <v>0</v>
      </c>
      <c r="F1953" s="291"/>
      <c r="G1953" s="292"/>
      <c r="I1953" s="299"/>
    </row>
    <row r="1954" spans="2:9" s="3" customFormat="1" ht="17.25" customHeight="1" outlineLevel="1" x14ac:dyDescent="0.15">
      <c r="B1954" s="293" t="s">
        <v>1074</v>
      </c>
      <c r="C1954" s="291" t="s">
        <v>1073</v>
      </c>
      <c r="D1954" s="291" t="s">
        <v>279</v>
      </c>
      <c r="E1954" s="291" t="s">
        <v>302</v>
      </c>
      <c r="F1954" s="291"/>
      <c r="G1954" s="292"/>
      <c r="I1954" s="299"/>
    </row>
    <row r="1955" spans="2:9" s="3" customFormat="1" ht="17.25" customHeight="1" outlineLevel="1" x14ac:dyDescent="0.15">
      <c r="B1955" s="293" t="s">
        <v>1072</v>
      </c>
      <c r="C1955" s="291" t="s">
        <v>1071</v>
      </c>
      <c r="D1955" s="291" t="s">
        <v>259</v>
      </c>
      <c r="E1955" s="291">
        <v>0</v>
      </c>
      <c r="F1955" s="291"/>
      <c r="G1955" s="292"/>
      <c r="I1955" s="299"/>
    </row>
    <row r="1956" spans="2:9" s="3" customFormat="1" ht="17.25" customHeight="1" outlineLevel="1" x14ac:dyDescent="0.15">
      <c r="B1956" s="293" t="s">
        <v>1070</v>
      </c>
      <c r="C1956" s="291" t="s">
        <v>1069</v>
      </c>
      <c r="D1956" s="291" t="s">
        <v>316</v>
      </c>
      <c r="E1956" s="291" t="s">
        <v>302</v>
      </c>
      <c r="F1956" s="291"/>
      <c r="G1956" s="292"/>
      <c r="I1956" s="299"/>
    </row>
    <row r="1957" spans="2:9" s="3" customFormat="1" ht="17.25" customHeight="1" outlineLevel="1" x14ac:dyDescent="0.15">
      <c r="B1957" s="293" t="s">
        <v>1068</v>
      </c>
      <c r="C1957" s="291" t="s">
        <v>1067</v>
      </c>
      <c r="D1957" s="291" t="s">
        <v>194</v>
      </c>
      <c r="E1957" s="291">
        <v>0</v>
      </c>
      <c r="F1957" s="291"/>
      <c r="G1957" s="292"/>
      <c r="I1957" s="299"/>
    </row>
    <row r="1958" spans="2:9" s="3" customFormat="1" ht="17.25" customHeight="1" outlineLevel="1" x14ac:dyDescent="0.15">
      <c r="B1958" s="293" t="s">
        <v>1066</v>
      </c>
      <c r="C1958" s="291" t="s">
        <v>1042</v>
      </c>
      <c r="D1958" s="291" t="s">
        <v>194</v>
      </c>
      <c r="E1958" s="291">
        <v>0</v>
      </c>
      <c r="F1958" s="291"/>
      <c r="G1958" s="292"/>
      <c r="I1958" s="299"/>
    </row>
    <row r="1959" spans="2:9" s="3" customFormat="1" ht="17.25" customHeight="1" outlineLevel="1" x14ac:dyDescent="0.15">
      <c r="B1959" s="293" t="s">
        <v>1065</v>
      </c>
      <c r="C1959" s="291" t="s">
        <v>1064</v>
      </c>
      <c r="D1959" s="291" t="s">
        <v>316</v>
      </c>
      <c r="E1959" s="291" t="s">
        <v>302</v>
      </c>
      <c r="F1959" s="291"/>
      <c r="G1959" s="292"/>
      <c r="I1959" s="299"/>
    </row>
    <row r="1960" spans="2:9" s="3" customFormat="1" ht="17.25" customHeight="1" outlineLevel="1" x14ac:dyDescent="0.15">
      <c r="B1960" s="293" t="s">
        <v>1063</v>
      </c>
      <c r="C1960" s="291" t="s">
        <v>1062</v>
      </c>
      <c r="D1960" s="291" t="s">
        <v>279</v>
      </c>
      <c r="E1960" s="291" t="s">
        <v>302</v>
      </c>
      <c r="F1960" s="291"/>
      <c r="G1960" s="292"/>
      <c r="I1960" s="299"/>
    </row>
    <row r="1961" spans="2:9" s="3" customFormat="1" ht="17.25" customHeight="1" outlineLevel="1" x14ac:dyDescent="0.15">
      <c r="B1961" s="293" t="s">
        <v>198</v>
      </c>
      <c r="C1961" s="291" t="s">
        <v>278</v>
      </c>
      <c r="D1961" s="291" t="s">
        <v>279</v>
      </c>
      <c r="E1961" s="291" t="s">
        <v>302</v>
      </c>
      <c r="F1961" s="291"/>
      <c r="G1961" s="292" t="s">
        <v>301</v>
      </c>
      <c r="I1961" s="299"/>
    </row>
    <row r="1962" spans="2:9" s="3" customFormat="1" ht="17.25" customHeight="1" outlineLevel="1" x14ac:dyDescent="0.15">
      <c r="B1962" s="293" t="s">
        <v>1048</v>
      </c>
      <c r="C1962" s="291" t="s">
        <v>1047</v>
      </c>
      <c r="D1962" s="291" t="s">
        <v>194</v>
      </c>
      <c r="E1962" s="291">
        <v>0</v>
      </c>
      <c r="F1962" s="291"/>
      <c r="G1962" s="292"/>
      <c r="I1962" s="299"/>
    </row>
    <row r="1963" spans="2:9" s="3" customFormat="1" ht="17.25" customHeight="1" outlineLevel="1" x14ac:dyDescent="0.15">
      <c r="B1963" s="293" t="s">
        <v>193</v>
      </c>
      <c r="C1963" s="291" t="s">
        <v>530</v>
      </c>
      <c r="D1963" s="291" t="s">
        <v>194</v>
      </c>
      <c r="E1963" s="291">
        <v>0</v>
      </c>
      <c r="F1963" s="291"/>
      <c r="G1963" s="292"/>
      <c r="I1963" s="299"/>
    </row>
    <row r="1964" spans="2:9" s="3" customFormat="1" ht="17.25" customHeight="1" outlineLevel="1" x14ac:dyDescent="0.15">
      <c r="B1964" s="293" t="s">
        <v>1061</v>
      </c>
      <c r="C1964" s="291" t="s">
        <v>1060</v>
      </c>
      <c r="D1964" s="291" t="s">
        <v>194</v>
      </c>
      <c r="E1964" s="291">
        <v>0</v>
      </c>
      <c r="F1964" s="291"/>
      <c r="G1964" s="292"/>
      <c r="I1964" s="299"/>
    </row>
    <row r="1965" spans="2:9" s="3" customFormat="1" ht="17.25" customHeight="1" outlineLevel="1" x14ac:dyDescent="0.15">
      <c r="B1965" s="293" t="s">
        <v>1045</v>
      </c>
      <c r="C1965" s="291" t="s">
        <v>882</v>
      </c>
      <c r="D1965" s="291" t="s">
        <v>194</v>
      </c>
      <c r="E1965" s="291">
        <v>0</v>
      </c>
      <c r="F1965" s="291"/>
      <c r="G1965" s="292"/>
      <c r="I1965" s="299"/>
    </row>
    <row r="1966" spans="2:9" s="3" customFormat="1" ht="17.25" customHeight="1" outlineLevel="1" x14ac:dyDescent="0.15">
      <c r="B1966" s="293"/>
      <c r="C1966" s="291"/>
      <c r="D1966" s="291"/>
      <c r="E1966" s="291"/>
      <c r="F1966" s="291"/>
      <c r="G1966" s="292"/>
      <c r="I1966" s="299"/>
    </row>
    <row r="1967" spans="2:9" ht="18" customHeight="1" outlineLevel="1" thickBot="1" x14ac:dyDescent="0.2">
      <c r="B1967" s="295"/>
      <c r="C1967" s="284"/>
      <c r="D1967" s="284"/>
      <c r="E1967" s="284"/>
      <c r="F1967" s="284"/>
      <c r="G1967" s="285"/>
      <c r="I1967" s="299"/>
    </row>
    <row r="1968" spans="2:9" ht="17.25" customHeight="1" outlineLevel="1" x14ac:dyDescent="0.15">
      <c r="B1968" s="370" t="s">
        <v>30</v>
      </c>
      <c r="C1968" s="371"/>
      <c r="D1968" s="371"/>
      <c r="E1968" s="371"/>
      <c r="F1968" s="371"/>
      <c r="G1968" s="372"/>
      <c r="I1968" s="299"/>
    </row>
    <row r="1969" spans="1:9" s="42" customFormat="1" outlineLevel="1" x14ac:dyDescent="0.15">
      <c r="A1969" s="42" t="s">
        <v>48</v>
      </c>
      <c r="B1969" s="220">
        <v>1</v>
      </c>
      <c r="C1969" s="293" t="s">
        <v>1040</v>
      </c>
      <c r="D1969" s="293" t="s">
        <v>197</v>
      </c>
      <c r="E1969" s="26"/>
      <c r="F1969" s="26"/>
      <c r="G1969" s="27"/>
      <c r="I1969" s="299"/>
    </row>
    <row r="1970" spans="1:9" ht="18" customHeight="1" outlineLevel="1" thickBot="1" x14ac:dyDescent="0.2">
      <c r="B1970" s="295"/>
      <c r="C1970" s="284"/>
      <c r="D1970" s="284"/>
      <c r="E1970" s="284"/>
      <c r="F1970" s="284"/>
      <c r="G1970" s="285"/>
      <c r="I1970" s="299"/>
    </row>
    <row r="1971" spans="1:9" s="42" customFormat="1" ht="18" outlineLevel="1" thickBot="1" x14ac:dyDescent="0.2">
      <c r="I1971" s="299"/>
    </row>
    <row r="1972" spans="1:9" x14ac:dyDescent="0.15">
      <c r="B1972" s="29" t="s">
        <v>275</v>
      </c>
      <c r="C1972" s="282" t="s">
        <v>1059</v>
      </c>
      <c r="D1972" s="30" t="s">
        <v>276</v>
      </c>
      <c r="E1972" s="223" t="s">
        <v>1411</v>
      </c>
      <c r="F1972" s="30" t="s">
        <v>271</v>
      </c>
      <c r="G1972" s="283"/>
      <c r="I1972" s="299"/>
    </row>
    <row r="1973" spans="1:9" ht="18" outlineLevel="1" thickBot="1" x14ac:dyDescent="0.2">
      <c r="B1973" s="222" t="s">
        <v>297</v>
      </c>
      <c r="C1973" s="289"/>
      <c r="D1973" s="221" t="s">
        <v>272</v>
      </c>
      <c r="E1973" s="289" t="s">
        <v>273</v>
      </c>
      <c r="F1973" s="221"/>
      <c r="G1973" s="290"/>
      <c r="I1973" s="299"/>
    </row>
    <row r="1974" spans="1:9" ht="17.25" customHeight="1" outlineLevel="1" x14ac:dyDescent="0.15">
      <c r="B1974" s="29" t="s">
        <v>0</v>
      </c>
      <c r="C1974" s="30" t="s">
        <v>1</v>
      </c>
      <c r="D1974" s="30" t="s">
        <v>2</v>
      </c>
      <c r="E1974" s="30"/>
      <c r="F1974" s="30" t="s">
        <v>3</v>
      </c>
      <c r="G1974" s="33" t="s">
        <v>4</v>
      </c>
      <c r="I1974" s="299"/>
    </row>
    <row r="1975" spans="1:9" s="3" customFormat="1" ht="17.25" customHeight="1" outlineLevel="1" x14ac:dyDescent="0.15">
      <c r="B1975" s="293" t="s">
        <v>670</v>
      </c>
      <c r="C1975" s="291" t="s">
        <v>252</v>
      </c>
      <c r="D1975" s="291" t="s">
        <v>194</v>
      </c>
      <c r="E1975" s="291">
        <v>0</v>
      </c>
      <c r="F1975" s="291"/>
      <c r="G1975" s="292" t="s">
        <v>339</v>
      </c>
      <c r="H1975" s="3" t="s">
        <v>1058</v>
      </c>
      <c r="I1975" s="299"/>
    </row>
    <row r="1976" spans="1:9" s="3" customFormat="1" ht="17.25" customHeight="1" outlineLevel="1" x14ac:dyDescent="0.15">
      <c r="B1976" s="293" t="s">
        <v>193</v>
      </c>
      <c r="C1976" s="291" t="s">
        <v>530</v>
      </c>
      <c r="D1976" s="291" t="s">
        <v>194</v>
      </c>
      <c r="E1976" s="291">
        <v>0</v>
      </c>
      <c r="F1976" s="291"/>
      <c r="G1976" s="292"/>
      <c r="H1976" s="3" t="s">
        <v>1057</v>
      </c>
      <c r="I1976" s="299"/>
    </row>
    <row r="1977" spans="1:9" s="3" customFormat="1" ht="17.25" customHeight="1" outlineLevel="1" x14ac:dyDescent="0.15">
      <c r="B1977" s="293" t="s">
        <v>1040</v>
      </c>
      <c r="C1977" s="291" t="s">
        <v>1056</v>
      </c>
      <c r="D1977" s="291" t="s">
        <v>194</v>
      </c>
      <c r="E1977" s="291">
        <v>0</v>
      </c>
      <c r="F1977" s="291" t="s">
        <v>94</v>
      </c>
      <c r="G1977" s="292"/>
      <c r="H1977" s="3" t="s">
        <v>1055</v>
      </c>
      <c r="I1977" s="299"/>
    </row>
    <row r="1978" spans="1:9" s="3" customFormat="1" ht="17.25" customHeight="1" outlineLevel="1" x14ac:dyDescent="0.15">
      <c r="B1978" s="293" t="s">
        <v>1054</v>
      </c>
      <c r="C1978" s="291" t="s">
        <v>1053</v>
      </c>
      <c r="D1978" s="291" t="s">
        <v>316</v>
      </c>
      <c r="E1978" s="291" t="s">
        <v>302</v>
      </c>
      <c r="F1978" s="291" t="s">
        <v>94</v>
      </c>
      <c r="G1978" s="292"/>
      <c r="H1978" s="3" t="s">
        <v>1052</v>
      </c>
      <c r="I1978" s="299"/>
    </row>
    <row r="1979" spans="1:9" s="3" customFormat="1" ht="17.25" customHeight="1" outlineLevel="1" x14ac:dyDescent="0.15">
      <c r="B1979" s="293" t="s">
        <v>1051</v>
      </c>
      <c r="C1979" s="291" t="s">
        <v>1307</v>
      </c>
      <c r="D1979" s="291" t="s">
        <v>279</v>
      </c>
      <c r="E1979" s="291" t="s">
        <v>302</v>
      </c>
      <c r="F1979" s="291"/>
      <c r="G1979" s="292"/>
      <c r="H1979" s="299" t="s">
        <v>1050</v>
      </c>
      <c r="I1979" s="299"/>
    </row>
    <row r="1980" spans="1:9" s="3" customFormat="1" ht="17.25" customHeight="1" outlineLevel="1" x14ac:dyDescent="0.15">
      <c r="B1980" s="293" t="s">
        <v>197</v>
      </c>
      <c r="C1980" s="291" t="s">
        <v>529</v>
      </c>
      <c r="D1980" s="291" t="s">
        <v>194</v>
      </c>
      <c r="E1980" s="291">
        <v>0</v>
      </c>
      <c r="F1980" s="291"/>
      <c r="G1980" s="292"/>
      <c r="H1980" s="3" t="s">
        <v>1049</v>
      </c>
      <c r="I1980" s="299"/>
    </row>
    <row r="1981" spans="1:9" s="3" customFormat="1" ht="17.25" customHeight="1" outlineLevel="1" x14ac:dyDescent="0.15">
      <c r="B1981" s="293" t="s">
        <v>1048</v>
      </c>
      <c r="C1981" s="291" t="s">
        <v>1047</v>
      </c>
      <c r="D1981" s="291" t="s">
        <v>194</v>
      </c>
      <c r="E1981" s="291">
        <v>0</v>
      </c>
      <c r="F1981" s="291"/>
      <c r="G1981" s="292"/>
      <c r="H1981" s="3" t="s">
        <v>1046</v>
      </c>
      <c r="I1981" s="299"/>
    </row>
    <row r="1982" spans="1:9" s="3" customFormat="1" ht="17.25" customHeight="1" outlineLevel="1" x14ac:dyDescent="0.15">
      <c r="B1982" s="293" t="s">
        <v>1045</v>
      </c>
      <c r="C1982" s="291" t="s">
        <v>882</v>
      </c>
      <c r="D1982" s="291" t="s">
        <v>194</v>
      </c>
      <c r="E1982" s="291">
        <v>0</v>
      </c>
      <c r="F1982" s="291"/>
      <c r="G1982" s="292"/>
      <c r="H1982" s="3" t="s">
        <v>1044</v>
      </c>
      <c r="I1982" s="299"/>
    </row>
    <row r="1983" spans="1:9" s="3" customFormat="1" ht="17.25" customHeight="1" outlineLevel="1" x14ac:dyDescent="0.15">
      <c r="B1983" s="293" t="s">
        <v>1043</v>
      </c>
      <c r="C1983" s="291" t="s">
        <v>1042</v>
      </c>
      <c r="D1983" s="291" t="s">
        <v>194</v>
      </c>
      <c r="E1983" s="291">
        <v>0</v>
      </c>
      <c r="F1983" s="291"/>
      <c r="G1983" s="292"/>
      <c r="H1983" s="3" t="s">
        <v>1041</v>
      </c>
      <c r="I1983" s="299"/>
    </row>
    <row r="1984" spans="1:9" s="3" customFormat="1" ht="17.25" customHeight="1" outlineLevel="1" x14ac:dyDescent="0.15">
      <c r="B1984" s="293" t="s">
        <v>198</v>
      </c>
      <c r="C1984" s="291" t="s">
        <v>278</v>
      </c>
      <c r="D1984" s="291" t="s">
        <v>279</v>
      </c>
      <c r="E1984" s="291" t="s">
        <v>302</v>
      </c>
      <c r="F1984" s="291"/>
      <c r="G1984" s="292" t="s">
        <v>301</v>
      </c>
      <c r="I1984" s="299"/>
    </row>
    <row r="1985" spans="1:9" s="3" customFormat="1" ht="18" outlineLevel="1" thickBot="1" x14ac:dyDescent="0.2">
      <c r="B1985" s="295"/>
      <c r="C1985" s="284"/>
      <c r="D1985" s="284"/>
      <c r="E1985" s="284"/>
      <c r="F1985" s="284"/>
      <c r="G1985" s="285"/>
      <c r="I1985" s="299"/>
    </row>
    <row r="1986" spans="1:9" outlineLevel="1" x14ac:dyDescent="0.15">
      <c r="B1986" s="370" t="s">
        <v>30</v>
      </c>
      <c r="C1986" s="371"/>
      <c r="D1986" s="371"/>
      <c r="E1986" s="371"/>
      <c r="F1986" s="371"/>
      <c r="G1986" s="372"/>
      <c r="I1986" s="299"/>
    </row>
    <row r="1987" spans="1:9" s="42" customFormat="1" outlineLevel="1" x14ac:dyDescent="0.15">
      <c r="A1987" s="42" t="s">
        <v>48</v>
      </c>
      <c r="B1987" s="220">
        <v>1</v>
      </c>
      <c r="C1987" s="293" t="s">
        <v>670</v>
      </c>
      <c r="D1987" s="293" t="s">
        <v>1040</v>
      </c>
      <c r="E1987" s="293" t="s">
        <v>197</v>
      </c>
      <c r="F1987" s="371"/>
      <c r="G1987" s="27"/>
      <c r="I1987" s="299"/>
    </row>
    <row r="1988" spans="1:9" ht="18" outlineLevel="1" thickBot="1" x14ac:dyDescent="0.2">
      <c r="B1988" s="295">
        <v>2</v>
      </c>
      <c r="C1988" s="293" t="s">
        <v>670</v>
      </c>
      <c r="D1988" s="293" t="s">
        <v>193</v>
      </c>
      <c r="E1988" s="284"/>
      <c r="F1988" s="284"/>
      <c r="G1988" s="285"/>
      <c r="I1988" s="299"/>
    </row>
    <row r="1989" spans="1:9" outlineLevel="1" x14ac:dyDescent="0.15">
      <c r="B1989" s="42"/>
      <c r="C1989" s="42"/>
      <c r="D1989" s="42"/>
      <c r="E1989" s="42"/>
      <c r="F1989" s="42"/>
      <c r="G1989" s="42"/>
      <c r="I1989" s="299"/>
    </row>
    <row r="1990" spans="1:9" s="42" customFormat="1" outlineLevel="1" x14ac:dyDescent="0.15">
      <c r="I1990" s="299"/>
    </row>
    <row r="1991" spans="1:9" ht="18" outlineLevel="1" thickBot="1" x14ac:dyDescent="0.2"/>
    <row r="1992" spans="1:9" s="299" customFormat="1" x14ac:dyDescent="0.15">
      <c r="B1992" s="297" t="s">
        <v>203</v>
      </c>
      <c r="C1992" s="282" t="s">
        <v>1253</v>
      </c>
      <c r="D1992" s="298" t="s">
        <v>204</v>
      </c>
      <c r="E1992" s="282" t="s">
        <v>1412</v>
      </c>
      <c r="F1992" s="298" t="s">
        <v>206</v>
      </c>
      <c r="G1992" s="283"/>
    </row>
    <row r="1993" spans="1:9" s="299" customFormat="1" ht="18" outlineLevel="1" thickBot="1" x14ac:dyDescent="0.2">
      <c r="B1993" s="49" t="s">
        <v>207</v>
      </c>
      <c r="C1993" s="284"/>
      <c r="D1993" s="50" t="s">
        <v>205</v>
      </c>
      <c r="E1993" s="291" t="s">
        <v>273</v>
      </c>
      <c r="F1993" s="50"/>
      <c r="G1993" s="285"/>
    </row>
    <row r="1994" spans="1:9" s="299" customFormat="1" outlineLevel="1" x14ac:dyDescent="0.15">
      <c r="B1994" s="51" t="s">
        <v>0</v>
      </c>
      <c r="C1994" s="52" t="s">
        <v>1</v>
      </c>
      <c r="D1994" s="52" t="s">
        <v>2</v>
      </c>
      <c r="E1994" s="52"/>
      <c r="F1994" s="52" t="s">
        <v>3</v>
      </c>
      <c r="G1994" s="52" t="s">
        <v>4</v>
      </c>
    </row>
    <row r="1995" spans="1:9" s="299" customFormat="1" outlineLevel="1" x14ac:dyDescent="0.15">
      <c r="B1995" s="286" t="s">
        <v>1252</v>
      </c>
      <c r="C1995" s="251" t="s">
        <v>1251</v>
      </c>
      <c r="D1995" s="251" t="s">
        <v>245</v>
      </c>
      <c r="E1995" s="287" t="s">
        <v>304</v>
      </c>
      <c r="F1995" s="287"/>
      <c r="G1995" s="288"/>
    </row>
    <row r="1996" spans="1:9" s="299" customFormat="1" outlineLevel="1" x14ac:dyDescent="0.15">
      <c r="B1996" s="286" t="s">
        <v>1250</v>
      </c>
      <c r="C1996" s="279" t="s">
        <v>1249</v>
      </c>
      <c r="D1996" s="251" t="s">
        <v>506</v>
      </c>
      <c r="E1996" s="287" t="s">
        <v>1657</v>
      </c>
      <c r="F1996" s="287"/>
      <c r="G1996" s="288"/>
    </row>
    <row r="1997" spans="1:9" s="299" customFormat="1" outlineLevel="1" x14ac:dyDescent="0.15">
      <c r="B1997" s="286" t="s">
        <v>673</v>
      </c>
      <c r="C1997" s="278" t="s">
        <v>371</v>
      </c>
      <c r="D1997" s="278" t="s">
        <v>320</v>
      </c>
      <c r="E1997" s="287" t="s">
        <v>913</v>
      </c>
      <c r="F1997" s="287"/>
      <c r="G1997" s="288" t="s">
        <v>372</v>
      </c>
    </row>
    <row r="1998" spans="1:9" s="299" customFormat="1" outlineLevel="1" x14ac:dyDescent="0.15">
      <c r="B1998" s="293" t="s">
        <v>891</v>
      </c>
      <c r="C1998" s="291" t="s">
        <v>892</v>
      </c>
      <c r="D1998" s="291" t="s">
        <v>194</v>
      </c>
      <c r="E1998" s="291" t="s">
        <v>913</v>
      </c>
      <c r="F1998" s="291"/>
      <c r="G1998" s="292" t="s">
        <v>893</v>
      </c>
    </row>
    <row r="1999" spans="1:9" s="299" customFormat="1" outlineLevel="1" x14ac:dyDescent="0.15">
      <c r="B1999" s="286" t="s">
        <v>1460</v>
      </c>
      <c r="C1999" s="278" t="s">
        <v>1248</v>
      </c>
      <c r="D1999" s="278" t="s">
        <v>194</v>
      </c>
      <c r="E1999" s="287">
        <v>0</v>
      </c>
      <c r="F1999" s="287"/>
      <c r="G1999" s="288"/>
    </row>
    <row r="2000" spans="1:9" s="299" customFormat="1" outlineLevel="1" x14ac:dyDescent="0.15">
      <c r="B2000" s="293" t="s">
        <v>1213</v>
      </c>
      <c r="C2000" s="291" t="s">
        <v>1212</v>
      </c>
      <c r="D2000" s="291" t="s">
        <v>310</v>
      </c>
      <c r="E2000" s="291" t="s">
        <v>304</v>
      </c>
      <c r="F2000" s="291"/>
      <c r="G2000" s="292"/>
    </row>
    <row r="2001" spans="2:9" s="299" customFormat="1" outlineLevel="1" x14ac:dyDescent="0.15">
      <c r="B2001" s="293" t="s">
        <v>1211</v>
      </c>
      <c r="C2001" s="291" t="s">
        <v>1210</v>
      </c>
      <c r="D2001" s="291" t="s">
        <v>320</v>
      </c>
      <c r="E2001" s="291" t="s">
        <v>914</v>
      </c>
      <c r="F2001" s="291"/>
      <c r="G2001" s="292"/>
    </row>
    <row r="2002" spans="2:9" s="299" customFormat="1" ht="18" outlineLevel="1" thickBot="1" x14ac:dyDescent="0.2">
      <c r="B2002" s="294"/>
      <c r="C2002" s="289"/>
      <c r="D2002" s="289"/>
      <c r="E2002" s="289"/>
      <c r="F2002" s="289"/>
      <c r="G2002" s="290"/>
    </row>
    <row r="2003" spans="2:9" s="299" customFormat="1" outlineLevel="1" x14ac:dyDescent="0.15">
      <c r="B2003" s="373" t="s">
        <v>30</v>
      </c>
      <c r="C2003" s="374"/>
      <c r="D2003" s="374"/>
      <c r="E2003" s="374"/>
      <c r="F2003" s="374"/>
      <c r="G2003" s="375"/>
    </row>
    <row r="2004" spans="2:9" s="299" customFormat="1" ht="18" outlineLevel="1" thickBot="1" x14ac:dyDescent="0.2">
      <c r="B2004" s="295"/>
      <c r="C2004" s="284"/>
      <c r="D2004" s="284"/>
      <c r="E2004" s="284"/>
      <c r="F2004" s="284"/>
      <c r="G2004" s="285"/>
    </row>
    <row r="2005" spans="2:9" s="42" customFormat="1" outlineLevel="1" x14ac:dyDescent="0.15">
      <c r="I2005" s="299"/>
    </row>
    <row r="2006" spans="2:9" s="42" customFormat="1" ht="18" outlineLevel="1" thickBot="1" x14ac:dyDescent="0.2">
      <c r="I2006" s="299"/>
    </row>
    <row r="2007" spans="2:9" s="42" customFormat="1" x14ac:dyDescent="0.15">
      <c r="B2007" s="232" t="s">
        <v>275</v>
      </c>
      <c r="C2007" s="238" t="s">
        <v>1117</v>
      </c>
      <c r="D2007" s="231" t="s">
        <v>276</v>
      </c>
      <c r="E2007" s="307" t="s">
        <v>1413</v>
      </c>
      <c r="F2007" s="231" t="s">
        <v>271</v>
      </c>
      <c r="G2007" s="237" t="s">
        <v>1116</v>
      </c>
      <c r="I2007" s="299"/>
    </row>
    <row r="2008" spans="2:9" s="42" customFormat="1" ht="18" outlineLevel="1" thickBot="1" x14ac:dyDescent="0.2">
      <c r="B2008" s="236" t="s">
        <v>297</v>
      </c>
      <c r="C2008" s="235"/>
      <c r="D2008" s="234" t="s">
        <v>272</v>
      </c>
      <c r="E2008" s="235" t="s">
        <v>273</v>
      </c>
      <c r="F2008" s="234"/>
      <c r="G2008" s="233"/>
      <c r="I2008" s="299"/>
    </row>
    <row r="2009" spans="2:9" s="42" customFormat="1" outlineLevel="1" x14ac:dyDescent="0.15">
      <c r="B2009" s="232" t="s">
        <v>0</v>
      </c>
      <c r="C2009" s="231" t="s">
        <v>1</v>
      </c>
      <c r="D2009" s="231" t="s">
        <v>2</v>
      </c>
      <c r="E2009" s="231"/>
      <c r="F2009" s="231" t="s">
        <v>3</v>
      </c>
      <c r="G2009" s="230" t="s">
        <v>4</v>
      </c>
      <c r="I2009" s="299"/>
    </row>
    <row r="2010" spans="2:9" s="42" customFormat="1" outlineLevel="1" x14ac:dyDescent="0.15">
      <c r="B2010" s="220" t="s">
        <v>1083</v>
      </c>
      <c r="C2010" s="25" t="s">
        <v>1082</v>
      </c>
      <c r="D2010" s="26" t="s">
        <v>194</v>
      </c>
      <c r="E2010" s="26">
        <v>0</v>
      </c>
      <c r="F2010" s="26"/>
      <c r="G2010" s="27"/>
      <c r="I2010" s="299"/>
    </row>
    <row r="2011" spans="2:9" s="42" customFormat="1" outlineLevel="1" x14ac:dyDescent="0.15">
      <c r="B2011" s="220" t="s">
        <v>1081</v>
      </c>
      <c r="C2011" s="25" t="s">
        <v>1080</v>
      </c>
      <c r="D2011" s="26" t="s">
        <v>316</v>
      </c>
      <c r="E2011" s="26" t="s">
        <v>302</v>
      </c>
      <c r="F2011" s="26"/>
      <c r="G2011" s="27"/>
      <c r="I2011" s="299"/>
    </row>
    <row r="2012" spans="2:9" s="42" customFormat="1" outlineLevel="1" x14ac:dyDescent="0.15">
      <c r="B2012" s="220" t="s">
        <v>1115</v>
      </c>
      <c r="C2012" s="25" t="s">
        <v>1114</v>
      </c>
      <c r="D2012" s="26" t="s">
        <v>1654</v>
      </c>
      <c r="E2012" s="26" t="s">
        <v>302</v>
      </c>
      <c r="F2012" s="26"/>
      <c r="G2012" s="27"/>
      <c r="I2012" s="299"/>
    </row>
    <row r="2013" spans="2:9" s="42" customFormat="1" outlineLevel="1" x14ac:dyDescent="0.15">
      <c r="B2013" s="220" t="s">
        <v>1113</v>
      </c>
      <c r="C2013" s="25" t="s">
        <v>1112</v>
      </c>
      <c r="D2013" s="26" t="s">
        <v>194</v>
      </c>
      <c r="E2013" s="26">
        <v>0</v>
      </c>
      <c r="F2013" s="26"/>
      <c r="G2013" s="27"/>
      <c r="I2013" s="299"/>
    </row>
    <row r="2014" spans="2:9" s="42" customFormat="1" outlineLevel="1" x14ac:dyDescent="0.15">
      <c r="B2014" s="229" t="s">
        <v>1111</v>
      </c>
      <c r="C2014" s="23" t="s">
        <v>1110</v>
      </c>
      <c r="D2014" s="25" t="s">
        <v>1092</v>
      </c>
      <c r="E2014" s="26" t="s">
        <v>302</v>
      </c>
      <c r="F2014" s="26"/>
      <c r="G2014" s="27"/>
      <c r="I2014" s="299"/>
    </row>
    <row r="2015" spans="2:9" s="42" customFormat="1" outlineLevel="1" x14ac:dyDescent="0.15">
      <c r="B2015" s="229" t="s">
        <v>1094</v>
      </c>
      <c r="C2015" s="23" t="s">
        <v>1093</v>
      </c>
      <c r="D2015" s="25" t="s">
        <v>1092</v>
      </c>
      <c r="E2015" s="26" t="s">
        <v>302</v>
      </c>
      <c r="F2015" s="26"/>
      <c r="G2015" s="27"/>
      <c r="I2015" s="299"/>
    </row>
    <row r="2016" spans="2:9" s="42" customFormat="1" outlineLevel="1" x14ac:dyDescent="0.15">
      <c r="B2016" s="228" t="s">
        <v>1079</v>
      </c>
      <c r="C2016" s="291" t="s">
        <v>1078</v>
      </c>
      <c r="D2016" s="25" t="s">
        <v>194</v>
      </c>
      <c r="E2016" s="26">
        <v>0</v>
      </c>
      <c r="F2016" s="26"/>
      <c r="G2016" s="27"/>
      <c r="I2016" s="299"/>
    </row>
    <row r="2017" spans="1:9" s="42" customFormat="1" outlineLevel="1" x14ac:dyDescent="0.15">
      <c r="B2017" s="229" t="s">
        <v>1109</v>
      </c>
      <c r="C2017" s="23" t="s">
        <v>1108</v>
      </c>
      <c r="D2017" s="25" t="s">
        <v>279</v>
      </c>
      <c r="E2017" s="26" t="s">
        <v>302</v>
      </c>
      <c r="F2017" s="26"/>
      <c r="G2017" s="27"/>
      <c r="I2017" s="299"/>
    </row>
    <row r="2018" spans="1:9" s="42" customFormat="1" outlineLevel="1" x14ac:dyDescent="0.15">
      <c r="B2018" s="229" t="s">
        <v>1107</v>
      </c>
      <c r="C2018" s="23" t="s">
        <v>1106</v>
      </c>
      <c r="D2018" s="25" t="s">
        <v>194</v>
      </c>
      <c r="E2018" s="26">
        <v>0</v>
      </c>
      <c r="F2018" s="26"/>
      <c r="G2018" s="27"/>
      <c r="I2018" s="299"/>
    </row>
    <row r="2019" spans="1:9" s="42" customFormat="1" outlineLevel="1" x14ac:dyDescent="0.15">
      <c r="B2019" s="220" t="s">
        <v>27</v>
      </c>
      <c r="C2019" s="26" t="s">
        <v>278</v>
      </c>
      <c r="D2019" s="26" t="s">
        <v>279</v>
      </c>
      <c r="E2019" s="26" t="s">
        <v>302</v>
      </c>
      <c r="F2019" s="26"/>
      <c r="G2019" s="27" t="s">
        <v>301</v>
      </c>
      <c r="I2019" s="299"/>
    </row>
    <row r="2020" spans="1:9" s="42" customFormat="1" ht="18" outlineLevel="1" thickBot="1" x14ac:dyDescent="0.2">
      <c r="B2020" s="227"/>
      <c r="C2020" s="226"/>
      <c r="D2020" s="226"/>
      <c r="E2020" s="226"/>
      <c r="F2020" s="226"/>
      <c r="G2020" s="225"/>
      <c r="I2020" s="299"/>
    </row>
    <row r="2021" spans="1:9" s="42" customFormat="1" outlineLevel="1" x14ac:dyDescent="0.15">
      <c r="B2021" s="383" t="s">
        <v>30</v>
      </c>
      <c r="C2021" s="383"/>
      <c r="D2021" s="383"/>
      <c r="E2021" s="383"/>
      <c r="F2021" s="383"/>
      <c r="G2021" s="383"/>
      <c r="I2021" s="299"/>
    </row>
    <row r="2022" spans="1:9" s="42" customFormat="1" outlineLevel="1" x14ac:dyDescent="0.15">
      <c r="A2022" s="42" t="s">
        <v>48</v>
      </c>
      <c r="B2022" s="220">
        <v>1</v>
      </c>
      <c r="C2022" s="220" t="s">
        <v>1083</v>
      </c>
      <c r="D2022" s="26"/>
      <c r="E2022" s="26"/>
      <c r="F2022" s="26"/>
      <c r="G2022" s="27"/>
      <c r="I2022" s="299"/>
    </row>
    <row r="2023" spans="1:9" s="42" customFormat="1" outlineLevel="1" x14ac:dyDescent="0.15">
      <c r="B2023" s="220"/>
      <c r="C2023" s="220"/>
      <c r="D2023" s="26"/>
      <c r="E2023" s="26"/>
      <c r="F2023" s="26"/>
      <c r="G2023" s="27"/>
      <c r="I2023" s="299"/>
    </row>
    <row r="2024" spans="1:9" s="42" customFormat="1" ht="18" outlineLevel="1" thickBot="1" x14ac:dyDescent="0.2">
      <c r="B2024" s="227"/>
      <c r="C2024" s="226"/>
      <c r="D2024" s="226"/>
      <c r="E2024" s="226"/>
      <c r="F2024" s="226"/>
      <c r="G2024" s="225"/>
      <c r="I2024" s="299"/>
    </row>
    <row r="2025" spans="1:9" s="42" customFormat="1" ht="18" outlineLevel="1" thickBot="1" x14ac:dyDescent="0.2">
      <c r="I2025" s="299"/>
    </row>
    <row r="2026" spans="1:9" s="42" customFormat="1" x14ac:dyDescent="0.15">
      <c r="B2026" s="232" t="s">
        <v>275</v>
      </c>
      <c r="C2026" s="238" t="s">
        <v>1105</v>
      </c>
      <c r="D2026" s="231" t="s">
        <v>276</v>
      </c>
      <c r="E2026" s="307" t="s">
        <v>1414</v>
      </c>
      <c r="F2026" s="231" t="s">
        <v>271</v>
      </c>
      <c r="G2026" s="237" t="s">
        <v>1104</v>
      </c>
      <c r="I2026" s="299"/>
    </row>
    <row r="2027" spans="1:9" s="42" customFormat="1" ht="18" outlineLevel="1" thickBot="1" x14ac:dyDescent="0.2">
      <c r="B2027" s="236" t="s">
        <v>297</v>
      </c>
      <c r="C2027" s="235"/>
      <c r="D2027" s="234" t="s">
        <v>272</v>
      </c>
      <c r="E2027" s="235" t="s">
        <v>273</v>
      </c>
      <c r="F2027" s="234"/>
      <c r="G2027" s="233"/>
      <c r="I2027" s="299"/>
    </row>
    <row r="2028" spans="1:9" s="42" customFormat="1" outlineLevel="1" x14ac:dyDescent="0.15">
      <c r="B2028" s="232" t="s">
        <v>0</v>
      </c>
      <c r="C2028" s="231" t="s">
        <v>1</v>
      </c>
      <c r="D2028" s="231" t="s">
        <v>2</v>
      </c>
      <c r="E2028" s="231"/>
      <c r="F2028" s="231" t="s">
        <v>3</v>
      </c>
      <c r="G2028" s="230" t="s">
        <v>4</v>
      </c>
      <c r="I2028" s="299"/>
    </row>
    <row r="2029" spans="1:9" s="42" customFormat="1" outlineLevel="1" x14ac:dyDescent="0.15">
      <c r="B2029" s="220" t="s">
        <v>1077</v>
      </c>
      <c r="C2029" s="25" t="s">
        <v>1103</v>
      </c>
      <c r="D2029" s="26" t="s">
        <v>194</v>
      </c>
      <c r="E2029" s="26">
        <v>0</v>
      </c>
      <c r="F2029" s="26"/>
      <c r="G2029" s="27"/>
      <c r="I2029" s="299"/>
    </row>
    <row r="2030" spans="1:9" s="42" customFormat="1" outlineLevel="1" x14ac:dyDescent="0.15">
      <c r="B2030" s="220" t="s">
        <v>1102</v>
      </c>
      <c r="C2030" s="25" t="s">
        <v>1101</v>
      </c>
      <c r="D2030" s="26" t="s">
        <v>316</v>
      </c>
      <c r="E2030" s="26" t="s">
        <v>302</v>
      </c>
      <c r="F2030" s="26"/>
      <c r="G2030" s="27"/>
      <c r="I2030" s="299"/>
    </row>
    <row r="2031" spans="1:9" s="42" customFormat="1" outlineLevel="1" x14ac:dyDescent="0.15">
      <c r="B2031" s="220" t="s">
        <v>1100</v>
      </c>
      <c r="C2031" s="25" t="s">
        <v>1099</v>
      </c>
      <c r="D2031" s="26" t="s">
        <v>194</v>
      </c>
      <c r="E2031" s="26">
        <v>0</v>
      </c>
      <c r="F2031" s="26"/>
      <c r="G2031" s="27"/>
      <c r="I2031" s="299"/>
    </row>
    <row r="2032" spans="1:9" s="42" customFormat="1" outlineLevel="1" x14ac:dyDescent="0.15">
      <c r="B2032" s="220" t="s">
        <v>1098</v>
      </c>
      <c r="C2032" s="25" t="s">
        <v>1097</v>
      </c>
      <c r="D2032" s="26" t="s">
        <v>1654</v>
      </c>
      <c r="E2032" s="26" t="s">
        <v>302</v>
      </c>
      <c r="F2032" s="26"/>
      <c r="G2032" s="27"/>
      <c r="I2032" s="299"/>
    </row>
    <row r="2033" spans="1:9" s="42" customFormat="1" outlineLevel="1" x14ac:dyDescent="0.15">
      <c r="B2033" s="220" t="s">
        <v>1096</v>
      </c>
      <c r="C2033" s="25" t="s">
        <v>1095</v>
      </c>
      <c r="D2033" s="26" t="s">
        <v>194</v>
      </c>
      <c r="E2033" s="26">
        <v>0</v>
      </c>
      <c r="F2033" s="26"/>
      <c r="G2033" s="27"/>
      <c r="I2033" s="299"/>
    </row>
    <row r="2034" spans="1:9" s="42" customFormat="1" outlineLevel="1" x14ac:dyDescent="0.15">
      <c r="B2034" s="229" t="s">
        <v>1094</v>
      </c>
      <c r="C2034" s="23" t="s">
        <v>1093</v>
      </c>
      <c r="D2034" s="25" t="s">
        <v>1092</v>
      </c>
      <c r="E2034" s="26" t="s">
        <v>302</v>
      </c>
      <c r="F2034" s="26"/>
      <c r="G2034" s="27"/>
      <c r="I2034" s="299"/>
    </row>
    <row r="2035" spans="1:9" s="42" customFormat="1" outlineLevel="1" x14ac:dyDescent="0.15">
      <c r="B2035" s="220" t="s">
        <v>1091</v>
      </c>
      <c r="C2035" s="25" t="s">
        <v>1090</v>
      </c>
      <c r="D2035" s="26" t="s">
        <v>316</v>
      </c>
      <c r="E2035" s="26" t="s">
        <v>302</v>
      </c>
      <c r="F2035" s="26"/>
      <c r="G2035" s="27"/>
      <c r="I2035" s="299"/>
    </row>
    <row r="2036" spans="1:9" s="42" customFormat="1" outlineLevel="1" x14ac:dyDescent="0.15">
      <c r="B2036" s="220" t="s">
        <v>1089</v>
      </c>
      <c r="C2036" s="25" t="s">
        <v>1088</v>
      </c>
      <c r="D2036" s="26" t="s">
        <v>279</v>
      </c>
      <c r="E2036" s="26" t="s">
        <v>302</v>
      </c>
      <c r="F2036" s="26"/>
      <c r="G2036" s="27"/>
      <c r="I2036" s="299"/>
    </row>
    <row r="2037" spans="1:9" s="42" customFormat="1" outlineLevel="1" x14ac:dyDescent="0.15">
      <c r="B2037" s="220" t="s">
        <v>1087</v>
      </c>
      <c r="C2037" s="25" t="s">
        <v>1086</v>
      </c>
      <c r="D2037" s="26" t="s">
        <v>279</v>
      </c>
      <c r="E2037" s="26" t="s">
        <v>302</v>
      </c>
      <c r="F2037" s="26"/>
      <c r="G2037" s="27"/>
      <c r="I2037" s="299"/>
    </row>
    <row r="2038" spans="1:9" s="42" customFormat="1" outlineLevel="1" x14ac:dyDescent="0.15">
      <c r="B2038" s="220" t="s">
        <v>1085</v>
      </c>
      <c r="C2038" s="25" t="s">
        <v>1084</v>
      </c>
      <c r="D2038" s="26" t="s">
        <v>279</v>
      </c>
      <c r="E2038" s="26" t="s">
        <v>302</v>
      </c>
      <c r="F2038" s="26"/>
      <c r="G2038" s="27"/>
      <c r="I2038" s="299"/>
    </row>
    <row r="2039" spans="1:9" s="42" customFormat="1" outlineLevel="1" x14ac:dyDescent="0.15">
      <c r="B2039" s="220" t="s">
        <v>1083</v>
      </c>
      <c r="C2039" s="25" t="s">
        <v>1082</v>
      </c>
      <c r="D2039" s="26" t="s">
        <v>194</v>
      </c>
      <c r="E2039" s="26">
        <v>0</v>
      </c>
      <c r="F2039" s="26"/>
      <c r="G2039" s="27"/>
      <c r="I2039" s="299"/>
    </row>
    <row r="2040" spans="1:9" s="42" customFormat="1" outlineLevel="1" x14ac:dyDescent="0.15">
      <c r="B2040" s="220" t="s">
        <v>1081</v>
      </c>
      <c r="C2040" s="25" t="s">
        <v>1080</v>
      </c>
      <c r="D2040" s="26" t="s">
        <v>316</v>
      </c>
      <c r="E2040" s="26" t="s">
        <v>302</v>
      </c>
      <c r="F2040" s="26"/>
      <c r="G2040" s="27"/>
      <c r="I2040" s="299"/>
    </row>
    <row r="2041" spans="1:9" s="42" customFormat="1" outlineLevel="1" x14ac:dyDescent="0.15">
      <c r="B2041" s="228" t="s">
        <v>1079</v>
      </c>
      <c r="C2041" s="291" t="s">
        <v>1078</v>
      </c>
      <c r="D2041" s="25" t="s">
        <v>194</v>
      </c>
      <c r="E2041" s="26">
        <v>0</v>
      </c>
      <c r="F2041" s="26"/>
      <c r="G2041" s="27"/>
      <c r="I2041" s="299"/>
    </row>
    <row r="2042" spans="1:9" s="42" customFormat="1" outlineLevel="1" x14ac:dyDescent="0.15">
      <c r="B2042" s="220" t="s">
        <v>27</v>
      </c>
      <c r="C2042" s="26" t="s">
        <v>278</v>
      </c>
      <c r="D2042" s="26" t="s">
        <v>279</v>
      </c>
      <c r="E2042" s="26" t="s">
        <v>302</v>
      </c>
      <c r="F2042" s="26"/>
      <c r="G2042" s="27" t="s">
        <v>301</v>
      </c>
      <c r="I2042" s="299"/>
    </row>
    <row r="2043" spans="1:9" s="42" customFormat="1" ht="18" outlineLevel="1" thickBot="1" x14ac:dyDescent="0.2">
      <c r="B2043" s="227"/>
      <c r="C2043" s="226"/>
      <c r="D2043" s="226"/>
      <c r="E2043" s="226"/>
      <c r="F2043" s="226"/>
      <c r="G2043" s="225"/>
      <c r="I2043" s="299"/>
    </row>
    <row r="2044" spans="1:9" s="42" customFormat="1" outlineLevel="1" x14ac:dyDescent="0.15">
      <c r="B2044" s="383" t="s">
        <v>30</v>
      </c>
      <c r="C2044" s="383"/>
      <c r="D2044" s="383"/>
      <c r="E2044" s="383"/>
      <c r="F2044" s="383"/>
      <c r="G2044" s="383"/>
      <c r="I2044" s="299"/>
    </row>
    <row r="2045" spans="1:9" s="42" customFormat="1" outlineLevel="1" x14ac:dyDescent="0.15">
      <c r="A2045" s="42" t="s">
        <v>48</v>
      </c>
      <c r="B2045" s="220">
        <v>1</v>
      </c>
      <c r="C2045" s="220" t="s">
        <v>1077</v>
      </c>
      <c r="D2045" s="26"/>
      <c r="E2045" s="26"/>
      <c r="F2045" s="26"/>
      <c r="G2045" s="27"/>
      <c r="I2045" s="299"/>
    </row>
    <row r="2046" spans="1:9" s="42" customFormat="1" outlineLevel="1" x14ac:dyDescent="0.15">
      <c r="B2046" s="220"/>
      <c r="C2046" s="220"/>
      <c r="D2046" s="26"/>
      <c r="E2046" s="26"/>
      <c r="F2046" s="26"/>
      <c r="G2046" s="27"/>
      <c r="I2046" s="299"/>
    </row>
    <row r="2047" spans="1:9" s="42" customFormat="1" ht="18" outlineLevel="1" thickBot="1" x14ac:dyDescent="0.2">
      <c r="B2047" s="227"/>
      <c r="C2047" s="226"/>
      <c r="D2047" s="226"/>
      <c r="E2047" s="226"/>
      <c r="F2047" s="226"/>
      <c r="G2047" s="225"/>
      <c r="I2047" s="299"/>
    </row>
    <row r="2048" spans="1:9" s="42" customFormat="1" ht="18" outlineLevel="1" thickBot="1" x14ac:dyDescent="0.2">
      <c r="I2048" s="299"/>
    </row>
    <row r="2049" spans="1:9" s="42" customFormat="1" x14ac:dyDescent="0.15">
      <c r="B2049" s="232" t="s">
        <v>275</v>
      </c>
      <c r="C2049" s="224" t="s">
        <v>1247</v>
      </c>
      <c r="D2049" s="231" t="s">
        <v>276</v>
      </c>
      <c r="E2049" s="224" t="s">
        <v>1415</v>
      </c>
      <c r="F2049" s="231" t="s">
        <v>271</v>
      </c>
      <c r="G2049" s="237"/>
      <c r="I2049" s="299"/>
    </row>
    <row r="2050" spans="1:9" s="42" customFormat="1" ht="18" outlineLevel="1" thickBot="1" x14ac:dyDescent="0.2">
      <c r="B2050" s="236" t="s">
        <v>297</v>
      </c>
      <c r="C2050" s="235"/>
      <c r="D2050" s="234" t="s">
        <v>272</v>
      </c>
      <c r="E2050" s="235" t="s">
        <v>273</v>
      </c>
      <c r="F2050" s="234"/>
      <c r="G2050" s="233"/>
      <c r="I2050" s="299"/>
    </row>
    <row r="2051" spans="1:9" s="42" customFormat="1" outlineLevel="1" x14ac:dyDescent="0.15">
      <c r="B2051" s="232" t="s">
        <v>0</v>
      </c>
      <c r="C2051" s="231" t="s">
        <v>1</v>
      </c>
      <c r="D2051" s="231" t="s">
        <v>2</v>
      </c>
      <c r="E2051" s="231"/>
      <c r="F2051" s="231" t="s">
        <v>3</v>
      </c>
      <c r="G2051" s="230" t="s">
        <v>4</v>
      </c>
      <c r="I2051" s="299"/>
    </row>
    <row r="2052" spans="1:9" s="42" customFormat="1" outlineLevel="1" x14ac:dyDescent="0.15">
      <c r="B2052" s="220" t="s">
        <v>1072</v>
      </c>
      <c r="C2052" s="25" t="s">
        <v>1071</v>
      </c>
      <c r="D2052" s="26" t="s">
        <v>259</v>
      </c>
      <c r="E2052" s="26">
        <v>0</v>
      </c>
      <c r="F2052" s="26"/>
      <c r="G2052" s="27"/>
      <c r="I2052" s="299"/>
    </row>
    <row r="2053" spans="1:9" s="42" customFormat="1" outlineLevel="1" x14ac:dyDescent="0.15">
      <c r="B2053" s="220" t="s">
        <v>1070</v>
      </c>
      <c r="C2053" s="25" t="s">
        <v>1069</v>
      </c>
      <c r="D2053" s="26" t="s">
        <v>316</v>
      </c>
      <c r="E2053" s="26" t="s">
        <v>302</v>
      </c>
      <c r="F2053" s="26"/>
      <c r="G2053" s="27"/>
      <c r="I2053" s="299"/>
    </row>
    <row r="2054" spans="1:9" s="42" customFormat="1" outlineLevel="1" x14ac:dyDescent="0.15">
      <c r="B2054" s="228" t="s">
        <v>1079</v>
      </c>
      <c r="C2054" s="291" t="s">
        <v>1078</v>
      </c>
      <c r="D2054" s="25" t="s">
        <v>194</v>
      </c>
      <c r="E2054" s="26">
        <v>0</v>
      </c>
      <c r="F2054" s="26"/>
      <c r="G2054" s="27"/>
      <c r="I2054" s="299"/>
    </row>
    <row r="2055" spans="1:9" s="42" customFormat="1" outlineLevel="1" x14ac:dyDescent="0.15">
      <c r="B2055" s="229" t="s">
        <v>1235</v>
      </c>
      <c r="C2055" s="23" t="s">
        <v>1234</v>
      </c>
      <c r="D2055" s="25" t="s">
        <v>194</v>
      </c>
      <c r="E2055" s="26">
        <v>0</v>
      </c>
      <c r="F2055" s="26"/>
      <c r="G2055" s="27"/>
      <c r="I2055" s="299"/>
    </row>
    <row r="2056" spans="1:9" s="42" customFormat="1" outlineLevel="1" x14ac:dyDescent="0.15">
      <c r="B2056" s="229" t="s">
        <v>1094</v>
      </c>
      <c r="C2056" s="23" t="s">
        <v>1093</v>
      </c>
      <c r="D2056" s="25" t="s">
        <v>1092</v>
      </c>
      <c r="E2056" s="26" t="s">
        <v>302</v>
      </c>
      <c r="F2056" s="26"/>
      <c r="G2056" s="27"/>
      <c r="I2056" s="299"/>
    </row>
    <row r="2057" spans="1:9" s="42" customFormat="1" outlineLevel="1" x14ac:dyDescent="0.15">
      <c r="B2057" s="220" t="s">
        <v>27</v>
      </c>
      <c r="C2057" s="26" t="s">
        <v>278</v>
      </c>
      <c r="D2057" s="26" t="s">
        <v>279</v>
      </c>
      <c r="E2057" s="26" t="s">
        <v>302</v>
      </c>
      <c r="F2057" s="26"/>
      <c r="G2057" s="27" t="s">
        <v>301</v>
      </c>
      <c r="I2057" s="299"/>
    </row>
    <row r="2058" spans="1:9" s="42" customFormat="1" ht="18" outlineLevel="1" thickBot="1" x14ac:dyDescent="0.2">
      <c r="B2058" s="227"/>
      <c r="C2058" s="226"/>
      <c r="D2058" s="226"/>
      <c r="E2058" s="226"/>
      <c r="F2058" s="226"/>
      <c r="G2058" s="225"/>
      <c r="I2058" s="299"/>
    </row>
    <row r="2059" spans="1:9" s="42" customFormat="1" outlineLevel="1" x14ac:dyDescent="0.15">
      <c r="B2059" s="383" t="s">
        <v>30</v>
      </c>
      <c r="C2059" s="383"/>
      <c r="D2059" s="383"/>
      <c r="E2059" s="383"/>
      <c r="F2059" s="383"/>
      <c r="G2059" s="383"/>
      <c r="I2059" s="299"/>
    </row>
    <row r="2060" spans="1:9" s="42" customFormat="1" outlineLevel="1" x14ac:dyDescent="0.15">
      <c r="A2060" s="42" t="s">
        <v>48</v>
      </c>
      <c r="B2060" s="220">
        <v>1</v>
      </c>
      <c r="C2060" s="220" t="s">
        <v>1072</v>
      </c>
      <c r="D2060" s="26"/>
      <c r="E2060" s="26"/>
      <c r="F2060" s="26"/>
      <c r="G2060" s="27"/>
      <c r="I2060" s="299"/>
    </row>
    <row r="2061" spans="1:9" s="42" customFormat="1" ht="18" outlineLevel="1" thickBot="1" x14ac:dyDescent="0.2">
      <c r="B2061" s="227"/>
      <c r="C2061" s="226"/>
      <c r="D2061" s="226"/>
      <c r="E2061" s="226"/>
      <c r="F2061" s="226"/>
      <c r="G2061" s="225"/>
      <c r="I2061" s="299"/>
    </row>
    <row r="2062" spans="1:9" s="42" customFormat="1" ht="18" outlineLevel="1" thickBot="1" x14ac:dyDescent="0.2">
      <c r="I2062" s="299"/>
    </row>
    <row r="2063" spans="1:9" s="42" customFormat="1" x14ac:dyDescent="0.15">
      <c r="B2063" s="232" t="s">
        <v>275</v>
      </c>
      <c r="C2063" s="224" t="s">
        <v>1246</v>
      </c>
      <c r="D2063" s="224" t="s">
        <v>276</v>
      </c>
      <c r="E2063" s="224" t="s">
        <v>1416</v>
      </c>
      <c r="F2063" s="231" t="s">
        <v>271</v>
      </c>
      <c r="G2063" s="237"/>
      <c r="I2063" s="299"/>
    </row>
    <row r="2064" spans="1:9" s="42" customFormat="1" ht="18" outlineLevel="1" thickBot="1" x14ac:dyDescent="0.2">
      <c r="B2064" s="236" t="s">
        <v>297</v>
      </c>
      <c r="C2064" s="235"/>
      <c r="D2064" s="234" t="s">
        <v>272</v>
      </c>
      <c r="E2064" s="235" t="s">
        <v>273</v>
      </c>
      <c r="F2064" s="234"/>
      <c r="G2064" s="233"/>
      <c r="I2064" s="299"/>
    </row>
    <row r="2065" spans="1:9" s="42" customFormat="1" outlineLevel="1" x14ac:dyDescent="0.15">
      <c r="B2065" s="232" t="s">
        <v>0</v>
      </c>
      <c r="C2065" s="231" t="s">
        <v>1</v>
      </c>
      <c r="D2065" s="231" t="s">
        <v>2</v>
      </c>
      <c r="E2065" s="231"/>
      <c r="F2065" s="231" t="s">
        <v>3</v>
      </c>
      <c r="G2065" s="230" t="s">
        <v>4</v>
      </c>
      <c r="I2065" s="299"/>
    </row>
    <row r="2066" spans="1:9" s="42" customFormat="1" outlineLevel="1" x14ac:dyDescent="0.15">
      <c r="B2066" s="220" t="s">
        <v>1072</v>
      </c>
      <c r="C2066" s="25" t="s">
        <v>1071</v>
      </c>
      <c r="D2066" s="26" t="s">
        <v>259</v>
      </c>
      <c r="E2066" s="26">
        <v>0</v>
      </c>
      <c r="F2066" s="26"/>
      <c r="G2066" s="27"/>
      <c r="I2066" s="299"/>
    </row>
    <row r="2067" spans="1:9" s="42" customFormat="1" outlineLevel="1" x14ac:dyDescent="0.15">
      <c r="B2067" s="220" t="s">
        <v>1070</v>
      </c>
      <c r="C2067" s="25" t="s">
        <v>1069</v>
      </c>
      <c r="D2067" s="26" t="s">
        <v>316</v>
      </c>
      <c r="E2067" s="26" t="s">
        <v>302</v>
      </c>
      <c r="F2067" s="26"/>
      <c r="G2067" s="27"/>
      <c r="I2067" s="299"/>
    </row>
    <row r="2068" spans="1:9" s="42" customFormat="1" outlineLevel="1" x14ac:dyDescent="0.15">
      <c r="B2068" s="229" t="s">
        <v>1235</v>
      </c>
      <c r="C2068" s="23" t="s">
        <v>1234</v>
      </c>
      <c r="D2068" s="25" t="s">
        <v>194</v>
      </c>
      <c r="E2068" s="26">
        <v>0</v>
      </c>
      <c r="F2068" s="26"/>
      <c r="G2068" s="27"/>
      <c r="I2068" s="299"/>
    </row>
    <row r="2069" spans="1:9" s="42" customFormat="1" outlineLevel="1" x14ac:dyDescent="0.15">
      <c r="B2069" s="220" t="s">
        <v>1077</v>
      </c>
      <c r="C2069" s="25" t="s">
        <v>1103</v>
      </c>
      <c r="D2069" s="26" t="s">
        <v>194</v>
      </c>
      <c r="E2069" s="26">
        <v>0</v>
      </c>
      <c r="F2069" s="26"/>
      <c r="G2069" s="27"/>
      <c r="I2069" s="299"/>
    </row>
    <row r="2070" spans="1:9" s="42" customFormat="1" outlineLevel="1" x14ac:dyDescent="0.15">
      <c r="B2070" s="220" t="s">
        <v>1102</v>
      </c>
      <c r="C2070" s="25" t="s">
        <v>1101</v>
      </c>
      <c r="D2070" s="26" t="s">
        <v>316</v>
      </c>
      <c r="E2070" s="26" t="s">
        <v>302</v>
      </c>
      <c r="F2070" s="26"/>
      <c r="G2070" s="27"/>
      <c r="I2070" s="299"/>
    </row>
    <row r="2071" spans="1:9" s="42" customFormat="1" outlineLevel="1" x14ac:dyDescent="0.15">
      <c r="B2071" s="229" t="s">
        <v>1094</v>
      </c>
      <c r="C2071" s="23" t="s">
        <v>1093</v>
      </c>
      <c r="D2071" s="25" t="s">
        <v>1092</v>
      </c>
      <c r="E2071" s="26" t="s">
        <v>302</v>
      </c>
      <c r="F2071" s="26"/>
      <c r="G2071" s="27"/>
      <c r="I2071" s="299"/>
    </row>
    <row r="2072" spans="1:9" s="42" customFormat="1" outlineLevel="1" x14ac:dyDescent="0.15">
      <c r="B2072" s="220" t="s">
        <v>1245</v>
      </c>
      <c r="C2072" s="25" t="s">
        <v>1244</v>
      </c>
      <c r="D2072" s="26" t="s">
        <v>1092</v>
      </c>
      <c r="E2072" s="26" t="s">
        <v>302</v>
      </c>
      <c r="F2072" s="26"/>
      <c r="G2072" s="27"/>
      <c r="I2072" s="299"/>
    </row>
    <row r="2073" spans="1:9" s="42" customFormat="1" outlineLevel="1" x14ac:dyDescent="0.15">
      <c r="B2073" s="228" t="s">
        <v>1079</v>
      </c>
      <c r="C2073" s="25" t="s">
        <v>1078</v>
      </c>
      <c r="D2073" s="25" t="s">
        <v>194</v>
      </c>
      <c r="E2073" s="26">
        <v>0</v>
      </c>
      <c r="F2073" s="26"/>
      <c r="G2073" s="27"/>
      <c r="I2073" s="299"/>
    </row>
    <row r="2074" spans="1:9" s="42" customFormat="1" outlineLevel="1" x14ac:dyDescent="0.15">
      <c r="B2074" s="220" t="s">
        <v>27</v>
      </c>
      <c r="C2074" s="26" t="s">
        <v>278</v>
      </c>
      <c r="D2074" s="26" t="s">
        <v>279</v>
      </c>
      <c r="E2074" s="26" t="s">
        <v>302</v>
      </c>
      <c r="F2074" s="26"/>
      <c r="G2074" s="27" t="s">
        <v>301</v>
      </c>
      <c r="I2074" s="299"/>
    </row>
    <row r="2075" spans="1:9" s="42" customFormat="1" ht="18" outlineLevel="1" thickBot="1" x14ac:dyDescent="0.2">
      <c r="B2075" s="227"/>
      <c r="C2075" s="226"/>
      <c r="D2075" s="226"/>
      <c r="E2075" s="226"/>
      <c r="F2075" s="226"/>
      <c r="G2075" s="225"/>
      <c r="I2075" s="299"/>
    </row>
    <row r="2076" spans="1:9" s="42" customFormat="1" outlineLevel="1" x14ac:dyDescent="0.15">
      <c r="B2076" s="383" t="s">
        <v>30</v>
      </c>
      <c r="C2076" s="383"/>
      <c r="D2076" s="383"/>
      <c r="E2076" s="383"/>
      <c r="F2076" s="383"/>
      <c r="G2076" s="383"/>
      <c r="I2076" s="299"/>
    </row>
    <row r="2077" spans="1:9" s="42" customFormat="1" outlineLevel="1" x14ac:dyDescent="0.15">
      <c r="A2077" s="42" t="s">
        <v>691</v>
      </c>
      <c r="B2077" s="220">
        <v>1</v>
      </c>
      <c r="C2077" s="220" t="s">
        <v>1072</v>
      </c>
      <c r="D2077" s="229" t="s">
        <v>1235</v>
      </c>
      <c r="E2077" s="26"/>
      <c r="F2077" s="26"/>
      <c r="G2077" s="27"/>
      <c r="I2077" s="299"/>
    </row>
    <row r="2078" spans="1:9" s="42" customFormat="1" outlineLevel="1" x14ac:dyDescent="0.15">
      <c r="B2078" s="220"/>
      <c r="C2078" s="220"/>
      <c r="D2078" s="220"/>
      <c r="E2078" s="26"/>
      <c r="F2078" s="26"/>
      <c r="G2078" s="27"/>
      <c r="I2078" s="299"/>
    </row>
    <row r="2079" spans="1:9" s="42" customFormat="1" ht="18" outlineLevel="1" thickBot="1" x14ac:dyDescent="0.2">
      <c r="B2079" s="227"/>
      <c r="C2079" s="220"/>
      <c r="D2079" s="226"/>
      <c r="E2079" s="226"/>
      <c r="F2079" s="226"/>
      <c r="G2079" s="225"/>
      <c r="I2079" s="299"/>
    </row>
    <row r="2080" spans="1:9" s="42" customFormat="1" ht="18" outlineLevel="1" thickBot="1" x14ac:dyDescent="0.2">
      <c r="I2080" s="299"/>
    </row>
    <row r="2081" spans="2:9" s="42" customFormat="1" x14ac:dyDescent="0.15">
      <c r="B2081" s="232" t="s">
        <v>275</v>
      </c>
      <c r="C2081" s="224" t="s">
        <v>1236</v>
      </c>
      <c r="D2081" s="231" t="s">
        <v>276</v>
      </c>
      <c r="E2081" s="224" t="s">
        <v>1417</v>
      </c>
      <c r="F2081" s="231" t="s">
        <v>271</v>
      </c>
      <c r="G2081" s="237"/>
      <c r="I2081" s="299"/>
    </row>
    <row r="2082" spans="2:9" s="42" customFormat="1" ht="18" outlineLevel="1" thickBot="1" x14ac:dyDescent="0.2">
      <c r="B2082" s="236" t="s">
        <v>297</v>
      </c>
      <c r="C2082" s="235"/>
      <c r="D2082" s="234" t="s">
        <v>272</v>
      </c>
      <c r="E2082" s="235" t="s">
        <v>273</v>
      </c>
      <c r="F2082" s="234"/>
      <c r="G2082" s="233"/>
    </row>
    <row r="2083" spans="2:9" s="42" customFormat="1" outlineLevel="1" x14ac:dyDescent="0.15">
      <c r="B2083" s="232" t="s">
        <v>0</v>
      </c>
      <c r="C2083" s="231" t="s">
        <v>1</v>
      </c>
      <c r="D2083" s="231" t="s">
        <v>2</v>
      </c>
      <c r="E2083" s="231"/>
      <c r="F2083" s="231" t="s">
        <v>3</v>
      </c>
      <c r="G2083" s="230" t="s">
        <v>4</v>
      </c>
    </row>
    <row r="2084" spans="2:9" s="42" customFormat="1" outlineLevel="1" x14ac:dyDescent="0.15">
      <c r="B2084" s="220" t="s">
        <v>1072</v>
      </c>
      <c r="C2084" s="25" t="s">
        <v>1071</v>
      </c>
      <c r="D2084" s="26" t="s">
        <v>259</v>
      </c>
      <c r="E2084" s="26">
        <v>0</v>
      </c>
      <c r="F2084" s="26"/>
      <c r="G2084" s="27"/>
    </row>
    <row r="2085" spans="2:9" s="42" customFormat="1" outlineLevel="1" x14ac:dyDescent="0.15">
      <c r="B2085" s="220" t="s">
        <v>1070</v>
      </c>
      <c r="C2085" s="25" t="s">
        <v>1069</v>
      </c>
      <c r="D2085" s="26" t="s">
        <v>316</v>
      </c>
      <c r="E2085" s="26" t="s">
        <v>302</v>
      </c>
      <c r="F2085" s="26"/>
      <c r="G2085" s="27"/>
    </row>
    <row r="2086" spans="2:9" s="42" customFormat="1" outlineLevel="1" x14ac:dyDescent="0.15">
      <c r="B2086" s="229" t="s">
        <v>1235</v>
      </c>
      <c r="C2086" s="23" t="s">
        <v>1234</v>
      </c>
      <c r="D2086" s="25" t="s">
        <v>194</v>
      </c>
      <c r="E2086" s="26">
        <v>0</v>
      </c>
      <c r="F2086" s="26"/>
      <c r="G2086" s="27"/>
    </row>
    <row r="2087" spans="2:9" s="42" customFormat="1" outlineLevel="1" x14ac:dyDescent="0.15">
      <c r="B2087" s="220" t="s">
        <v>1077</v>
      </c>
      <c r="C2087" s="25" t="s">
        <v>1103</v>
      </c>
      <c r="D2087" s="26" t="s">
        <v>194</v>
      </c>
      <c r="E2087" s="26">
        <v>0</v>
      </c>
      <c r="F2087" s="26"/>
      <c r="G2087" s="27"/>
    </row>
    <row r="2088" spans="2:9" s="42" customFormat="1" outlineLevel="1" x14ac:dyDescent="0.15">
      <c r="B2088" s="220" t="s">
        <v>1102</v>
      </c>
      <c r="C2088" s="25" t="s">
        <v>1101</v>
      </c>
      <c r="D2088" s="26" t="s">
        <v>316</v>
      </c>
      <c r="E2088" s="26" t="s">
        <v>302</v>
      </c>
      <c r="F2088" s="26"/>
      <c r="G2088" s="27"/>
    </row>
    <row r="2089" spans="2:9" s="42" customFormat="1" outlineLevel="1" x14ac:dyDescent="0.15">
      <c r="B2089" s="220" t="s">
        <v>1243</v>
      </c>
      <c r="C2089" s="25" t="s">
        <v>1229</v>
      </c>
      <c r="D2089" s="26" t="s">
        <v>1638</v>
      </c>
      <c r="E2089" s="26">
        <v>0</v>
      </c>
      <c r="F2089" s="26"/>
      <c r="G2089" s="27"/>
    </row>
    <row r="2090" spans="2:9" s="42" customFormat="1" outlineLevel="1" x14ac:dyDescent="0.15">
      <c r="B2090" s="220" t="s">
        <v>1242</v>
      </c>
      <c r="C2090" s="25" t="s">
        <v>1241</v>
      </c>
      <c r="D2090" s="26" t="s">
        <v>1654</v>
      </c>
      <c r="E2090" s="26" t="s">
        <v>302</v>
      </c>
      <c r="F2090" s="26"/>
      <c r="G2090" s="27"/>
    </row>
    <row r="2091" spans="2:9" s="42" customFormat="1" outlineLevel="1" x14ac:dyDescent="0.15">
      <c r="B2091" s="220" t="s">
        <v>1240</v>
      </c>
      <c r="C2091" s="25" t="s">
        <v>1232</v>
      </c>
      <c r="D2091" s="26" t="s">
        <v>194</v>
      </c>
      <c r="E2091" s="26">
        <v>0</v>
      </c>
      <c r="F2091" s="26"/>
      <c r="G2091" s="27" t="s">
        <v>1231</v>
      </c>
    </row>
    <row r="2092" spans="2:9" s="42" customFormat="1" outlineLevel="1" x14ac:dyDescent="0.15">
      <c r="B2092" s="220" t="s">
        <v>1239</v>
      </c>
      <c r="C2092" s="26" t="s">
        <v>1238</v>
      </c>
      <c r="D2092" s="26" t="s">
        <v>279</v>
      </c>
      <c r="E2092" s="26" t="s">
        <v>302</v>
      </c>
      <c r="F2092" s="26"/>
      <c r="G2092" s="27" t="s">
        <v>1237</v>
      </c>
    </row>
    <row r="2093" spans="2:9" s="42" customFormat="1" ht="18" outlineLevel="1" thickBot="1" x14ac:dyDescent="0.2">
      <c r="B2093" s="227"/>
      <c r="C2093" s="226"/>
      <c r="D2093" s="226"/>
      <c r="E2093" s="226"/>
      <c r="F2093" s="226"/>
      <c r="G2093" s="225"/>
    </row>
    <row r="2094" spans="2:9" s="42" customFormat="1" outlineLevel="1" x14ac:dyDescent="0.15">
      <c r="B2094" s="383" t="s">
        <v>30</v>
      </c>
      <c r="C2094" s="383"/>
      <c r="D2094" s="383"/>
      <c r="E2094" s="383"/>
      <c r="F2094" s="383"/>
      <c r="G2094" s="383"/>
    </row>
    <row r="2095" spans="2:9" s="42" customFormat="1" outlineLevel="1" x14ac:dyDescent="0.15">
      <c r="B2095" s="220">
        <v>1</v>
      </c>
      <c r="C2095" s="220" t="s">
        <v>1072</v>
      </c>
      <c r="D2095" s="220" t="s">
        <v>1077</v>
      </c>
      <c r="E2095" s="26"/>
      <c r="F2095" s="26"/>
      <c r="G2095" s="27"/>
    </row>
    <row r="2096" spans="2:9" s="42" customFormat="1" outlineLevel="1" x14ac:dyDescent="0.15">
      <c r="B2096" s="220"/>
      <c r="C2096" s="220"/>
      <c r="D2096" s="26"/>
      <c r="E2096" s="26"/>
      <c r="F2096" s="26"/>
      <c r="G2096" s="27"/>
    </row>
    <row r="2097" spans="2:9" s="42" customFormat="1" ht="18" outlineLevel="1" thickBot="1" x14ac:dyDescent="0.2">
      <c r="B2097" s="227"/>
      <c r="C2097" s="226"/>
      <c r="D2097" s="226"/>
      <c r="E2097" s="226"/>
      <c r="F2097" s="226"/>
      <c r="G2097" s="225"/>
    </row>
    <row r="2098" spans="2:9" s="42" customFormat="1" ht="18" outlineLevel="1" thickBot="1" x14ac:dyDescent="0.2"/>
    <row r="2099" spans="2:9" s="42" customFormat="1" x14ac:dyDescent="0.15">
      <c r="B2099" s="232" t="s">
        <v>275</v>
      </c>
      <c r="C2099" s="224" t="s">
        <v>1254</v>
      </c>
      <c r="D2099" s="231" t="s">
        <v>276</v>
      </c>
      <c r="E2099" s="224" t="s">
        <v>1418</v>
      </c>
      <c r="F2099" s="231" t="s">
        <v>271</v>
      </c>
      <c r="G2099" s="237"/>
      <c r="I2099" s="299"/>
    </row>
    <row r="2100" spans="2:9" s="42" customFormat="1" ht="18" outlineLevel="1" thickBot="1" x14ac:dyDescent="0.2">
      <c r="B2100" s="236" t="s">
        <v>297</v>
      </c>
      <c r="C2100" s="235"/>
      <c r="D2100" s="234" t="s">
        <v>272</v>
      </c>
      <c r="E2100" s="235" t="s">
        <v>273</v>
      </c>
      <c r="F2100" s="234"/>
      <c r="G2100" s="233"/>
    </row>
    <row r="2101" spans="2:9" s="42" customFormat="1" outlineLevel="1" x14ac:dyDescent="0.15">
      <c r="B2101" s="232" t="s">
        <v>0</v>
      </c>
      <c r="C2101" s="231" t="s">
        <v>1</v>
      </c>
      <c r="D2101" s="231" t="s">
        <v>2</v>
      </c>
      <c r="E2101" s="231"/>
      <c r="F2101" s="231" t="s">
        <v>3</v>
      </c>
      <c r="G2101" s="230" t="s">
        <v>4</v>
      </c>
    </row>
    <row r="2102" spans="2:9" s="42" customFormat="1" outlineLevel="1" x14ac:dyDescent="0.15">
      <c r="B2102" s="220" t="s">
        <v>1072</v>
      </c>
      <c r="C2102" s="25" t="s">
        <v>1071</v>
      </c>
      <c r="D2102" s="26" t="s">
        <v>259</v>
      </c>
      <c r="E2102" s="26">
        <v>0</v>
      </c>
      <c r="F2102" s="26"/>
      <c r="G2102" s="27"/>
    </row>
    <row r="2103" spans="2:9" s="42" customFormat="1" outlineLevel="1" x14ac:dyDescent="0.15">
      <c r="B2103" s="220" t="s">
        <v>1070</v>
      </c>
      <c r="C2103" s="25" t="s">
        <v>1069</v>
      </c>
      <c r="D2103" s="26" t="s">
        <v>316</v>
      </c>
      <c r="E2103" s="26" t="s">
        <v>302</v>
      </c>
      <c r="F2103" s="26"/>
      <c r="G2103" s="27"/>
    </row>
    <row r="2104" spans="2:9" s="42" customFormat="1" outlineLevel="1" x14ac:dyDescent="0.15">
      <c r="B2104" s="229" t="s">
        <v>1235</v>
      </c>
      <c r="C2104" s="23" t="s">
        <v>1234</v>
      </c>
      <c r="D2104" s="25" t="s">
        <v>194</v>
      </c>
      <c r="E2104" s="26">
        <v>0</v>
      </c>
      <c r="F2104" s="26"/>
      <c r="G2104" s="27"/>
    </row>
    <row r="2105" spans="2:9" s="42" customFormat="1" outlineLevel="1" x14ac:dyDescent="0.15">
      <c r="B2105" s="220" t="s">
        <v>1077</v>
      </c>
      <c r="C2105" s="25" t="s">
        <v>1103</v>
      </c>
      <c r="D2105" s="26" t="s">
        <v>194</v>
      </c>
      <c r="E2105" s="26">
        <v>0</v>
      </c>
      <c r="F2105" s="26"/>
      <c r="G2105" s="27"/>
    </row>
    <row r="2106" spans="2:9" s="42" customFormat="1" outlineLevel="1" x14ac:dyDescent="0.15">
      <c r="B2106" s="220" t="s">
        <v>1102</v>
      </c>
      <c r="C2106" s="25" t="s">
        <v>1101</v>
      </c>
      <c r="D2106" s="26" t="s">
        <v>316</v>
      </c>
      <c r="E2106" s="26" t="s">
        <v>302</v>
      </c>
      <c r="F2106" s="26"/>
      <c r="G2106" s="27"/>
    </row>
    <row r="2107" spans="2:9" s="42" customFormat="1" outlineLevel="1" x14ac:dyDescent="0.15">
      <c r="B2107" s="220" t="s">
        <v>1233</v>
      </c>
      <c r="C2107" s="25" t="s">
        <v>1097</v>
      </c>
      <c r="D2107" s="26" t="s">
        <v>1654</v>
      </c>
      <c r="E2107" s="26" t="s">
        <v>302</v>
      </c>
      <c r="F2107" s="26"/>
      <c r="G2107" s="27"/>
    </row>
    <row r="2108" spans="2:9" s="42" customFormat="1" outlineLevel="1" x14ac:dyDescent="0.15">
      <c r="B2108" s="220" t="s">
        <v>1230</v>
      </c>
      <c r="C2108" s="25" t="s">
        <v>1093</v>
      </c>
      <c r="D2108" s="26" t="s">
        <v>1092</v>
      </c>
      <c r="E2108" s="26" t="s">
        <v>302</v>
      </c>
      <c r="F2108" s="26"/>
      <c r="G2108" s="27"/>
    </row>
    <row r="2109" spans="2:9" s="42" customFormat="1" ht="18" outlineLevel="1" thickBot="1" x14ac:dyDescent="0.2">
      <c r="B2109" s="227"/>
      <c r="C2109" s="226"/>
      <c r="D2109" s="226"/>
      <c r="E2109" s="226"/>
      <c r="F2109" s="226"/>
      <c r="G2109" s="225"/>
    </row>
    <row r="2110" spans="2:9" s="42" customFormat="1" outlineLevel="1" x14ac:dyDescent="0.15">
      <c r="B2110" s="383" t="s">
        <v>30</v>
      </c>
      <c r="C2110" s="383"/>
      <c r="D2110" s="383"/>
      <c r="E2110" s="383"/>
      <c r="F2110" s="383"/>
      <c r="G2110" s="383"/>
    </row>
    <row r="2111" spans="2:9" s="42" customFormat="1" outlineLevel="1" x14ac:dyDescent="0.15">
      <c r="B2111" s="220">
        <v>1</v>
      </c>
      <c r="C2111" s="220" t="s">
        <v>1072</v>
      </c>
      <c r="D2111" s="220" t="s">
        <v>1077</v>
      </c>
      <c r="E2111" s="26"/>
      <c r="F2111" s="26"/>
      <c r="G2111" s="27"/>
    </row>
    <row r="2112" spans="2:9" s="42" customFormat="1" outlineLevel="1" x14ac:dyDescent="0.15">
      <c r="B2112" s="220"/>
      <c r="C2112" s="220"/>
      <c r="D2112" s="26"/>
      <c r="E2112" s="26"/>
      <c r="F2112" s="26"/>
      <c r="G2112" s="27"/>
    </row>
    <row r="2113" spans="2:9" s="42" customFormat="1" ht="18" outlineLevel="1" thickBot="1" x14ac:dyDescent="0.2">
      <c r="B2113" s="227"/>
      <c r="C2113" s="226"/>
      <c r="D2113" s="226"/>
      <c r="E2113" s="226"/>
      <c r="F2113" s="226"/>
      <c r="G2113" s="225"/>
    </row>
    <row r="2114" spans="2:9" s="42" customFormat="1" ht="18" outlineLevel="1" thickBot="1" x14ac:dyDescent="0.2"/>
    <row r="2115" spans="2:9" s="42" customFormat="1" x14ac:dyDescent="0.15">
      <c r="B2115" s="232" t="s">
        <v>275</v>
      </c>
      <c r="C2115" s="224" t="s">
        <v>1255</v>
      </c>
      <c r="D2115" s="231" t="s">
        <v>276</v>
      </c>
      <c r="E2115" s="224" t="s">
        <v>1419</v>
      </c>
      <c r="F2115" s="231" t="s">
        <v>271</v>
      </c>
      <c r="G2115" s="237"/>
      <c r="I2115" s="299"/>
    </row>
    <row r="2116" spans="2:9" s="42" customFormat="1" ht="18" outlineLevel="1" thickBot="1" x14ac:dyDescent="0.2">
      <c r="B2116" s="236" t="s">
        <v>297</v>
      </c>
      <c r="C2116" s="235"/>
      <c r="D2116" s="234" t="s">
        <v>272</v>
      </c>
      <c r="E2116" s="235" t="s">
        <v>273</v>
      </c>
      <c r="F2116" s="234"/>
      <c r="G2116" s="233"/>
    </row>
    <row r="2117" spans="2:9" s="42" customFormat="1" outlineLevel="1" x14ac:dyDescent="0.15">
      <c r="B2117" s="232" t="s">
        <v>0</v>
      </c>
      <c r="C2117" s="231" t="s">
        <v>1</v>
      </c>
      <c r="D2117" s="231" t="s">
        <v>2</v>
      </c>
      <c r="E2117" s="231"/>
      <c r="F2117" s="231" t="s">
        <v>3</v>
      </c>
      <c r="G2117" s="230" t="s">
        <v>4</v>
      </c>
    </row>
    <row r="2118" spans="2:9" s="42" customFormat="1" outlineLevel="1" x14ac:dyDescent="0.15">
      <c r="B2118" s="277" t="s">
        <v>670</v>
      </c>
      <c r="C2118" s="276" t="s">
        <v>252</v>
      </c>
      <c r="D2118" s="276" t="s">
        <v>194</v>
      </c>
      <c r="E2118" s="276">
        <v>0</v>
      </c>
      <c r="F2118" s="276"/>
      <c r="G2118" s="275" t="s">
        <v>339</v>
      </c>
    </row>
    <row r="2119" spans="2:9" s="42" customFormat="1" outlineLevel="1" x14ac:dyDescent="0.15">
      <c r="B2119" s="220" t="s">
        <v>1072</v>
      </c>
      <c r="C2119" s="25" t="s">
        <v>1071</v>
      </c>
      <c r="D2119" s="26" t="s">
        <v>259</v>
      </c>
      <c r="E2119" s="26">
        <v>0</v>
      </c>
      <c r="F2119" s="26"/>
      <c r="G2119" s="27"/>
    </row>
    <row r="2120" spans="2:9" s="42" customFormat="1" outlineLevel="1" x14ac:dyDescent="0.15">
      <c r="B2120" s="220" t="s">
        <v>1070</v>
      </c>
      <c r="C2120" s="25" t="s">
        <v>1069</v>
      </c>
      <c r="D2120" s="26" t="s">
        <v>316</v>
      </c>
      <c r="E2120" s="26" t="s">
        <v>302</v>
      </c>
      <c r="F2120" s="26"/>
      <c r="G2120" s="27"/>
    </row>
    <row r="2121" spans="2:9" s="42" customFormat="1" outlineLevel="1" x14ac:dyDescent="0.15">
      <c r="B2121" s="229" t="s">
        <v>1235</v>
      </c>
      <c r="C2121" s="23" t="s">
        <v>1234</v>
      </c>
      <c r="D2121" s="25" t="s">
        <v>194</v>
      </c>
      <c r="E2121" s="26">
        <v>0</v>
      </c>
      <c r="F2121" s="26"/>
      <c r="G2121" s="27"/>
    </row>
    <row r="2122" spans="2:9" s="42" customFormat="1" outlineLevel="1" x14ac:dyDescent="0.15">
      <c r="B2122" s="220" t="s">
        <v>1077</v>
      </c>
      <c r="C2122" s="25" t="s">
        <v>1103</v>
      </c>
      <c r="D2122" s="26" t="s">
        <v>194</v>
      </c>
      <c r="E2122" s="26">
        <v>0</v>
      </c>
      <c r="F2122" s="26"/>
      <c r="G2122" s="27"/>
    </row>
    <row r="2123" spans="2:9" s="42" customFormat="1" outlineLevel="1" x14ac:dyDescent="0.15">
      <c r="B2123" s="220" t="s">
        <v>1102</v>
      </c>
      <c r="C2123" s="25" t="s">
        <v>1101</v>
      </c>
      <c r="D2123" s="26" t="s">
        <v>316</v>
      </c>
      <c r="E2123" s="26" t="s">
        <v>302</v>
      </c>
      <c r="F2123" s="26"/>
      <c r="G2123" s="27"/>
    </row>
    <row r="2124" spans="2:9" s="42" customFormat="1" outlineLevel="1" x14ac:dyDescent="0.15">
      <c r="B2124" s="220" t="s">
        <v>1233</v>
      </c>
      <c r="C2124" s="25" t="s">
        <v>1097</v>
      </c>
      <c r="D2124" s="26" t="s">
        <v>1654</v>
      </c>
      <c r="E2124" s="26" t="s">
        <v>302</v>
      </c>
      <c r="F2124" s="26"/>
      <c r="G2124" s="27"/>
    </row>
    <row r="2125" spans="2:9" s="42" customFormat="1" outlineLevel="1" x14ac:dyDescent="0.15">
      <c r="B2125" s="220" t="s">
        <v>1230</v>
      </c>
      <c r="C2125" s="25" t="s">
        <v>1093</v>
      </c>
      <c r="D2125" s="26" t="s">
        <v>1092</v>
      </c>
      <c r="E2125" s="26" t="s">
        <v>302</v>
      </c>
      <c r="F2125" s="26"/>
      <c r="G2125" s="27"/>
    </row>
    <row r="2126" spans="2:9" s="42" customFormat="1" ht="18" outlineLevel="1" thickBot="1" x14ac:dyDescent="0.2">
      <c r="B2126" s="227"/>
      <c r="C2126" s="226"/>
      <c r="D2126" s="226"/>
      <c r="E2126" s="226"/>
      <c r="F2126" s="226"/>
      <c r="G2126" s="225"/>
    </row>
    <row r="2127" spans="2:9" s="42" customFormat="1" outlineLevel="1" x14ac:dyDescent="0.15">
      <c r="B2127" s="383" t="s">
        <v>30</v>
      </c>
      <c r="C2127" s="383"/>
      <c r="D2127" s="383"/>
      <c r="E2127" s="383"/>
      <c r="F2127" s="383"/>
      <c r="G2127" s="383"/>
    </row>
    <row r="2128" spans="2:9" s="42" customFormat="1" outlineLevel="1" x14ac:dyDescent="0.15">
      <c r="B2128" s="220">
        <v>1</v>
      </c>
      <c r="C2128" s="220" t="s">
        <v>1072</v>
      </c>
      <c r="D2128" s="220" t="s">
        <v>1077</v>
      </c>
      <c r="E2128" s="26"/>
      <c r="F2128" s="26"/>
      <c r="G2128" s="27"/>
    </row>
    <row r="2129" spans="2:7" s="42" customFormat="1" outlineLevel="1" x14ac:dyDescent="0.15">
      <c r="B2129" s="220"/>
      <c r="C2129" s="220"/>
      <c r="D2129" s="26"/>
      <c r="E2129" s="26"/>
      <c r="F2129" s="26"/>
      <c r="G2129" s="27"/>
    </row>
    <row r="2130" spans="2:7" s="42" customFormat="1" ht="18" outlineLevel="1" thickBot="1" x14ac:dyDescent="0.2">
      <c r="B2130" s="227"/>
      <c r="C2130" s="226"/>
      <c r="D2130" s="226"/>
      <c r="E2130" s="226"/>
      <c r="F2130" s="226"/>
      <c r="G2130" s="225"/>
    </row>
    <row r="2131" spans="2:7" s="42" customFormat="1" outlineLevel="1" x14ac:dyDescent="0.15"/>
    <row r="2132" spans="2:7" s="42" customFormat="1" ht="18" outlineLevel="1" thickBot="1" x14ac:dyDescent="0.2"/>
    <row r="2133" spans="2:7" s="299" customFormat="1" x14ac:dyDescent="0.15">
      <c r="B2133" s="297" t="s">
        <v>203</v>
      </c>
      <c r="C2133" s="282" t="s">
        <v>1253</v>
      </c>
      <c r="D2133" s="298" t="s">
        <v>204</v>
      </c>
      <c r="E2133" s="282" t="s">
        <v>1412</v>
      </c>
      <c r="F2133" s="298" t="s">
        <v>206</v>
      </c>
      <c r="G2133" s="283"/>
    </row>
    <row r="2134" spans="2:7" s="299" customFormat="1" ht="18" outlineLevel="1" thickBot="1" x14ac:dyDescent="0.2">
      <c r="B2134" s="49" t="s">
        <v>207</v>
      </c>
      <c r="C2134" s="284"/>
      <c r="D2134" s="50" t="s">
        <v>205</v>
      </c>
      <c r="E2134" s="291" t="s">
        <v>273</v>
      </c>
      <c r="F2134" s="50"/>
      <c r="G2134" s="285"/>
    </row>
    <row r="2135" spans="2:7" s="299" customFormat="1" outlineLevel="1" x14ac:dyDescent="0.15">
      <c r="B2135" s="51" t="s">
        <v>0</v>
      </c>
      <c r="C2135" s="52" t="s">
        <v>1</v>
      </c>
      <c r="D2135" s="52" t="s">
        <v>2</v>
      </c>
      <c r="E2135" s="52"/>
      <c r="F2135" s="52" t="s">
        <v>3</v>
      </c>
      <c r="G2135" s="52" t="s">
        <v>4</v>
      </c>
    </row>
    <row r="2136" spans="2:7" s="299" customFormat="1" outlineLevel="1" x14ac:dyDescent="0.15">
      <c r="B2136" s="286" t="s">
        <v>1252</v>
      </c>
      <c r="C2136" s="251" t="s">
        <v>1251</v>
      </c>
      <c r="D2136" s="251" t="s">
        <v>245</v>
      </c>
      <c r="E2136" s="287" t="s">
        <v>304</v>
      </c>
      <c r="F2136" s="287"/>
      <c r="G2136" s="288"/>
    </row>
    <row r="2137" spans="2:7" s="299" customFormat="1" outlineLevel="1" x14ac:dyDescent="0.15">
      <c r="B2137" s="286" t="s">
        <v>1250</v>
      </c>
      <c r="C2137" s="279" t="s">
        <v>1249</v>
      </c>
      <c r="D2137" s="251" t="s">
        <v>506</v>
      </c>
      <c r="E2137" s="287" t="s">
        <v>1657</v>
      </c>
      <c r="F2137" s="287"/>
      <c r="G2137" s="288"/>
    </row>
    <row r="2138" spans="2:7" s="299" customFormat="1" outlineLevel="1" x14ac:dyDescent="0.15">
      <c r="B2138" s="286" t="s">
        <v>673</v>
      </c>
      <c r="C2138" s="278" t="s">
        <v>371</v>
      </c>
      <c r="D2138" s="278" t="s">
        <v>320</v>
      </c>
      <c r="E2138" s="287" t="s">
        <v>913</v>
      </c>
      <c r="F2138" s="287"/>
      <c r="G2138" s="288" t="s">
        <v>372</v>
      </c>
    </row>
    <row r="2139" spans="2:7" s="299" customFormat="1" outlineLevel="1" x14ac:dyDescent="0.15">
      <c r="B2139" s="293" t="s">
        <v>891</v>
      </c>
      <c r="C2139" s="291" t="s">
        <v>892</v>
      </c>
      <c r="D2139" s="291" t="s">
        <v>194</v>
      </c>
      <c r="E2139" s="291" t="s">
        <v>913</v>
      </c>
      <c r="F2139" s="291"/>
      <c r="G2139" s="292" t="s">
        <v>893</v>
      </c>
    </row>
    <row r="2140" spans="2:7" s="299" customFormat="1" outlineLevel="1" x14ac:dyDescent="0.15">
      <c r="B2140" s="286" t="s">
        <v>1460</v>
      </c>
      <c r="C2140" s="278" t="s">
        <v>1248</v>
      </c>
      <c r="D2140" s="278" t="s">
        <v>194</v>
      </c>
      <c r="E2140" s="287">
        <v>0</v>
      </c>
      <c r="F2140" s="287"/>
      <c r="G2140" s="288"/>
    </row>
    <row r="2141" spans="2:7" s="299" customFormat="1" outlineLevel="1" x14ac:dyDescent="0.15">
      <c r="B2141" s="293" t="s">
        <v>1213</v>
      </c>
      <c r="C2141" s="291" t="s">
        <v>1212</v>
      </c>
      <c r="D2141" s="291" t="s">
        <v>310</v>
      </c>
      <c r="E2141" s="291" t="s">
        <v>304</v>
      </c>
      <c r="F2141" s="291"/>
      <c r="G2141" s="292"/>
    </row>
    <row r="2142" spans="2:7" s="299" customFormat="1" outlineLevel="1" x14ac:dyDescent="0.15">
      <c r="B2142" s="293" t="s">
        <v>1211</v>
      </c>
      <c r="C2142" s="291" t="s">
        <v>1210</v>
      </c>
      <c r="D2142" s="291" t="s">
        <v>320</v>
      </c>
      <c r="E2142" s="291" t="s">
        <v>914</v>
      </c>
      <c r="F2142" s="291"/>
      <c r="G2142" s="292"/>
    </row>
    <row r="2143" spans="2:7" s="299" customFormat="1" ht="18" outlineLevel="1" thickBot="1" x14ac:dyDescent="0.2">
      <c r="B2143" s="294"/>
      <c r="C2143" s="289"/>
      <c r="D2143" s="289"/>
      <c r="E2143" s="289"/>
      <c r="F2143" s="289"/>
      <c r="G2143" s="290"/>
    </row>
    <row r="2144" spans="2:7" s="299" customFormat="1" outlineLevel="1" x14ac:dyDescent="0.15">
      <c r="B2144" s="373" t="s">
        <v>30</v>
      </c>
      <c r="C2144" s="374"/>
      <c r="D2144" s="374"/>
      <c r="E2144" s="374"/>
      <c r="F2144" s="374"/>
      <c r="G2144" s="375"/>
    </row>
    <row r="2145" spans="2:9" s="299" customFormat="1" ht="18" outlineLevel="1" thickBot="1" x14ac:dyDescent="0.2">
      <c r="B2145" s="295"/>
      <c r="C2145" s="284"/>
      <c r="D2145" s="284"/>
      <c r="E2145" s="284"/>
      <c r="F2145" s="284"/>
      <c r="G2145" s="285"/>
    </row>
    <row r="2146" spans="2:9" s="42" customFormat="1" outlineLevel="1" x14ac:dyDescent="0.15">
      <c r="I2146" s="299"/>
    </row>
    <row r="2147" spans="2:9" s="42" customFormat="1" ht="18" outlineLevel="1" thickBot="1" x14ac:dyDescent="0.2">
      <c r="I2147" s="299"/>
    </row>
    <row r="2148" spans="2:9" s="42" customFormat="1" x14ac:dyDescent="0.15">
      <c r="B2148" s="232" t="s">
        <v>275</v>
      </c>
      <c r="C2148" s="238" t="s">
        <v>1117</v>
      </c>
      <c r="D2148" s="231" t="s">
        <v>276</v>
      </c>
      <c r="E2148" s="307" t="s">
        <v>1413</v>
      </c>
      <c r="F2148" s="231" t="s">
        <v>271</v>
      </c>
      <c r="G2148" s="237" t="s">
        <v>1116</v>
      </c>
      <c r="I2148" s="299"/>
    </row>
    <row r="2149" spans="2:9" s="42" customFormat="1" ht="18" outlineLevel="1" thickBot="1" x14ac:dyDescent="0.2">
      <c r="B2149" s="236" t="s">
        <v>297</v>
      </c>
      <c r="C2149" s="235"/>
      <c r="D2149" s="234" t="s">
        <v>272</v>
      </c>
      <c r="E2149" s="235" t="s">
        <v>273</v>
      </c>
      <c r="F2149" s="234"/>
      <c r="G2149" s="233"/>
      <c r="I2149" s="299"/>
    </row>
    <row r="2150" spans="2:9" s="42" customFormat="1" outlineLevel="1" x14ac:dyDescent="0.15">
      <c r="B2150" s="232" t="s">
        <v>0</v>
      </c>
      <c r="C2150" s="231" t="s">
        <v>1</v>
      </c>
      <c r="D2150" s="231" t="s">
        <v>2</v>
      </c>
      <c r="E2150" s="231"/>
      <c r="F2150" s="231" t="s">
        <v>3</v>
      </c>
      <c r="G2150" s="230" t="s">
        <v>4</v>
      </c>
      <c r="I2150" s="299"/>
    </row>
    <row r="2151" spans="2:9" s="42" customFormat="1" outlineLevel="1" x14ac:dyDescent="0.15">
      <c r="B2151" s="220" t="s">
        <v>1083</v>
      </c>
      <c r="C2151" s="25" t="s">
        <v>1082</v>
      </c>
      <c r="D2151" s="26" t="s">
        <v>194</v>
      </c>
      <c r="E2151" s="26">
        <v>0</v>
      </c>
      <c r="F2151" s="26"/>
      <c r="G2151" s="27"/>
      <c r="I2151" s="299"/>
    </row>
    <row r="2152" spans="2:9" s="42" customFormat="1" outlineLevel="1" x14ac:dyDescent="0.15">
      <c r="B2152" s="220" t="s">
        <v>1081</v>
      </c>
      <c r="C2152" s="25" t="s">
        <v>1080</v>
      </c>
      <c r="D2152" s="26" t="s">
        <v>316</v>
      </c>
      <c r="E2152" s="26" t="s">
        <v>302</v>
      </c>
      <c r="F2152" s="26"/>
      <c r="G2152" s="27"/>
      <c r="I2152" s="299"/>
    </row>
    <row r="2153" spans="2:9" s="42" customFormat="1" outlineLevel="1" x14ac:dyDescent="0.15">
      <c r="B2153" s="220" t="s">
        <v>1115</v>
      </c>
      <c r="C2153" s="25" t="s">
        <v>1114</v>
      </c>
      <c r="D2153" s="26" t="s">
        <v>1654</v>
      </c>
      <c r="E2153" s="26" t="s">
        <v>302</v>
      </c>
      <c r="F2153" s="26"/>
      <c r="G2153" s="27"/>
      <c r="I2153" s="299"/>
    </row>
    <row r="2154" spans="2:9" s="42" customFormat="1" outlineLevel="1" x14ac:dyDescent="0.15">
      <c r="B2154" s="220" t="s">
        <v>1113</v>
      </c>
      <c r="C2154" s="25" t="s">
        <v>1112</v>
      </c>
      <c r="D2154" s="26" t="s">
        <v>194</v>
      </c>
      <c r="E2154" s="26">
        <v>0</v>
      </c>
      <c r="F2154" s="26"/>
      <c r="G2154" s="27"/>
      <c r="I2154" s="299"/>
    </row>
    <row r="2155" spans="2:9" s="42" customFormat="1" outlineLevel="1" x14ac:dyDescent="0.15">
      <c r="B2155" s="229" t="s">
        <v>1111</v>
      </c>
      <c r="C2155" s="23" t="s">
        <v>1110</v>
      </c>
      <c r="D2155" s="25" t="s">
        <v>1092</v>
      </c>
      <c r="E2155" s="26" t="s">
        <v>302</v>
      </c>
      <c r="F2155" s="26"/>
      <c r="G2155" s="27"/>
      <c r="I2155" s="299"/>
    </row>
    <row r="2156" spans="2:9" s="42" customFormat="1" outlineLevel="1" x14ac:dyDescent="0.15">
      <c r="B2156" s="229" t="s">
        <v>1094</v>
      </c>
      <c r="C2156" s="23" t="s">
        <v>1093</v>
      </c>
      <c r="D2156" s="25" t="s">
        <v>1092</v>
      </c>
      <c r="E2156" s="26" t="s">
        <v>302</v>
      </c>
      <c r="F2156" s="26"/>
      <c r="G2156" s="27"/>
      <c r="I2156" s="299"/>
    </row>
    <row r="2157" spans="2:9" s="42" customFormat="1" outlineLevel="1" x14ac:dyDescent="0.15">
      <c r="B2157" s="228" t="s">
        <v>1079</v>
      </c>
      <c r="C2157" s="291" t="s">
        <v>1078</v>
      </c>
      <c r="D2157" s="25" t="s">
        <v>194</v>
      </c>
      <c r="E2157" s="26">
        <v>0</v>
      </c>
      <c r="F2157" s="26"/>
      <c r="G2157" s="27"/>
      <c r="I2157" s="299"/>
    </row>
    <row r="2158" spans="2:9" s="42" customFormat="1" outlineLevel="1" x14ac:dyDescent="0.15">
      <c r="B2158" s="229" t="s">
        <v>1109</v>
      </c>
      <c r="C2158" s="23" t="s">
        <v>1108</v>
      </c>
      <c r="D2158" s="25" t="s">
        <v>279</v>
      </c>
      <c r="E2158" s="26" t="s">
        <v>302</v>
      </c>
      <c r="F2158" s="26"/>
      <c r="G2158" s="27"/>
      <c r="I2158" s="299"/>
    </row>
    <row r="2159" spans="2:9" s="42" customFormat="1" outlineLevel="1" x14ac:dyDescent="0.15">
      <c r="B2159" s="229" t="s">
        <v>1107</v>
      </c>
      <c r="C2159" s="23" t="s">
        <v>1106</v>
      </c>
      <c r="D2159" s="25" t="s">
        <v>194</v>
      </c>
      <c r="E2159" s="26">
        <v>0</v>
      </c>
      <c r="F2159" s="26"/>
      <c r="G2159" s="27"/>
      <c r="I2159" s="299"/>
    </row>
    <row r="2160" spans="2:9" s="42" customFormat="1" outlineLevel="1" x14ac:dyDescent="0.15">
      <c r="B2160" s="220" t="s">
        <v>27</v>
      </c>
      <c r="C2160" s="26" t="s">
        <v>278</v>
      </c>
      <c r="D2160" s="26" t="s">
        <v>279</v>
      </c>
      <c r="E2160" s="26" t="s">
        <v>302</v>
      </c>
      <c r="F2160" s="26"/>
      <c r="G2160" s="27" t="s">
        <v>301</v>
      </c>
      <c r="I2160" s="299"/>
    </row>
    <row r="2161" spans="1:9" s="42" customFormat="1" ht="18" outlineLevel="1" thickBot="1" x14ac:dyDescent="0.2">
      <c r="B2161" s="227"/>
      <c r="C2161" s="226"/>
      <c r="D2161" s="226"/>
      <c r="E2161" s="226"/>
      <c r="F2161" s="226"/>
      <c r="G2161" s="225"/>
      <c r="I2161" s="299"/>
    </row>
    <row r="2162" spans="1:9" s="42" customFormat="1" outlineLevel="1" x14ac:dyDescent="0.15">
      <c r="B2162" s="383" t="s">
        <v>30</v>
      </c>
      <c r="C2162" s="383"/>
      <c r="D2162" s="383"/>
      <c r="E2162" s="383"/>
      <c r="F2162" s="383"/>
      <c r="G2162" s="383"/>
      <c r="I2162" s="299"/>
    </row>
    <row r="2163" spans="1:9" s="42" customFormat="1" outlineLevel="1" x14ac:dyDescent="0.15">
      <c r="A2163" s="42" t="s">
        <v>48</v>
      </c>
      <c r="B2163" s="220">
        <v>1</v>
      </c>
      <c r="C2163" s="220" t="s">
        <v>1083</v>
      </c>
      <c r="D2163" s="26"/>
      <c r="E2163" s="26"/>
      <c r="F2163" s="26"/>
      <c r="G2163" s="27"/>
      <c r="I2163" s="299"/>
    </row>
    <row r="2164" spans="1:9" s="42" customFormat="1" outlineLevel="1" x14ac:dyDescent="0.15">
      <c r="B2164" s="220"/>
      <c r="C2164" s="220"/>
      <c r="D2164" s="26"/>
      <c r="E2164" s="26"/>
      <c r="F2164" s="26"/>
      <c r="G2164" s="27"/>
      <c r="I2164" s="299"/>
    </row>
    <row r="2165" spans="1:9" s="42" customFormat="1" ht="18" outlineLevel="1" thickBot="1" x14ac:dyDescent="0.2">
      <c r="B2165" s="227"/>
      <c r="C2165" s="226"/>
      <c r="D2165" s="226"/>
      <c r="E2165" s="226"/>
      <c r="F2165" s="226"/>
      <c r="G2165" s="225"/>
      <c r="I2165" s="299"/>
    </row>
    <row r="2166" spans="1:9" s="42" customFormat="1" ht="18" outlineLevel="1" thickBot="1" x14ac:dyDescent="0.2">
      <c r="I2166" s="299"/>
    </row>
    <row r="2167" spans="1:9" s="42" customFormat="1" x14ac:dyDescent="0.15">
      <c r="B2167" s="232" t="s">
        <v>275</v>
      </c>
      <c r="C2167" s="238" t="s">
        <v>1105</v>
      </c>
      <c r="D2167" s="231" t="s">
        <v>276</v>
      </c>
      <c r="E2167" s="307" t="s">
        <v>1414</v>
      </c>
      <c r="F2167" s="231" t="s">
        <v>271</v>
      </c>
      <c r="G2167" s="237" t="s">
        <v>1104</v>
      </c>
      <c r="I2167" s="299"/>
    </row>
    <row r="2168" spans="1:9" s="42" customFormat="1" ht="18" outlineLevel="1" thickBot="1" x14ac:dyDescent="0.2">
      <c r="B2168" s="236" t="s">
        <v>297</v>
      </c>
      <c r="C2168" s="235"/>
      <c r="D2168" s="234" t="s">
        <v>272</v>
      </c>
      <c r="E2168" s="235" t="s">
        <v>273</v>
      </c>
      <c r="F2168" s="234"/>
      <c r="G2168" s="233"/>
      <c r="I2168" s="299"/>
    </row>
    <row r="2169" spans="1:9" s="42" customFormat="1" outlineLevel="1" x14ac:dyDescent="0.15">
      <c r="B2169" s="232" t="s">
        <v>0</v>
      </c>
      <c r="C2169" s="231" t="s">
        <v>1</v>
      </c>
      <c r="D2169" s="231" t="s">
        <v>2</v>
      </c>
      <c r="E2169" s="231"/>
      <c r="F2169" s="231" t="s">
        <v>3</v>
      </c>
      <c r="G2169" s="230" t="s">
        <v>4</v>
      </c>
      <c r="I2169" s="299"/>
    </row>
    <row r="2170" spans="1:9" s="42" customFormat="1" outlineLevel="1" x14ac:dyDescent="0.15">
      <c r="B2170" s="220" t="s">
        <v>1077</v>
      </c>
      <c r="C2170" s="25" t="s">
        <v>1103</v>
      </c>
      <c r="D2170" s="26" t="s">
        <v>194</v>
      </c>
      <c r="E2170" s="26">
        <v>0</v>
      </c>
      <c r="F2170" s="26"/>
      <c r="G2170" s="27"/>
      <c r="I2170" s="299"/>
    </row>
    <row r="2171" spans="1:9" s="42" customFormat="1" outlineLevel="1" x14ac:dyDescent="0.15">
      <c r="B2171" s="220" t="s">
        <v>1102</v>
      </c>
      <c r="C2171" s="25" t="s">
        <v>1101</v>
      </c>
      <c r="D2171" s="26" t="s">
        <v>316</v>
      </c>
      <c r="E2171" s="26" t="s">
        <v>302</v>
      </c>
      <c r="F2171" s="26"/>
      <c r="G2171" s="27"/>
      <c r="I2171" s="299"/>
    </row>
    <row r="2172" spans="1:9" s="42" customFormat="1" outlineLevel="1" x14ac:dyDescent="0.15">
      <c r="B2172" s="220" t="s">
        <v>1100</v>
      </c>
      <c r="C2172" s="25" t="s">
        <v>1099</v>
      </c>
      <c r="D2172" s="26" t="s">
        <v>194</v>
      </c>
      <c r="E2172" s="26">
        <v>0</v>
      </c>
      <c r="F2172" s="26"/>
      <c r="G2172" s="27"/>
      <c r="I2172" s="299"/>
    </row>
    <row r="2173" spans="1:9" s="42" customFormat="1" outlineLevel="1" x14ac:dyDescent="0.15">
      <c r="B2173" s="220" t="s">
        <v>1098</v>
      </c>
      <c r="C2173" s="25" t="s">
        <v>1097</v>
      </c>
      <c r="D2173" s="26" t="s">
        <v>1654</v>
      </c>
      <c r="E2173" s="26" t="s">
        <v>302</v>
      </c>
      <c r="F2173" s="26"/>
      <c r="G2173" s="27"/>
      <c r="I2173" s="299"/>
    </row>
    <row r="2174" spans="1:9" s="42" customFormat="1" outlineLevel="1" x14ac:dyDescent="0.15">
      <c r="B2174" s="220" t="s">
        <v>1096</v>
      </c>
      <c r="C2174" s="25" t="s">
        <v>1095</v>
      </c>
      <c r="D2174" s="26" t="s">
        <v>194</v>
      </c>
      <c r="E2174" s="26">
        <v>0</v>
      </c>
      <c r="F2174" s="26"/>
      <c r="G2174" s="27"/>
      <c r="I2174" s="299"/>
    </row>
    <row r="2175" spans="1:9" s="42" customFormat="1" outlineLevel="1" x14ac:dyDescent="0.15">
      <c r="B2175" s="229" t="s">
        <v>1094</v>
      </c>
      <c r="C2175" s="23" t="s">
        <v>1093</v>
      </c>
      <c r="D2175" s="25" t="s">
        <v>1092</v>
      </c>
      <c r="E2175" s="26" t="s">
        <v>302</v>
      </c>
      <c r="F2175" s="26"/>
      <c r="G2175" s="27"/>
      <c r="I2175" s="299"/>
    </row>
    <row r="2176" spans="1:9" s="42" customFormat="1" outlineLevel="1" x14ac:dyDescent="0.15">
      <c r="B2176" s="220" t="s">
        <v>1091</v>
      </c>
      <c r="C2176" s="25" t="s">
        <v>1090</v>
      </c>
      <c r="D2176" s="26" t="s">
        <v>316</v>
      </c>
      <c r="E2176" s="26" t="s">
        <v>302</v>
      </c>
      <c r="F2176" s="26"/>
      <c r="G2176" s="27"/>
      <c r="I2176" s="299"/>
    </row>
    <row r="2177" spans="1:9" s="42" customFormat="1" outlineLevel="1" x14ac:dyDescent="0.15">
      <c r="B2177" s="220" t="s">
        <v>1089</v>
      </c>
      <c r="C2177" s="25" t="s">
        <v>1088</v>
      </c>
      <c r="D2177" s="26" t="s">
        <v>279</v>
      </c>
      <c r="E2177" s="26" t="s">
        <v>302</v>
      </c>
      <c r="F2177" s="26"/>
      <c r="G2177" s="27"/>
      <c r="I2177" s="299"/>
    </row>
    <row r="2178" spans="1:9" s="42" customFormat="1" outlineLevel="1" x14ac:dyDescent="0.15">
      <c r="B2178" s="220" t="s">
        <v>1087</v>
      </c>
      <c r="C2178" s="25" t="s">
        <v>1086</v>
      </c>
      <c r="D2178" s="26" t="s">
        <v>279</v>
      </c>
      <c r="E2178" s="26" t="s">
        <v>302</v>
      </c>
      <c r="F2178" s="26"/>
      <c r="G2178" s="27"/>
      <c r="I2178" s="299"/>
    </row>
    <row r="2179" spans="1:9" s="42" customFormat="1" outlineLevel="1" x14ac:dyDescent="0.15">
      <c r="B2179" s="220" t="s">
        <v>1085</v>
      </c>
      <c r="C2179" s="25" t="s">
        <v>1084</v>
      </c>
      <c r="D2179" s="26" t="s">
        <v>279</v>
      </c>
      <c r="E2179" s="26" t="s">
        <v>302</v>
      </c>
      <c r="F2179" s="26"/>
      <c r="G2179" s="27"/>
      <c r="I2179" s="299"/>
    </row>
    <row r="2180" spans="1:9" s="42" customFormat="1" outlineLevel="1" x14ac:dyDescent="0.15">
      <c r="B2180" s="220" t="s">
        <v>1083</v>
      </c>
      <c r="C2180" s="25" t="s">
        <v>1082</v>
      </c>
      <c r="D2180" s="26" t="s">
        <v>194</v>
      </c>
      <c r="E2180" s="26">
        <v>0</v>
      </c>
      <c r="F2180" s="26"/>
      <c r="G2180" s="27"/>
      <c r="I2180" s="299"/>
    </row>
    <row r="2181" spans="1:9" s="42" customFormat="1" outlineLevel="1" x14ac:dyDescent="0.15">
      <c r="B2181" s="220" t="s">
        <v>1081</v>
      </c>
      <c r="C2181" s="25" t="s">
        <v>1080</v>
      </c>
      <c r="D2181" s="26" t="s">
        <v>316</v>
      </c>
      <c r="E2181" s="26" t="s">
        <v>302</v>
      </c>
      <c r="F2181" s="26"/>
      <c r="G2181" s="27"/>
      <c r="I2181" s="299"/>
    </row>
    <row r="2182" spans="1:9" s="42" customFormat="1" outlineLevel="1" x14ac:dyDescent="0.15">
      <c r="B2182" s="228" t="s">
        <v>1079</v>
      </c>
      <c r="C2182" s="291" t="s">
        <v>1078</v>
      </c>
      <c r="D2182" s="25" t="s">
        <v>194</v>
      </c>
      <c r="E2182" s="26">
        <v>0</v>
      </c>
      <c r="F2182" s="26"/>
      <c r="G2182" s="27"/>
      <c r="I2182" s="299"/>
    </row>
    <row r="2183" spans="1:9" s="42" customFormat="1" outlineLevel="1" x14ac:dyDescent="0.15">
      <c r="B2183" s="220" t="s">
        <v>27</v>
      </c>
      <c r="C2183" s="26" t="s">
        <v>278</v>
      </c>
      <c r="D2183" s="26" t="s">
        <v>279</v>
      </c>
      <c r="E2183" s="26" t="s">
        <v>302</v>
      </c>
      <c r="F2183" s="26"/>
      <c r="G2183" s="27" t="s">
        <v>301</v>
      </c>
      <c r="I2183" s="299"/>
    </row>
    <row r="2184" spans="1:9" s="42" customFormat="1" ht="18" outlineLevel="1" thickBot="1" x14ac:dyDescent="0.2">
      <c r="B2184" s="227"/>
      <c r="C2184" s="226"/>
      <c r="D2184" s="226"/>
      <c r="E2184" s="226"/>
      <c r="F2184" s="226"/>
      <c r="G2184" s="225"/>
      <c r="I2184" s="299"/>
    </row>
    <row r="2185" spans="1:9" s="42" customFormat="1" outlineLevel="1" x14ac:dyDescent="0.15">
      <c r="B2185" s="383" t="s">
        <v>30</v>
      </c>
      <c r="C2185" s="383"/>
      <c r="D2185" s="383"/>
      <c r="E2185" s="383"/>
      <c r="F2185" s="383"/>
      <c r="G2185" s="383"/>
      <c r="I2185" s="299"/>
    </row>
    <row r="2186" spans="1:9" s="42" customFormat="1" outlineLevel="1" x14ac:dyDescent="0.15">
      <c r="A2186" s="42" t="s">
        <v>48</v>
      </c>
      <c r="B2186" s="220">
        <v>1</v>
      </c>
      <c r="C2186" s="220" t="s">
        <v>1077</v>
      </c>
      <c r="D2186" s="26"/>
      <c r="E2186" s="26"/>
      <c r="F2186" s="26"/>
      <c r="G2186" s="27"/>
      <c r="I2186" s="299"/>
    </row>
    <row r="2187" spans="1:9" s="42" customFormat="1" outlineLevel="1" x14ac:dyDescent="0.15">
      <c r="B2187" s="220"/>
      <c r="C2187" s="220"/>
      <c r="D2187" s="26"/>
      <c r="E2187" s="26"/>
      <c r="F2187" s="26"/>
      <c r="G2187" s="27"/>
      <c r="I2187" s="299"/>
    </row>
    <row r="2188" spans="1:9" s="42" customFormat="1" ht="18" outlineLevel="1" thickBot="1" x14ac:dyDescent="0.2">
      <c r="B2188" s="227"/>
      <c r="C2188" s="226"/>
      <c r="D2188" s="226"/>
      <c r="E2188" s="226"/>
      <c r="F2188" s="226"/>
      <c r="G2188" s="225"/>
      <c r="I2188" s="299"/>
    </row>
    <row r="2189" spans="1:9" s="42" customFormat="1" ht="18" outlineLevel="1" thickBot="1" x14ac:dyDescent="0.2">
      <c r="I2189" s="299"/>
    </row>
    <row r="2190" spans="1:9" s="42" customFormat="1" x14ac:dyDescent="0.15">
      <c r="B2190" s="232" t="s">
        <v>275</v>
      </c>
      <c r="C2190" s="224" t="s">
        <v>1247</v>
      </c>
      <c r="D2190" s="231" t="s">
        <v>276</v>
      </c>
      <c r="E2190" s="224" t="s">
        <v>1415</v>
      </c>
      <c r="F2190" s="231" t="s">
        <v>271</v>
      </c>
      <c r="G2190" s="237"/>
      <c r="I2190" s="299"/>
    </row>
    <row r="2191" spans="1:9" s="42" customFormat="1" ht="18" outlineLevel="1" thickBot="1" x14ac:dyDescent="0.2">
      <c r="B2191" s="236" t="s">
        <v>297</v>
      </c>
      <c r="C2191" s="235"/>
      <c r="D2191" s="234" t="s">
        <v>272</v>
      </c>
      <c r="E2191" s="235" t="s">
        <v>273</v>
      </c>
      <c r="F2191" s="234"/>
      <c r="G2191" s="233"/>
      <c r="I2191" s="299"/>
    </row>
    <row r="2192" spans="1:9" s="42" customFormat="1" outlineLevel="1" x14ac:dyDescent="0.15">
      <c r="B2192" s="232" t="s">
        <v>0</v>
      </c>
      <c r="C2192" s="231" t="s">
        <v>1</v>
      </c>
      <c r="D2192" s="231" t="s">
        <v>2</v>
      </c>
      <c r="E2192" s="231"/>
      <c r="F2192" s="231" t="s">
        <v>3</v>
      </c>
      <c r="G2192" s="230" t="s">
        <v>4</v>
      </c>
      <c r="I2192" s="299"/>
    </row>
    <row r="2193" spans="1:9" s="42" customFormat="1" outlineLevel="1" x14ac:dyDescent="0.15">
      <c r="B2193" s="220" t="s">
        <v>1072</v>
      </c>
      <c r="C2193" s="25" t="s">
        <v>1071</v>
      </c>
      <c r="D2193" s="26" t="s">
        <v>259</v>
      </c>
      <c r="E2193" s="26">
        <v>0</v>
      </c>
      <c r="F2193" s="26"/>
      <c r="G2193" s="27"/>
      <c r="I2193" s="299"/>
    </row>
    <row r="2194" spans="1:9" s="42" customFormat="1" outlineLevel="1" x14ac:dyDescent="0.15">
      <c r="B2194" s="220" t="s">
        <v>1070</v>
      </c>
      <c r="C2194" s="25" t="s">
        <v>1069</v>
      </c>
      <c r="D2194" s="26" t="s">
        <v>316</v>
      </c>
      <c r="E2194" s="26" t="s">
        <v>302</v>
      </c>
      <c r="F2194" s="26"/>
      <c r="G2194" s="27"/>
      <c r="I2194" s="299"/>
    </row>
    <row r="2195" spans="1:9" s="42" customFormat="1" outlineLevel="1" x14ac:dyDescent="0.15">
      <c r="B2195" s="228" t="s">
        <v>1079</v>
      </c>
      <c r="C2195" s="291" t="s">
        <v>1078</v>
      </c>
      <c r="D2195" s="25" t="s">
        <v>194</v>
      </c>
      <c r="E2195" s="26">
        <v>0</v>
      </c>
      <c r="F2195" s="26"/>
      <c r="G2195" s="27"/>
      <c r="I2195" s="299"/>
    </row>
    <row r="2196" spans="1:9" s="42" customFormat="1" outlineLevel="1" x14ac:dyDescent="0.15">
      <c r="B2196" s="229" t="s">
        <v>1235</v>
      </c>
      <c r="C2196" s="23" t="s">
        <v>1234</v>
      </c>
      <c r="D2196" s="25" t="s">
        <v>194</v>
      </c>
      <c r="E2196" s="26">
        <v>0</v>
      </c>
      <c r="F2196" s="26"/>
      <c r="G2196" s="27"/>
      <c r="I2196" s="299"/>
    </row>
    <row r="2197" spans="1:9" s="42" customFormat="1" outlineLevel="1" x14ac:dyDescent="0.15">
      <c r="B2197" s="229" t="s">
        <v>1094</v>
      </c>
      <c r="C2197" s="23" t="s">
        <v>1093</v>
      </c>
      <c r="D2197" s="25" t="s">
        <v>1092</v>
      </c>
      <c r="E2197" s="26" t="s">
        <v>302</v>
      </c>
      <c r="F2197" s="26"/>
      <c r="G2197" s="27"/>
      <c r="I2197" s="299"/>
    </row>
    <row r="2198" spans="1:9" s="42" customFormat="1" outlineLevel="1" x14ac:dyDescent="0.15">
      <c r="B2198" s="220" t="s">
        <v>27</v>
      </c>
      <c r="C2198" s="26" t="s">
        <v>278</v>
      </c>
      <c r="D2198" s="26" t="s">
        <v>279</v>
      </c>
      <c r="E2198" s="26" t="s">
        <v>302</v>
      </c>
      <c r="F2198" s="26"/>
      <c r="G2198" s="27" t="s">
        <v>301</v>
      </c>
      <c r="I2198" s="299"/>
    </row>
    <row r="2199" spans="1:9" s="42" customFormat="1" ht="18" outlineLevel="1" thickBot="1" x14ac:dyDescent="0.2">
      <c r="B2199" s="227"/>
      <c r="C2199" s="226"/>
      <c r="D2199" s="226"/>
      <c r="E2199" s="226"/>
      <c r="F2199" s="226"/>
      <c r="G2199" s="225"/>
      <c r="I2199" s="299"/>
    </row>
    <row r="2200" spans="1:9" s="42" customFormat="1" outlineLevel="1" x14ac:dyDescent="0.15">
      <c r="B2200" s="383" t="s">
        <v>30</v>
      </c>
      <c r="C2200" s="383"/>
      <c r="D2200" s="383"/>
      <c r="E2200" s="383"/>
      <c r="F2200" s="383"/>
      <c r="G2200" s="383"/>
      <c r="I2200" s="299"/>
    </row>
    <row r="2201" spans="1:9" s="42" customFormat="1" outlineLevel="1" x14ac:dyDescent="0.15">
      <c r="A2201" s="42" t="s">
        <v>48</v>
      </c>
      <c r="B2201" s="220">
        <v>1</v>
      </c>
      <c r="C2201" s="220" t="s">
        <v>1072</v>
      </c>
      <c r="D2201" s="26"/>
      <c r="E2201" s="26"/>
      <c r="F2201" s="26"/>
      <c r="G2201" s="27"/>
      <c r="I2201" s="299"/>
    </row>
    <row r="2202" spans="1:9" s="42" customFormat="1" ht="18" outlineLevel="1" thickBot="1" x14ac:dyDescent="0.2">
      <c r="B2202" s="227"/>
      <c r="C2202" s="226"/>
      <c r="D2202" s="226"/>
      <c r="E2202" s="226"/>
      <c r="F2202" s="226"/>
      <c r="G2202" s="225"/>
      <c r="I2202" s="299"/>
    </row>
    <row r="2203" spans="1:9" s="42" customFormat="1" ht="18" outlineLevel="1" thickBot="1" x14ac:dyDescent="0.2">
      <c r="I2203" s="299"/>
    </row>
    <row r="2204" spans="1:9" s="42" customFormat="1" x14ac:dyDescent="0.15">
      <c r="B2204" s="232" t="s">
        <v>275</v>
      </c>
      <c r="C2204" s="224" t="s">
        <v>1246</v>
      </c>
      <c r="D2204" s="224" t="s">
        <v>276</v>
      </c>
      <c r="E2204" s="224" t="s">
        <v>1416</v>
      </c>
      <c r="F2204" s="231" t="s">
        <v>271</v>
      </c>
      <c r="G2204" s="237"/>
      <c r="I2204" s="299"/>
    </row>
    <row r="2205" spans="1:9" s="42" customFormat="1" ht="18" outlineLevel="1" thickBot="1" x14ac:dyDescent="0.2">
      <c r="B2205" s="236" t="s">
        <v>297</v>
      </c>
      <c r="C2205" s="235"/>
      <c r="D2205" s="234" t="s">
        <v>272</v>
      </c>
      <c r="E2205" s="235" t="s">
        <v>273</v>
      </c>
      <c r="F2205" s="234"/>
      <c r="G2205" s="233"/>
      <c r="I2205" s="299"/>
    </row>
    <row r="2206" spans="1:9" s="42" customFormat="1" outlineLevel="1" x14ac:dyDescent="0.15">
      <c r="B2206" s="232" t="s">
        <v>0</v>
      </c>
      <c r="C2206" s="231" t="s">
        <v>1</v>
      </c>
      <c r="D2206" s="231" t="s">
        <v>2</v>
      </c>
      <c r="E2206" s="231"/>
      <c r="F2206" s="231" t="s">
        <v>3</v>
      </c>
      <c r="G2206" s="230" t="s">
        <v>4</v>
      </c>
      <c r="I2206" s="299"/>
    </row>
    <row r="2207" spans="1:9" s="42" customFormat="1" outlineLevel="1" x14ac:dyDescent="0.15">
      <c r="B2207" s="220" t="s">
        <v>1072</v>
      </c>
      <c r="C2207" s="25" t="s">
        <v>1071</v>
      </c>
      <c r="D2207" s="26" t="s">
        <v>259</v>
      </c>
      <c r="E2207" s="26">
        <v>0</v>
      </c>
      <c r="F2207" s="26"/>
      <c r="G2207" s="27"/>
      <c r="I2207" s="299"/>
    </row>
    <row r="2208" spans="1:9" s="42" customFormat="1" outlineLevel="1" x14ac:dyDescent="0.15">
      <c r="B2208" s="220" t="s">
        <v>1070</v>
      </c>
      <c r="C2208" s="25" t="s">
        <v>1069</v>
      </c>
      <c r="D2208" s="26" t="s">
        <v>316</v>
      </c>
      <c r="E2208" s="26" t="s">
        <v>302</v>
      </c>
      <c r="F2208" s="26"/>
      <c r="G2208" s="27"/>
      <c r="I2208" s="299"/>
    </row>
    <row r="2209" spans="1:9" s="42" customFormat="1" outlineLevel="1" x14ac:dyDescent="0.15">
      <c r="B2209" s="229" t="s">
        <v>1235</v>
      </c>
      <c r="C2209" s="23" t="s">
        <v>1234</v>
      </c>
      <c r="D2209" s="25" t="s">
        <v>194</v>
      </c>
      <c r="E2209" s="26">
        <v>0</v>
      </c>
      <c r="F2209" s="26"/>
      <c r="G2209" s="27"/>
      <c r="I2209" s="299"/>
    </row>
    <row r="2210" spans="1:9" s="42" customFormat="1" outlineLevel="1" x14ac:dyDescent="0.15">
      <c r="B2210" s="220" t="s">
        <v>1077</v>
      </c>
      <c r="C2210" s="25" t="s">
        <v>1103</v>
      </c>
      <c r="D2210" s="26" t="s">
        <v>194</v>
      </c>
      <c r="E2210" s="26">
        <v>0</v>
      </c>
      <c r="F2210" s="26"/>
      <c r="G2210" s="27"/>
      <c r="I2210" s="299"/>
    </row>
    <row r="2211" spans="1:9" s="42" customFormat="1" outlineLevel="1" x14ac:dyDescent="0.15">
      <c r="B2211" s="220" t="s">
        <v>1102</v>
      </c>
      <c r="C2211" s="25" t="s">
        <v>1101</v>
      </c>
      <c r="D2211" s="26" t="s">
        <v>316</v>
      </c>
      <c r="E2211" s="26" t="s">
        <v>302</v>
      </c>
      <c r="F2211" s="26"/>
      <c r="G2211" s="27"/>
      <c r="I2211" s="299"/>
    </row>
    <row r="2212" spans="1:9" s="42" customFormat="1" outlineLevel="1" x14ac:dyDescent="0.15">
      <c r="B2212" s="229" t="s">
        <v>1094</v>
      </c>
      <c r="C2212" s="23" t="s">
        <v>1093</v>
      </c>
      <c r="D2212" s="25" t="s">
        <v>1092</v>
      </c>
      <c r="E2212" s="26" t="s">
        <v>302</v>
      </c>
      <c r="F2212" s="26"/>
      <c r="G2212" s="27"/>
      <c r="I2212" s="299"/>
    </row>
    <row r="2213" spans="1:9" s="42" customFormat="1" outlineLevel="1" x14ac:dyDescent="0.15">
      <c r="B2213" s="220" t="s">
        <v>1245</v>
      </c>
      <c r="C2213" s="25" t="s">
        <v>1244</v>
      </c>
      <c r="D2213" s="26" t="s">
        <v>1092</v>
      </c>
      <c r="E2213" s="26" t="s">
        <v>302</v>
      </c>
      <c r="F2213" s="26"/>
      <c r="G2213" s="27"/>
      <c r="I2213" s="299"/>
    </row>
    <row r="2214" spans="1:9" s="42" customFormat="1" outlineLevel="1" x14ac:dyDescent="0.15">
      <c r="B2214" s="228" t="s">
        <v>1079</v>
      </c>
      <c r="C2214" s="25" t="s">
        <v>1078</v>
      </c>
      <c r="D2214" s="25" t="s">
        <v>194</v>
      </c>
      <c r="E2214" s="26">
        <v>0</v>
      </c>
      <c r="F2214" s="26"/>
      <c r="G2214" s="27"/>
      <c r="I2214" s="299"/>
    </row>
    <row r="2215" spans="1:9" s="42" customFormat="1" outlineLevel="1" x14ac:dyDescent="0.15">
      <c r="B2215" s="220" t="s">
        <v>27</v>
      </c>
      <c r="C2215" s="26" t="s">
        <v>278</v>
      </c>
      <c r="D2215" s="26" t="s">
        <v>279</v>
      </c>
      <c r="E2215" s="26" t="s">
        <v>302</v>
      </c>
      <c r="F2215" s="26"/>
      <c r="G2215" s="27" t="s">
        <v>301</v>
      </c>
      <c r="I2215" s="299"/>
    </row>
    <row r="2216" spans="1:9" s="42" customFormat="1" ht="18" outlineLevel="1" thickBot="1" x14ac:dyDescent="0.2">
      <c r="B2216" s="227"/>
      <c r="C2216" s="226"/>
      <c r="D2216" s="226"/>
      <c r="E2216" s="226"/>
      <c r="F2216" s="226"/>
      <c r="G2216" s="225"/>
      <c r="I2216" s="299"/>
    </row>
    <row r="2217" spans="1:9" s="42" customFormat="1" outlineLevel="1" x14ac:dyDescent="0.15">
      <c r="B2217" s="383" t="s">
        <v>30</v>
      </c>
      <c r="C2217" s="383"/>
      <c r="D2217" s="383"/>
      <c r="E2217" s="383"/>
      <c r="F2217" s="383"/>
      <c r="G2217" s="383"/>
      <c r="I2217" s="299"/>
    </row>
    <row r="2218" spans="1:9" s="42" customFormat="1" outlineLevel="1" x14ac:dyDescent="0.15">
      <c r="A2218" s="42" t="s">
        <v>691</v>
      </c>
      <c r="B2218" s="220">
        <v>1</v>
      </c>
      <c r="C2218" s="220" t="s">
        <v>1072</v>
      </c>
      <c r="D2218" s="229" t="s">
        <v>1235</v>
      </c>
      <c r="E2218" s="26"/>
      <c r="F2218" s="26"/>
      <c r="G2218" s="27"/>
      <c r="I2218" s="299"/>
    </row>
    <row r="2219" spans="1:9" s="42" customFormat="1" outlineLevel="1" x14ac:dyDescent="0.15">
      <c r="B2219" s="220"/>
      <c r="C2219" s="220"/>
      <c r="D2219" s="220"/>
      <c r="E2219" s="26"/>
      <c r="F2219" s="26"/>
      <c r="G2219" s="27"/>
      <c r="I2219" s="299"/>
    </row>
    <row r="2220" spans="1:9" s="42" customFormat="1" ht="18" outlineLevel="1" thickBot="1" x14ac:dyDescent="0.2">
      <c r="B2220" s="227"/>
      <c r="C2220" s="220"/>
      <c r="D2220" s="226"/>
      <c r="E2220" s="226"/>
      <c r="F2220" s="226"/>
      <c r="G2220" s="225"/>
      <c r="I2220" s="299"/>
    </row>
    <row r="2221" spans="1:9" s="42" customFormat="1" ht="18" outlineLevel="1" thickBot="1" x14ac:dyDescent="0.2">
      <c r="I2221" s="299"/>
    </row>
    <row r="2222" spans="1:9" s="42" customFormat="1" x14ac:dyDescent="0.15">
      <c r="B2222" s="232" t="s">
        <v>275</v>
      </c>
      <c r="C2222" s="224" t="s">
        <v>1236</v>
      </c>
      <c r="D2222" s="231" t="s">
        <v>276</v>
      </c>
      <c r="E2222" s="224" t="s">
        <v>1417</v>
      </c>
      <c r="F2222" s="231" t="s">
        <v>271</v>
      </c>
      <c r="G2222" s="237"/>
      <c r="I2222" s="299"/>
    </row>
    <row r="2223" spans="1:9" s="42" customFormat="1" ht="18" outlineLevel="1" thickBot="1" x14ac:dyDescent="0.2">
      <c r="B2223" s="236" t="s">
        <v>297</v>
      </c>
      <c r="C2223" s="235"/>
      <c r="D2223" s="234" t="s">
        <v>272</v>
      </c>
      <c r="E2223" s="235" t="s">
        <v>273</v>
      </c>
      <c r="F2223" s="234"/>
      <c r="G2223" s="233"/>
    </row>
    <row r="2224" spans="1:9" s="42" customFormat="1" outlineLevel="1" x14ac:dyDescent="0.15">
      <c r="B2224" s="232" t="s">
        <v>0</v>
      </c>
      <c r="C2224" s="231" t="s">
        <v>1</v>
      </c>
      <c r="D2224" s="231" t="s">
        <v>2</v>
      </c>
      <c r="E2224" s="231"/>
      <c r="F2224" s="231" t="s">
        <v>3</v>
      </c>
      <c r="G2224" s="230" t="s">
        <v>4</v>
      </c>
    </row>
    <row r="2225" spans="2:9" s="42" customFormat="1" outlineLevel="1" x14ac:dyDescent="0.15">
      <c r="B2225" s="220" t="s">
        <v>1072</v>
      </c>
      <c r="C2225" s="25" t="s">
        <v>1071</v>
      </c>
      <c r="D2225" s="26" t="s">
        <v>259</v>
      </c>
      <c r="E2225" s="26">
        <v>0</v>
      </c>
      <c r="F2225" s="26"/>
      <c r="G2225" s="27"/>
    </row>
    <row r="2226" spans="2:9" s="42" customFormat="1" outlineLevel="1" x14ac:dyDescent="0.15">
      <c r="B2226" s="220" t="s">
        <v>1070</v>
      </c>
      <c r="C2226" s="25" t="s">
        <v>1069</v>
      </c>
      <c r="D2226" s="26" t="s">
        <v>316</v>
      </c>
      <c r="E2226" s="26" t="s">
        <v>302</v>
      </c>
      <c r="F2226" s="26"/>
      <c r="G2226" s="27"/>
    </row>
    <row r="2227" spans="2:9" s="42" customFormat="1" outlineLevel="1" x14ac:dyDescent="0.15">
      <c r="B2227" s="229" t="s">
        <v>1235</v>
      </c>
      <c r="C2227" s="23" t="s">
        <v>1234</v>
      </c>
      <c r="D2227" s="25" t="s">
        <v>194</v>
      </c>
      <c r="E2227" s="26">
        <v>0</v>
      </c>
      <c r="F2227" s="26"/>
      <c r="G2227" s="27"/>
    </row>
    <row r="2228" spans="2:9" s="42" customFormat="1" outlineLevel="1" x14ac:dyDescent="0.15">
      <c r="B2228" s="220" t="s">
        <v>1077</v>
      </c>
      <c r="C2228" s="25" t="s">
        <v>1103</v>
      </c>
      <c r="D2228" s="26" t="s">
        <v>194</v>
      </c>
      <c r="E2228" s="26">
        <v>0</v>
      </c>
      <c r="F2228" s="26"/>
      <c r="G2228" s="27"/>
    </row>
    <row r="2229" spans="2:9" s="42" customFormat="1" outlineLevel="1" x14ac:dyDescent="0.15">
      <c r="B2229" s="220" t="s">
        <v>1102</v>
      </c>
      <c r="C2229" s="25" t="s">
        <v>1101</v>
      </c>
      <c r="D2229" s="26" t="s">
        <v>316</v>
      </c>
      <c r="E2229" s="26" t="s">
        <v>302</v>
      </c>
      <c r="F2229" s="26"/>
      <c r="G2229" s="27"/>
    </row>
    <row r="2230" spans="2:9" s="42" customFormat="1" outlineLevel="1" x14ac:dyDescent="0.15">
      <c r="B2230" s="220" t="s">
        <v>1243</v>
      </c>
      <c r="C2230" s="25" t="s">
        <v>1229</v>
      </c>
      <c r="D2230" s="26" t="s">
        <v>1638</v>
      </c>
      <c r="E2230" s="26">
        <v>0</v>
      </c>
      <c r="F2230" s="26"/>
      <c r="G2230" s="27"/>
    </row>
    <row r="2231" spans="2:9" s="42" customFormat="1" outlineLevel="1" x14ac:dyDescent="0.15">
      <c r="B2231" s="220" t="s">
        <v>1242</v>
      </c>
      <c r="C2231" s="25" t="s">
        <v>1241</v>
      </c>
      <c r="D2231" s="26" t="s">
        <v>1654</v>
      </c>
      <c r="E2231" s="26" t="s">
        <v>302</v>
      </c>
      <c r="F2231" s="26"/>
      <c r="G2231" s="27"/>
    </row>
    <row r="2232" spans="2:9" s="42" customFormat="1" outlineLevel="1" x14ac:dyDescent="0.15">
      <c r="B2232" s="220" t="s">
        <v>1240</v>
      </c>
      <c r="C2232" s="25" t="s">
        <v>1232</v>
      </c>
      <c r="D2232" s="26" t="s">
        <v>194</v>
      </c>
      <c r="E2232" s="26">
        <v>0</v>
      </c>
      <c r="F2232" s="26"/>
      <c r="G2232" s="27" t="s">
        <v>1231</v>
      </c>
    </row>
    <row r="2233" spans="2:9" s="42" customFormat="1" outlineLevel="1" x14ac:dyDescent="0.15">
      <c r="B2233" s="220" t="s">
        <v>1239</v>
      </c>
      <c r="C2233" s="26" t="s">
        <v>1238</v>
      </c>
      <c r="D2233" s="26" t="s">
        <v>279</v>
      </c>
      <c r="E2233" s="26" t="s">
        <v>302</v>
      </c>
      <c r="F2233" s="26"/>
      <c r="G2233" s="27" t="s">
        <v>1237</v>
      </c>
    </row>
    <row r="2234" spans="2:9" s="42" customFormat="1" ht="18" outlineLevel="1" thickBot="1" x14ac:dyDescent="0.2">
      <c r="B2234" s="227"/>
      <c r="C2234" s="226"/>
      <c r="D2234" s="226"/>
      <c r="E2234" s="226"/>
      <c r="F2234" s="226"/>
      <c r="G2234" s="225"/>
    </row>
    <row r="2235" spans="2:9" s="42" customFormat="1" outlineLevel="1" x14ac:dyDescent="0.15">
      <c r="B2235" s="383" t="s">
        <v>30</v>
      </c>
      <c r="C2235" s="383"/>
      <c r="D2235" s="383"/>
      <c r="E2235" s="383"/>
      <c r="F2235" s="383"/>
      <c r="G2235" s="383"/>
    </row>
    <row r="2236" spans="2:9" s="42" customFormat="1" outlineLevel="1" x14ac:dyDescent="0.15">
      <c r="B2236" s="220">
        <v>1</v>
      </c>
      <c r="C2236" s="220" t="s">
        <v>1072</v>
      </c>
      <c r="D2236" s="220" t="s">
        <v>1077</v>
      </c>
      <c r="E2236" s="26"/>
      <c r="F2236" s="26"/>
      <c r="G2236" s="27"/>
    </row>
    <row r="2237" spans="2:9" s="42" customFormat="1" outlineLevel="1" x14ac:dyDescent="0.15">
      <c r="B2237" s="220"/>
      <c r="C2237" s="220"/>
      <c r="D2237" s="26"/>
      <c r="E2237" s="26"/>
      <c r="F2237" s="26"/>
      <c r="G2237" s="27"/>
    </row>
    <row r="2238" spans="2:9" s="42" customFormat="1" ht="18" outlineLevel="1" thickBot="1" x14ac:dyDescent="0.2">
      <c r="B2238" s="227"/>
      <c r="C2238" s="226"/>
      <c r="D2238" s="226"/>
      <c r="E2238" s="226"/>
      <c r="F2238" s="226"/>
      <c r="G2238" s="225"/>
    </row>
    <row r="2239" spans="2:9" s="42" customFormat="1" ht="18" outlineLevel="1" thickBot="1" x14ac:dyDescent="0.2"/>
    <row r="2240" spans="2:9" s="42" customFormat="1" x14ac:dyDescent="0.15">
      <c r="B2240" s="232" t="s">
        <v>275</v>
      </c>
      <c r="C2240" s="224" t="s">
        <v>1254</v>
      </c>
      <c r="D2240" s="231" t="s">
        <v>276</v>
      </c>
      <c r="E2240" s="224" t="s">
        <v>1418</v>
      </c>
      <c r="F2240" s="231" t="s">
        <v>271</v>
      </c>
      <c r="G2240" s="237"/>
      <c r="I2240" s="299"/>
    </row>
    <row r="2241" spans="2:9" s="42" customFormat="1" ht="18" outlineLevel="1" thickBot="1" x14ac:dyDescent="0.2">
      <c r="B2241" s="236" t="s">
        <v>297</v>
      </c>
      <c r="C2241" s="235"/>
      <c r="D2241" s="234" t="s">
        <v>272</v>
      </c>
      <c r="E2241" s="235" t="s">
        <v>273</v>
      </c>
      <c r="F2241" s="234"/>
      <c r="G2241" s="233"/>
    </row>
    <row r="2242" spans="2:9" s="42" customFormat="1" outlineLevel="1" x14ac:dyDescent="0.15">
      <c r="B2242" s="232" t="s">
        <v>0</v>
      </c>
      <c r="C2242" s="231" t="s">
        <v>1</v>
      </c>
      <c r="D2242" s="231" t="s">
        <v>2</v>
      </c>
      <c r="E2242" s="231"/>
      <c r="F2242" s="231" t="s">
        <v>3</v>
      </c>
      <c r="G2242" s="230" t="s">
        <v>4</v>
      </c>
    </row>
    <row r="2243" spans="2:9" s="42" customFormat="1" outlineLevel="1" x14ac:dyDescent="0.15">
      <c r="B2243" s="220" t="s">
        <v>1072</v>
      </c>
      <c r="C2243" s="25" t="s">
        <v>1071</v>
      </c>
      <c r="D2243" s="26" t="s">
        <v>259</v>
      </c>
      <c r="E2243" s="26">
        <v>0</v>
      </c>
      <c r="F2243" s="26"/>
      <c r="G2243" s="27"/>
    </row>
    <row r="2244" spans="2:9" s="42" customFormat="1" outlineLevel="1" x14ac:dyDescent="0.15">
      <c r="B2244" s="220" t="s">
        <v>1070</v>
      </c>
      <c r="C2244" s="25" t="s">
        <v>1069</v>
      </c>
      <c r="D2244" s="26" t="s">
        <v>316</v>
      </c>
      <c r="E2244" s="26" t="s">
        <v>302</v>
      </c>
      <c r="F2244" s="26"/>
      <c r="G2244" s="27"/>
    </row>
    <row r="2245" spans="2:9" s="42" customFormat="1" outlineLevel="1" x14ac:dyDescent="0.15">
      <c r="B2245" s="229" t="s">
        <v>1235</v>
      </c>
      <c r="C2245" s="23" t="s">
        <v>1234</v>
      </c>
      <c r="D2245" s="25" t="s">
        <v>194</v>
      </c>
      <c r="E2245" s="26">
        <v>0</v>
      </c>
      <c r="F2245" s="26"/>
      <c r="G2245" s="27"/>
    </row>
    <row r="2246" spans="2:9" s="42" customFormat="1" outlineLevel="1" x14ac:dyDescent="0.15">
      <c r="B2246" s="220" t="s">
        <v>1077</v>
      </c>
      <c r="C2246" s="25" t="s">
        <v>1103</v>
      </c>
      <c r="D2246" s="26" t="s">
        <v>194</v>
      </c>
      <c r="E2246" s="26">
        <v>0</v>
      </c>
      <c r="F2246" s="26"/>
      <c r="G2246" s="27"/>
    </row>
    <row r="2247" spans="2:9" s="42" customFormat="1" outlineLevel="1" x14ac:dyDescent="0.15">
      <c r="B2247" s="220" t="s">
        <v>1102</v>
      </c>
      <c r="C2247" s="25" t="s">
        <v>1101</v>
      </c>
      <c r="D2247" s="26" t="s">
        <v>316</v>
      </c>
      <c r="E2247" s="26" t="s">
        <v>302</v>
      </c>
      <c r="F2247" s="26"/>
      <c r="G2247" s="27"/>
    </row>
    <row r="2248" spans="2:9" s="42" customFormat="1" outlineLevel="1" x14ac:dyDescent="0.15">
      <c r="B2248" s="220" t="s">
        <v>1233</v>
      </c>
      <c r="C2248" s="25" t="s">
        <v>1097</v>
      </c>
      <c r="D2248" s="26" t="s">
        <v>1654</v>
      </c>
      <c r="E2248" s="26" t="s">
        <v>302</v>
      </c>
      <c r="F2248" s="26"/>
      <c r="G2248" s="27"/>
    </row>
    <row r="2249" spans="2:9" s="42" customFormat="1" outlineLevel="1" x14ac:dyDescent="0.15">
      <c r="B2249" s="220" t="s">
        <v>1230</v>
      </c>
      <c r="C2249" s="25" t="s">
        <v>1093</v>
      </c>
      <c r="D2249" s="26" t="s">
        <v>1092</v>
      </c>
      <c r="E2249" s="26" t="s">
        <v>302</v>
      </c>
      <c r="F2249" s="26"/>
      <c r="G2249" s="27"/>
    </row>
    <row r="2250" spans="2:9" s="42" customFormat="1" ht="18" outlineLevel="1" thickBot="1" x14ac:dyDescent="0.2">
      <c r="B2250" s="227"/>
      <c r="C2250" s="226"/>
      <c r="D2250" s="226"/>
      <c r="E2250" s="226"/>
      <c r="F2250" s="226"/>
      <c r="G2250" s="225"/>
    </row>
    <row r="2251" spans="2:9" s="42" customFormat="1" outlineLevel="1" x14ac:dyDescent="0.15">
      <c r="B2251" s="383" t="s">
        <v>30</v>
      </c>
      <c r="C2251" s="383"/>
      <c r="D2251" s="383"/>
      <c r="E2251" s="383"/>
      <c r="F2251" s="383"/>
      <c r="G2251" s="383"/>
    </row>
    <row r="2252" spans="2:9" s="42" customFormat="1" outlineLevel="1" x14ac:dyDescent="0.15">
      <c r="B2252" s="220">
        <v>1</v>
      </c>
      <c r="C2252" s="220" t="s">
        <v>1072</v>
      </c>
      <c r="D2252" s="220" t="s">
        <v>1077</v>
      </c>
      <c r="E2252" s="26"/>
      <c r="F2252" s="26"/>
      <c r="G2252" s="27"/>
    </row>
    <row r="2253" spans="2:9" s="42" customFormat="1" outlineLevel="1" x14ac:dyDescent="0.15">
      <c r="B2253" s="220"/>
      <c r="C2253" s="220"/>
      <c r="D2253" s="26"/>
      <c r="E2253" s="26"/>
      <c r="F2253" s="26"/>
      <c r="G2253" s="27"/>
    </row>
    <row r="2254" spans="2:9" s="42" customFormat="1" ht="18" outlineLevel="1" thickBot="1" x14ac:dyDescent="0.2">
      <c r="B2254" s="227"/>
      <c r="C2254" s="226"/>
      <c r="D2254" s="226"/>
      <c r="E2254" s="226"/>
      <c r="F2254" s="226"/>
      <c r="G2254" s="225"/>
    </row>
    <row r="2255" spans="2:9" s="42" customFormat="1" ht="18" outlineLevel="1" thickBot="1" x14ac:dyDescent="0.2"/>
    <row r="2256" spans="2:9" s="42" customFormat="1" x14ac:dyDescent="0.15">
      <c r="B2256" s="232" t="s">
        <v>275</v>
      </c>
      <c r="C2256" s="224" t="s">
        <v>1255</v>
      </c>
      <c r="D2256" s="231" t="s">
        <v>276</v>
      </c>
      <c r="E2256" s="224" t="s">
        <v>1419</v>
      </c>
      <c r="F2256" s="231" t="s">
        <v>271</v>
      </c>
      <c r="G2256" s="237"/>
      <c r="I2256" s="299"/>
    </row>
    <row r="2257" spans="2:7" s="42" customFormat="1" ht="18" outlineLevel="1" thickBot="1" x14ac:dyDescent="0.2">
      <c r="B2257" s="236" t="s">
        <v>297</v>
      </c>
      <c r="C2257" s="235"/>
      <c r="D2257" s="234" t="s">
        <v>272</v>
      </c>
      <c r="E2257" s="235" t="s">
        <v>273</v>
      </c>
      <c r="F2257" s="234"/>
      <c r="G2257" s="233"/>
    </row>
    <row r="2258" spans="2:7" s="42" customFormat="1" outlineLevel="1" x14ac:dyDescent="0.15">
      <c r="B2258" s="232" t="s">
        <v>0</v>
      </c>
      <c r="C2258" s="231" t="s">
        <v>1</v>
      </c>
      <c r="D2258" s="231" t="s">
        <v>2</v>
      </c>
      <c r="E2258" s="231"/>
      <c r="F2258" s="231" t="s">
        <v>3</v>
      </c>
      <c r="G2258" s="230" t="s">
        <v>4</v>
      </c>
    </row>
    <row r="2259" spans="2:7" s="42" customFormat="1" outlineLevel="1" x14ac:dyDescent="0.15">
      <c r="B2259" s="220" t="s">
        <v>670</v>
      </c>
      <c r="C2259" s="25" t="s">
        <v>252</v>
      </c>
      <c r="D2259" s="26" t="s">
        <v>194</v>
      </c>
      <c r="E2259" s="26">
        <v>0</v>
      </c>
      <c r="F2259" s="26"/>
      <c r="G2259" s="27" t="s">
        <v>339</v>
      </c>
    </row>
    <row r="2260" spans="2:7" s="42" customFormat="1" outlineLevel="1" x14ac:dyDescent="0.15">
      <c r="B2260" s="220" t="s">
        <v>1072</v>
      </c>
      <c r="C2260" s="25" t="s">
        <v>1071</v>
      </c>
      <c r="D2260" s="26" t="s">
        <v>259</v>
      </c>
      <c r="E2260" s="26">
        <v>0</v>
      </c>
      <c r="F2260" s="26"/>
      <c r="G2260" s="27"/>
    </row>
    <row r="2261" spans="2:7" s="42" customFormat="1" outlineLevel="1" x14ac:dyDescent="0.15">
      <c r="B2261" s="220" t="s">
        <v>1070</v>
      </c>
      <c r="C2261" s="25" t="s">
        <v>1069</v>
      </c>
      <c r="D2261" s="26" t="s">
        <v>316</v>
      </c>
      <c r="E2261" s="26" t="s">
        <v>302</v>
      </c>
      <c r="F2261" s="26"/>
      <c r="G2261" s="27"/>
    </row>
    <row r="2262" spans="2:7" s="42" customFormat="1" outlineLevel="1" x14ac:dyDescent="0.15">
      <c r="B2262" s="229" t="s">
        <v>1235</v>
      </c>
      <c r="C2262" s="23" t="s">
        <v>1234</v>
      </c>
      <c r="D2262" s="25" t="s">
        <v>194</v>
      </c>
      <c r="E2262" s="26">
        <v>0</v>
      </c>
      <c r="F2262" s="26"/>
      <c r="G2262" s="27"/>
    </row>
    <row r="2263" spans="2:7" s="42" customFormat="1" outlineLevel="1" x14ac:dyDescent="0.15">
      <c r="B2263" s="220" t="s">
        <v>1077</v>
      </c>
      <c r="C2263" s="25" t="s">
        <v>1103</v>
      </c>
      <c r="D2263" s="26" t="s">
        <v>194</v>
      </c>
      <c r="E2263" s="26">
        <v>0</v>
      </c>
      <c r="F2263" s="26"/>
      <c r="G2263" s="27"/>
    </row>
    <row r="2264" spans="2:7" s="42" customFormat="1" outlineLevel="1" x14ac:dyDescent="0.15">
      <c r="B2264" s="220" t="s">
        <v>1102</v>
      </c>
      <c r="C2264" s="25" t="s">
        <v>1101</v>
      </c>
      <c r="D2264" s="26" t="s">
        <v>316</v>
      </c>
      <c r="E2264" s="26" t="s">
        <v>302</v>
      </c>
      <c r="F2264" s="26"/>
      <c r="G2264" s="27"/>
    </row>
    <row r="2265" spans="2:7" s="42" customFormat="1" outlineLevel="1" x14ac:dyDescent="0.15">
      <c r="B2265" s="220" t="s">
        <v>1233</v>
      </c>
      <c r="C2265" s="25" t="s">
        <v>1097</v>
      </c>
      <c r="D2265" s="26" t="s">
        <v>1654</v>
      </c>
      <c r="E2265" s="26" t="s">
        <v>302</v>
      </c>
      <c r="F2265" s="26"/>
      <c r="G2265" s="27"/>
    </row>
    <row r="2266" spans="2:7" s="42" customFormat="1" outlineLevel="1" x14ac:dyDescent="0.15">
      <c r="B2266" s="220" t="s">
        <v>1230</v>
      </c>
      <c r="C2266" s="25" t="s">
        <v>1093</v>
      </c>
      <c r="D2266" s="26" t="s">
        <v>1092</v>
      </c>
      <c r="E2266" s="26" t="s">
        <v>302</v>
      </c>
      <c r="F2266" s="26"/>
      <c r="G2266" s="27"/>
    </row>
    <row r="2267" spans="2:7" s="42" customFormat="1" ht="18" outlineLevel="1" thickBot="1" x14ac:dyDescent="0.2">
      <c r="B2267" s="227"/>
      <c r="C2267" s="226"/>
      <c r="D2267" s="226"/>
      <c r="E2267" s="226"/>
      <c r="F2267" s="226"/>
      <c r="G2267" s="225"/>
    </row>
    <row r="2268" spans="2:7" s="42" customFormat="1" outlineLevel="1" x14ac:dyDescent="0.15">
      <c r="B2268" s="383" t="s">
        <v>30</v>
      </c>
      <c r="C2268" s="383"/>
      <c r="D2268" s="383"/>
      <c r="E2268" s="383"/>
      <c r="F2268" s="383"/>
      <c r="G2268" s="383"/>
    </row>
    <row r="2269" spans="2:7" s="42" customFormat="1" outlineLevel="1" x14ac:dyDescent="0.15">
      <c r="B2269" s="220">
        <v>1</v>
      </c>
      <c r="C2269" s="220" t="s">
        <v>1072</v>
      </c>
      <c r="D2269" s="220" t="s">
        <v>1077</v>
      </c>
      <c r="E2269" s="26"/>
      <c r="F2269" s="26"/>
      <c r="G2269" s="27"/>
    </row>
    <row r="2270" spans="2:7" s="42" customFormat="1" outlineLevel="1" x14ac:dyDescent="0.15">
      <c r="B2270" s="220">
        <v>2</v>
      </c>
      <c r="C2270" s="220" t="s">
        <v>7</v>
      </c>
      <c r="D2270" s="220" t="s">
        <v>1072</v>
      </c>
      <c r="E2270" s="220" t="s">
        <v>1077</v>
      </c>
      <c r="F2270" s="26"/>
      <c r="G2270" s="27"/>
    </row>
    <row r="2271" spans="2:7" s="42" customFormat="1" ht="18" outlineLevel="1" thickBot="1" x14ac:dyDescent="0.2">
      <c r="B2271" s="227"/>
      <c r="C2271" s="226"/>
      <c r="D2271" s="226"/>
      <c r="E2271" s="226"/>
      <c r="F2271" s="226"/>
      <c r="G2271" s="225"/>
    </row>
    <row r="2272" spans="2:7" s="42" customFormat="1" outlineLevel="1" x14ac:dyDescent="0.15"/>
    <row r="2273" spans="2:7" ht="18" outlineLevel="1" thickBot="1" x14ac:dyDescent="0.2"/>
    <row r="2274" spans="2:7" x14ac:dyDescent="0.15">
      <c r="B2274" s="4" t="s">
        <v>275</v>
      </c>
      <c r="C2274" s="282" t="s">
        <v>1257</v>
      </c>
      <c r="D2274" s="5" t="s">
        <v>276</v>
      </c>
      <c r="E2274" s="282" t="s">
        <v>1420</v>
      </c>
      <c r="F2274" s="5" t="s">
        <v>271</v>
      </c>
      <c r="G2274" s="283"/>
    </row>
    <row r="2275" spans="2:7" ht="18" outlineLevel="1" thickBot="1" x14ac:dyDescent="0.2">
      <c r="B2275" s="20" t="s">
        <v>297</v>
      </c>
      <c r="C2275" s="13"/>
      <c r="D2275" s="21" t="s">
        <v>272</v>
      </c>
      <c r="E2275" s="13" t="s">
        <v>273</v>
      </c>
      <c r="F2275" s="21"/>
      <c r="G2275" s="14"/>
    </row>
    <row r="2276" spans="2:7" outlineLevel="1" x14ac:dyDescent="0.15">
      <c r="B2276" s="4" t="s">
        <v>0</v>
      </c>
      <c r="C2276" s="5" t="s">
        <v>1</v>
      </c>
      <c r="D2276" s="5" t="s">
        <v>2</v>
      </c>
      <c r="E2276" s="5"/>
      <c r="F2276" s="5" t="s">
        <v>3</v>
      </c>
      <c r="G2276" s="22" t="s">
        <v>4</v>
      </c>
    </row>
    <row r="2277" spans="2:7" outlineLevel="1" x14ac:dyDescent="0.15">
      <c r="B2277" s="286" t="s">
        <v>5</v>
      </c>
      <c r="C2277" s="287" t="s">
        <v>285</v>
      </c>
      <c r="D2277" s="287" t="s">
        <v>194</v>
      </c>
      <c r="E2277" s="287" t="s">
        <v>913</v>
      </c>
      <c r="F2277" s="287"/>
      <c r="G2277" s="288" t="s">
        <v>370</v>
      </c>
    </row>
    <row r="2278" spans="2:7" outlineLevel="1" x14ac:dyDescent="0.15">
      <c r="B2278" s="17" t="s">
        <v>7</v>
      </c>
      <c r="C2278" s="15" t="s">
        <v>252</v>
      </c>
      <c r="D2278" s="15" t="s">
        <v>194</v>
      </c>
      <c r="E2278" s="15">
        <v>0</v>
      </c>
      <c r="F2278" s="15"/>
      <c r="G2278" s="16" t="s">
        <v>339</v>
      </c>
    </row>
    <row r="2279" spans="2:7" outlineLevel="1" x14ac:dyDescent="0.15">
      <c r="B2279" s="17" t="s">
        <v>6</v>
      </c>
      <c r="C2279" s="15" t="s">
        <v>318</v>
      </c>
      <c r="D2279" s="15" t="s">
        <v>194</v>
      </c>
      <c r="E2279" s="15">
        <v>0</v>
      </c>
      <c r="F2279" s="15"/>
      <c r="G2279" s="16" t="s">
        <v>317</v>
      </c>
    </row>
    <row r="2280" spans="2:7" outlineLevel="1" x14ac:dyDescent="0.15">
      <c r="B2280" s="17" t="s">
        <v>8</v>
      </c>
      <c r="C2280" s="15" t="s">
        <v>321</v>
      </c>
      <c r="D2280" s="15" t="s">
        <v>322</v>
      </c>
      <c r="E2280" s="15" t="s">
        <v>302</v>
      </c>
      <c r="F2280" s="15"/>
      <c r="G2280" s="16" t="s">
        <v>323</v>
      </c>
    </row>
    <row r="2281" spans="2:7" outlineLevel="1" x14ac:dyDescent="0.15">
      <c r="B2281" s="17" t="s">
        <v>9</v>
      </c>
      <c r="C2281" s="15" t="s">
        <v>349</v>
      </c>
      <c r="D2281" s="15" t="s">
        <v>316</v>
      </c>
      <c r="E2281" s="15" t="s">
        <v>302</v>
      </c>
      <c r="F2281" s="15"/>
      <c r="G2281" s="16" t="s">
        <v>350</v>
      </c>
    </row>
    <row r="2282" spans="2:7" outlineLevel="1" x14ac:dyDescent="0.15">
      <c r="B2282" s="17" t="s">
        <v>31</v>
      </c>
      <c r="C2282" s="15" t="s">
        <v>482</v>
      </c>
      <c r="D2282" s="15" t="s">
        <v>194</v>
      </c>
      <c r="E2282" s="15">
        <v>0</v>
      </c>
      <c r="F2282" s="15"/>
      <c r="G2282" s="16"/>
    </row>
    <row r="2283" spans="2:7" outlineLevel="1" x14ac:dyDescent="0.15">
      <c r="B2283" s="17" t="s">
        <v>15</v>
      </c>
      <c r="C2283" s="15" t="s">
        <v>281</v>
      </c>
      <c r="D2283" s="15" t="s">
        <v>306</v>
      </c>
      <c r="E2283" s="15" t="s">
        <v>307</v>
      </c>
      <c r="F2283" s="15"/>
      <c r="G2283" s="16"/>
    </row>
    <row r="2284" spans="2:7" outlineLevel="1" x14ac:dyDescent="0.15">
      <c r="B2284" s="17" t="s">
        <v>781</v>
      </c>
      <c r="C2284" s="15" t="s">
        <v>866</v>
      </c>
      <c r="D2284" s="15" t="s">
        <v>1638</v>
      </c>
      <c r="E2284" s="15">
        <v>0</v>
      </c>
      <c r="F2284" s="15"/>
      <c r="G2284" s="16"/>
    </row>
    <row r="2285" spans="2:7" outlineLevel="1" x14ac:dyDescent="0.15">
      <c r="B2285" s="17" t="s">
        <v>32</v>
      </c>
      <c r="C2285" s="15" t="s">
        <v>410</v>
      </c>
      <c r="D2285" s="15" t="s">
        <v>1638</v>
      </c>
      <c r="E2285" s="15">
        <v>0</v>
      </c>
      <c r="F2285" s="15"/>
      <c r="G2285" s="16"/>
    </row>
    <row r="2286" spans="2:7" outlineLevel="1" x14ac:dyDescent="0.15">
      <c r="B2286" s="18" t="s">
        <v>33</v>
      </c>
      <c r="C2286" s="13" t="s">
        <v>511</v>
      </c>
      <c r="D2286" s="13" t="s">
        <v>1638</v>
      </c>
      <c r="E2286" s="13">
        <v>0</v>
      </c>
      <c r="F2286" s="13"/>
      <c r="G2286" s="14"/>
    </row>
    <row r="2287" spans="2:7" outlineLevel="1" x14ac:dyDescent="0.15">
      <c r="B2287" s="18" t="s">
        <v>34</v>
      </c>
      <c r="C2287" s="13" t="s">
        <v>248</v>
      </c>
      <c r="D2287" s="13" t="s">
        <v>1638</v>
      </c>
      <c r="E2287" s="13">
        <v>0</v>
      </c>
      <c r="F2287" s="13"/>
      <c r="G2287" s="14"/>
    </row>
    <row r="2288" spans="2:7" outlineLevel="1" x14ac:dyDescent="0.15">
      <c r="B2288" s="18" t="s">
        <v>35</v>
      </c>
      <c r="C2288" s="13" t="s">
        <v>439</v>
      </c>
      <c r="D2288" s="13" t="s">
        <v>1638</v>
      </c>
      <c r="E2288" s="13">
        <v>0</v>
      </c>
      <c r="F2288" s="13"/>
      <c r="G2288" s="14"/>
    </row>
    <row r="2289" spans="1:7" outlineLevel="1" x14ac:dyDescent="0.15">
      <c r="B2289" s="18" t="s">
        <v>36</v>
      </c>
      <c r="C2289" s="13" t="s">
        <v>440</v>
      </c>
      <c r="D2289" s="13" t="s">
        <v>1638</v>
      </c>
      <c r="E2289" s="13">
        <v>0</v>
      </c>
      <c r="F2289" s="13"/>
      <c r="G2289" s="14"/>
    </row>
    <row r="2290" spans="1:7" outlineLevel="1" x14ac:dyDescent="0.15">
      <c r="B2290" s="18" t="s">
        <v>37</v>
      </c>
      <c r="C2290" s="13" t="s">
        <v>445</v>
      </c>
      <c r="D2290" s="13" t="s">
        <v>1638</v>
      </c>
      <c r="E2290" s="13">
        <v>0</v>
      </c>
      <c r="F2290" s="13"/>
      <c r="G2290" s="14"/>
    </row>
    <row r="2291" spans="1:7" outlineLevel="1" x14ac:dyDescent="0.15">
      <c r="B2291" s="18" t="s">
        <v>38</v>
      </c>
      <c r="C2291" s="13" t="s">
        <v>294</v>
      </c>
      <c r="D2291" s="13" t="s">
        <v>1638</v>
      </c>
      <c r="E2291" s="13">
        <v>0</v>
      </c>
      <c r="F2291" s="13"/>
      <c r="G2291" s="14"/>
    </row>
    <row r="2292" spans="1:7" outlineLevel="1" x14ac:dyDescent="0.15">
      <c r="B2292" s="18" t="s">
        <v>39</v>
      </c>
      <c r="C2292" s="13" t="s">
        <v>472</v>
      </c>
      <c r="D2292" s="13" t="s">
        <v>1638</v>
      </c>
      <c r="E2292" s="13">
        <v>0</v>
      </c>
      <c r="F2292" s="13"/>
      <c r="G2292" s="14"/>
    </row>
    <row r="2293" spans="1:7" outlineLevel="1" x14ac:dyDescent="0.15">
      <c r="B2293" s="18" t="s">
        <v>40</v>
      </c>
      <c r="C2293" s="13" t="s">
        <v>338</v>
      </c>
      <c r="D2293" s="13" t="s">
        <v>1638</v>
      </c>
      <c r="E2293" s="13">
        <v>0</v>
      </c>
      <c r="F2293" s="13"/>
      <c r="G2293" s="14"/>
    </row>
    <row r="2294" spans="1:7" outlineLevel="1" x14ac:dyDescent="0.15">
      <c r="B2294" s="18" t="s">
        <v>41</v>
      </c>
      <c r="C2294" s="13" t="s">
        <v>485</v>
      </c>
      <c r="D2294" s="13" t="s">
        <v>1638</v>
      </c>
      <c r="E2294" s="13">
        <v>0</v>
      </c>
      <c r="F2294" s="13"/>
      <c r="G2294" s="14"/>
    </row>
    <row r="2295" spans="1:7" s="299" customFormat="1" outlineLevel="1" x14ac:dyDescent="0.15">
      <c r="B2295" s="294" t="s">
        <v>860</v>
      </c>
      <c r="C2295" s="291" t="s">
        <v>861</v>
      </c>
      <c r="D2295" s="291" t="s">
        <v>1641</v>
      </c>
      <c r="E2295" s="291">
        <v>0</v>
      </c>
      <c r="F2295" s="291"/>
      <c r="G2295" s="292"/>
    </row>
    <row r="2296" spans="1:7" s="299" customFormat="1" outlineLevel="1" x14ac:dyDescent="0.15">
      <c r="B2296" s="294" t="s">
        <v>858</v>
      </c>
      <c r="C2296" s="291" t="s">
        <v>859</v>
      </c>
      <c r="D2296" s="291" t="s">
        <v>1641</v>
      </c>
      <c r="E2296" s="291">
        <v>0</v>
      </c>
      <c r="F2296" s="291"/>
      <c r="G2296" s="292" t="s">
        <v>864</v>
      </c>
    </row>
    <row r="2297" spans="1:7" s="299" customFormat="1" outlineLevel="1" x14ac:dyDescent="0.15">
      <c r="B2297" s="293" t="s">
        <v>160</v>
      </c>
      <c r="C2297" s="291" t="s">
        <v>416</v>
      </c>
      <c r="D2297" s="291" t="s">
        <v>1641</v>
      </c>
      <c r="E2297" s="291">
        <v>0</v>
      </c>
      <c r="F2297" s="291"/>
      <c r="G2297" s="292"/>
    </row>
    <row r="2298" spans="1:7" outlineLevel="1" x14ac:dyDescent="0.15">
      <c r="B2298" s="18" t="s">
        <v>735</v>
      </c>
      <c r="C2298" s="13" t="s">
        <v>736</v>
      </c>
      <c r="D2298" s="13" t="s">
        <v>1638</v>
      </c>
      <c r="E2298" s="13">
        <v>0</v>
      </c>
      <c r="F2298" s="13"/>
      <c r="G2298" s="14"/>
    </row>
    <row r="2299" spans="1:7" outlineLevel="1" x14ac:dyDescent="0.15">
      <c r="B2299" s="18" t="s">
        <v>42</v>
      </c>
      <c r="C2299" s="13" t="s">
        <v>373</v>
      </c>
      <c r="D2299" s="13" t="s">
        <v>1638</v>
      </c>
      <c r="E2299" s="13">
        <v>0</v>
      </c>
      <c r="F2299" s="13"/>
      <c r="G2299" s="14"/>
    </row>
    <row r="2300" spans="1:7" outlineLevel="1" x14ac:dyDescent="0.15">
      <c r="B2300" s="18" t="s">
        <v>43</v>
      </c>
      <c r="C2300" s="13" t="s">
        <v>514</v>
      </c>
      <c r="D2300" s="13" t="s">
        <v>1638</v>
      </c>
      <c r="E2300" s="13">
        <v>0</v>
      </c>
      <c r="F2300" s="13"/>
      <c r="G2300" s="14"/>
    </row>
    <row r="2301" spans="1:7" outlineLevel="1" x14ac:dyDescent="0.15">
      <c r="B2301" s="18" t="s">
        <v>44</v>
      </c>
      <c r="C2301" s="13" t="s">
        <v>413</v>
      </c>
      <c r="D2301" s="13" t="s">
        <v>1638</v>
      </c>
      <c r="E2301" s="13">
        <v>0</v>
      </c>
      <c r="F2301" s="13"/>
      <c r="G2301" s="14"/>
    </row>
    <row r="2302" spans="1:7" outlineLevel="1" x14ac:dyDescent="0.15">
      <c r="B2302" s="18" t="s">
        <v>867</v>
      </c>
      <c r="C2302" s="13" t="s">
        <v>868</v>
      </c>
      <c r="D2302" s="13" t="s">
        <v>325</v>
      </c>
      <c r="E2302" s="13">
        <v>0</v>
      </c>
      <c r="F2302" s="13"/>
      <c r="G2302" s="14"/>
    </row>
    <row r="2303" spans="1:7" outlineLevel="1" x14ac:dyDescent="0.15">
      <c r="B2303" s="18" t="s">
        <v>862</v>
      </c>
      <c r="C2303" s="15" t="s">
        <v>353</v>
      </c>
      <c r="D2303" s="15" t="s">
        <v>284</v>
      </c>
      <c r="E2303" s="15">
        <v>0</v>
      </c>
      <c r="F2303" s="15"/>
      <c r="G2303" s="16"/>
    </row>
    <row r="2304" spans="1:7" s="1" customFormat="1" outlineLevel="1" x14ac:dyDescent="0.15">
      <c r="A2304" s="281"/>
      <c r="B2304" s="18" t="s">
        <v>863</v>
      </c>
      <c r="C2304" s="13" t="s">
        <v>286</v>
      </c>
      <c r="D2304" s="13" t="s">
        <v>284</v>
      </c>
      <c r="E2304" s="13">
        <v>0</v>
      </c>
      <c r="F2304" s="13"/>
      <c r="G2304" s="14"/>
    </row>
    <row r="2305" spans="1:7" s="2" customFormat="1" outlineLevel="1" x14ac:dyDescent="0.15">
      <c r="A2305" s="281"/>
      <c r="B2305" s="18" t="s">
        <v>45</v>
      </c>
      <c r="C2305" s="15" t="s">
        <v>263</v>
      </c>
      <c r="D2305" s="15" t="s">
        <v>1638</v>
      </c>
      <c r="E2305" s="15">
        <v>0</v>
      </c>
      <c r="F2305" s="15"/>
      <c r="G2305" s="16"/>
    </row>
    <row r="2306" spans="1:7" s="2" customFormat="1" outlineLevel="1" x14ac:dyDescent="0.15">
      <c r="B2306" s="18" t="s">
        <v>46</v>
      </c>
      <c r="C2306" s="15" t="s">
        <v>418</v>
      </c>
      <c r="D2306" s="15" t="s">
        <v>1638</v>
      </c>
      <c r="E2306" s="15">
        <v>0</v>
      </c>
      <c r="F2306" s="15"/>
      <c r="G2306" s="16"/>
    </row>
    <row r="2307" spans="1:7" outlineLevel="1" x14ac:dyDescent="0.15">
      <c r="B2307" s="18" t="s">
        <v>47</v>
      </c>
      <c r="C2307" s="13" t="s">
        <v>408</v>
      </c>
      <c r="D2307" s="13" t="s">
        <v>235</v>
      </c>
      <c r="E2307" s="13">
        <v>0</v>
      </c>
      <c r="F2307" s="13"/>
      <c r="G2307" s="14" t="s">
        <v>409</v>
      </c>
    </row>
    <row r="2308" spans="1:7" s="2" customFormat="1" outlineLevel="1" x14ac:dyDescent="0.15">
      <c r="B2308" s="18" t="s">
        <v>712</v>
      </c>
      <c r="C2308" s="15" t="s">
        <v>713</v>
      </c>
      <c r="D2308" s="15" t="s">
        <v>1638</v>
      </c>
      <c r="E2308" s="15">
        <v>0</v>
      </c>
      <c r="F2308" s="15"/>
      <c r="G2308" s="16"/>
    </row>
    <row r="2309" spans="1:7" outlineLevel="1" x14ac:dyDescent="0.15">
      <c r="B2309" s="18" t="s">
        <v>718</v>
      </c>
      <c r="C2309" s="13" t="s">
        <v>1642</v>
      </c>
      <c r="D2309" s="13" t="s">
        <v>1638</v>
      </c>
      <c r="E2309" s="13">
        <v>0</v>
      </c>
      <c r="F2309" s="13"/>
      <c r="G2309" s="14"/>
    </row>
    <row r="2310" spans="1:7" s="299" customFormat="1" outlineLevel="1" x14ac:dyDescent="0.15">
      <c r="B2310" s="294" t="s">
        <v>27</v>
      </c>
      <c r="C2310" s="289" t="s">
        <v>280</v>
      </c>
      <c r="D2310" s="289" t="s">
        <v>303</v>
      </c>
      <c r="E2310" s="289" t="s">
        <v>304</v>
      </c>
      <c r="F2310" s="289"/>
      <c r="G2310" s="290" t="s">
        <v>305</v>
      </c>
    </row>
    <row r="2311" spans="1:7" ht="18" outlineLevel="1" thickBot="1" x14ac:dyDescent="0.2">
      <c r="B2311" s="295"/>
      <c r="C2311" s="284"/>
      <c r="D2311" s="284"/>
      <c r="E2311" s="284"/>
      <c r="F2311" s="284"/>
      <c r="G2311" s="285"/>
    </row>
    <row r="2312" spans="1:7" outlineLevel="1" x14ac:dyDescent="0.15">
      <c r="B2312" s="376" t="s">
        <v>30</v>
      </c>
      <c r="C2312" s="377"/>
      <c r="D2312" s="377"/>
      <c r="E2312" s="377"/>
      <c r="F2312" s="377"/>
      <c r="G2312" s="378"/>
    </row>
    <row r="2313" spans="1:7" outlineLevel="1" x14ac:dyDescent="0.15">
      <c r="A2313" s="281" t="s">
        <v>48</v>
      </c>
      <c r="B2313" s="17">
        <v>1</v>
      </c>
      <c r="C2313" s="15" t="s">
        <v>5</v>
      </c>
      <c r="D2313" s="15" t="s">
        <v>6</v>
      </c>
      <c r="E2313" s="15" t="s">
        <v>15</v>
      </c>
      <c r="F2313" s="15"/>
      <c r="G2313" s="16"/>
    </row>
    <row r="2314" spans="1:7" ht="18" outlineLevel="1" thickBot="1" x14ac:dyDescent="0.2">
      <c r="B2314" s="295">
        <v>2</v>
      </c>
      <c r="C2314" s="284" t="s">
        <v>5</v>
      </c>
      <c r="D2314" s="284" t="s">
        <v>7</v>
      </c>
      <c r="E2314" s="284" t="s">
        <v>8</v>
      </c>
      <c r="F2314" s="284"/>
      <c r="G2314" s="285"/>
    </row>
    <row r="2315" spans="1:7" outlineLevel="1" x14ac:dyDescent="0.15"/>
    <row r="2316" spans="1:7" ht="18" outlineLevel="1" thickBot="1" x14ac:dyDescent="0.2"/>
    <row r="2317" spans="1:7" x14ac:dyDescent="0.15">
      <c r="B2317" s="4" t="s">
        <v>275</v>
      </c>
      <c r="C2317" s="282" t="s">
        <v>1258</v>
      </c>
      <c r="D2317" s="5" t="s">
        <v>276</v>
      </c>
      <c r="E2317" s="211" t="s">
        <v>1421</v>
      </c>
      <c r="F2317" s="5" t="s">
        <v>271</v>
      </c>
      <c r="G2317" s="283"/>
    </row>
    <row r="2318" spans="1:7" ht="18" outlineLevel="1" thickBot="1" x14ac:dyDescent="0.2">
      <c r="B2318" s="20" t="s">
        <v>297</v>
      </c>
      <c r="C2318" s="13"/>
      <c r="D2318" s="21" t="s">
        <v>272</v>
      </c>
      <c r="E2318" s="13" t="s">
        <v>273</v>
      </c>
      <c r="F2318" s="21"/>
      <c r="G2318" s="14"/>
    </row>
    <row r="2319" spans="1:7" outlineLevel="1" x14ac:dyDescent="0.15">
      <c r="B2319" s="4" t="s">
        <v>0</v>
      </c>
      <c r="C2319" s="5" t="s">
        <v>1</v>
      </c>
      <c r="D2319" s="5" t="s">
        <v>2</v>
      </c>
      <c r="E2319" s="5"/>
      <c r="F2319" s="5" t="s">
        <v>3</v>
      </c>
      <c r="G2319" s="22" t="s">
        <v>4</v>
      </c>
    </row>
    <row r="2320" spans="1:7" outlineLevel="1" x14ac:dyDescent="0.15">
      <c r="B2320" s="17" t="s">
        <v>5</v>
      </c>
      <c r="C2320" s="15" t="s">
        <v>285</v>
      </c>
      <c r="D2320" s="287" t="s">
        <v>194</v>
      </c>
      <c r="E2320" s="287" t="s">
        <v>913</v>
      </c>
      <c r="F2320" s="287"/>
      <c r="G2320" s="288" t="s">
        <v>370</v>
      </c>
    </row>
    <row r="2321" spans="2:7" outlineLevel="1" x14ac:dyDescent="0.15">
      <c r="B2321" s="17" t="s">
        <v>7</v>
      </c>
      <c r="C2321" s="15" t="s">
        <v>252</v>
      </c>
      <c r="D2321" s="15" t="s">
        <v>194</v>
      </c>
      <c r="E2321" s="15">
        <v>0</v>
      </c>
      <c r="F2321" s="15"/>
      <c r="G2321" s="16" t="s">
        <v>339</v>
      </c>
    </row>
    <row r="2322" spans="2:7" outlineLevel="1" x14ac:dyDescent="0.15">
      <c r="B2322" s="11" t="s">
        <v>6</v>
      </c>
      <c r="C2322" s="15" t="s">
        <v>318</v>
      </c>
      <c r="D2322" s="15" t="s">
        <v>194</v>
      </c>
      <c r="E2322" s="15">
        <v>0</v>
      </c>
      <c r="F2322" s="15"/>
      <c r="G2322" s="16" t="s">
        <v>317</v>
      </c>
    </row>
    <row r="2323" spans="2:7" outlineLevel="1" x14ac:dyDescent="0.15">
      <c r="B2323" s="17" t="s">
        <v>8</v>
      </c>
      <c r="C2323" s="15" t="s">
        <v>321</v>
      </c>
      <c r="D2323" s="15" t="s">
        <v>322</v>
      </c>
      <c r="E2323" s="15" t="s">
        <v>302</v>
      </c>
      <c r="F2323" s="15"/>
      <c r="G2323" s="16" t="s">
        <v>323</v>
      </c>
    </row>
    <row r="2324" spans="2:7" outlineLevel="1" x14ac:dyDescent="0.15">
      <c r="B2324" s="17" t="s">
        <v>9</v>
      </c>
      <c r="C2324" s="15" t="s">
        <v>349</v>
      </c>
      <c r="D2324" s="15" t="s">
        <v>316</v>
      </c>
      <c r="E2324" s="15" t="s">
        <v>302</v>
      </c>
      <c r="F2324" s="15"/>
      <c r="G2324" s="16" t="s">
        <v>350</v>
      </c>
    </row>
    <row r="2325" spans="2:7" outlineLevel="1" x14ac:dyDescent="0.15">
      <c r="B2325" s="17" t="s">
        <v>49</v>
      </c>
      <c r="C2325" s="15" t="s">
        <v>457</v>
      </c>
      <c r="D2325" s="15" t="s">
        <v>194</v>
      </c>
      <c r="E2325" s="15">
        <v>0</v>
      </c>
      <c r="F2325" s="15"/>
      <c r="G2325" s="16" t="s">
        <v>458</v>
      </c>
    </row>
    <row r="2326" spans="2:7" outlineLevel="1" x14ac:dyDescent="0.15">
      <c r="B2326" s="17" t="s">
        <v>50</v>
      </c>
      <c r="C2326" s="15" t="s">
        <v>293</v>
      </c>
      <c r="D2326" s="15" t="s">
        <v>194</v>
      </c>
      <c r="E2326" s="15">
        <v>0</v>
      </c>
      <c r="F2326" s="15"/>
      <c r="G2326" s="16"/>
    </row>
    <row r="2327" spans="2:7" outlineLevel="1" x14ac:dyDescent="0.15">
      <c r="B2327" s="17" t="s">
        <v>51</v>
      </c>
      <c r="C2327" s="15" t="s">
        <v>342</v>
      </c>
      <c r="D2327" s="15" t="s">
        <v>194</v>
      </c>
      <c r="E2327" s="15">
        <v>0</v>
      </c>
      <c r="F2327" s="15"/>
      <c r="G2327" s="16"/>
    </row>
    <row r="2328" spans="2:7" outlineLevel="1" x14ac:dyDescent="0.15">
      <c r="B2328" s="17" t="s">
        <v>52</v>
      </c>
      <c r="C2328" s="23" t="s">
        <v>266</v>
      </c>
      <c r="D2328" s="23" t="s">
        <v>247</v>
      </c>
      <c r="E2328" s="23" t="s">
        <v>302</v>
      </c>
      <c r="F2328" s="23"/>
      <c r="G2328" s="24"/>
    </row>
    <row r="2329" spans="2:7" outlineLevel="1" x14ac:dyDescent="0.15">
      <c r="B2329" s="17" t="s">
        <v>53</v>
      </c>
      <c r="C2329" s="23" t="s">
        <v>246</v>
      </c>
      <c r="D2329" s="23" t="s">
        <v>247</v>
      </c>
      <c r="E2329" s="23" t="s">
        <v>302</v>
      </c>
      <c r="F2329" s="23"/>
      <c r="G2329" s="24"/>
    </row>
    <row r="2330" spans="2:7" outlineLevel="1" x14ac:dyDescent="0.15">
      <c r="B2330" s="17" t="s">
        <v>54</v>
      </c>
      <c r="C2330" s="25" t="s">
        <v>488</v>
      </c>
      <c r="D2330" s="26" t="s">
        <v>489</v>
      </c>
      <c r="E2330" s="26" t="s">
        <v>302</v>
      </c>
      <c r="F2330" s="26"/>
      <c r="G2330" s="27" t="s">
        <v>341</v>
      </c>
    </row>
    <row r="2331" spans="2:7" outlineLevel="1" x14ac:dyDescent="0.15">
      <c r="B2331" s="17" t="s">
        <v>55</v>
      </c>
      <c r="C2331" s="25" t="s">
        <v>494</v>
      </c>
      <c r="D2331" s="26" t="s">
        <v>316</v>
      </c>
      <c r="E2331" s="26" t="s">
        <v>302</v>
      </c>
      <c r="F2331" s="26"/>
      <c r="G2331" s="27"/>
    </row>
    <row r="2332" spans="2:7" outlineLevel="1" x14ac:dyDescent="0.15">
      <c r="B2332" s="17" t="s">
        <v>56</v>
      </c>
      <c r="C2332" s="25" t="s">
        <v>225</v>
      </c>
      <c r="D2332" s="26" t="s">
        <v>194</v>
      </c>
      <c r="E2332" s="26">
        <v>0</v>
      </c>
      <c r="F2332" s="26"/>
      <c r="G2332" s="27" t="s">
        <v>465</v>
      </c>
    </row>
    <row r="2333" spans="2:7" outlineLevel="1" x14ac:dyDescent="0.15">
      <c r="B2333" s="17" t="s">
        <v>57</v>
      </c>
      <c r="C2333" s="25" t="s">
        <v>491</v>
      </c>
      <c r="D2333" s="26" t="s">
        <v>194</v>
      </c>
      <c r="E2333" s="26">
        <v>0</v>
      </c>
      <c r="F2333" s="26"/>
      <c r="G2333" s="27"/>
    </row>
    <row r="2334" spans="2:7" outlineLevel="1" x14ac:dyDescent="0.15">
      <c r="B2334" s="17" t="s">
        <v>58</v>
      </c>
      <c r="C2334" s="25" t="s">
        <v>502</v>
      </c>
      <c r="D2334" s="26" t="s">
        <v>194</v>
      </c>
      <c r="E2334" s="26">
        <v>0</v>
      </c>
      <c r="F2334" s="26"/>
      <c r="G2334" s="27" t="s">
        <v>503</v>
      </c>
    </row>
    <row r="2335" spans="2:7" outlineLevel="1" x14ac:dyDescent="0.15">
      <c r="B2335" s="17" t="s">
        <v>192</v>
      </c>
      <c r="C2335" s="25" t="s">
        <v>269</v>
      </c>
      <c r="D2335" s="26" t="s">
        <v>194</v>
      </c>
      <c r="E2335" s="26">
        <v>0</v>
      </c>
      <c r="F2335" s="26"/>
      <c r="G2335" s="27" t="s">
        <v>519</v>
      </c>
    </row>
    <row r="2336" spans="2:7" outlineLevel="1" x14ac:dyDescent="0.15">
      <c r="B2336" s="17" t="s">
        <v>59</v>
      </c>
      <c r="C2336" s="15" t="s">
        <v>435</v>
      </c>
      <c r="D2336" s="15" t="s">
        <v>284</v>
      </c>
      <c r="E2336" s="15">
        <v>0</v>
      </c>
      <c r="F2336" s="15"/>
      <c r="G2336" s="16" t="s">
        <v>436</v>
      </c>
    </row>
    <row r="2337" spans="1:11" outlineLevel="1" x14ac:dyDescent="0.15">
      <c r="B2337" s="17" t="s">
        <v>60</v>
      </c>
      <c r="C2337" s="15" t="s">
        <v>231</v>
      </c>
      <c r="D2337" s="15" t="s">
        <v>284</v>
      </c>
      <c r="E2337" s="15">
        <v>0</v>
      </c>
      <c r="F2337" s="15"/>
      <c r="G2337" s="16" t="s">
        <v>232</v>
      </c>
    </row>
    <row r="2338" spans="1:11" outlineLevel="1" x14ac:dyDescent="0.15">
      <c r="B2338" s="17" t="s">
        <v>61</v>
      </c>
      <c r="C2338" s="15" t="s">
        <v>244</v>
      </c>
      <c r="D2338" s="15" t="s">
        <v>284</v>
      </c>
      <c r="E2338" s="15">
        <v>0</v>
      </c>
      <c r="F2338" s="15"/>
      <c r="G2338" s="16" t="s">
        <v>332</v>
      </c>
    </row>
    <row r="2339" spans="1:11" outlineLevel="1" x14ac:dyDescent="0.15">
      <c r="B2339" s="17" t="s">
        <v>62</v>
      </c>
      <c r="C2339" s="15" t="s">
        <v>398</v>
      </c>
      <c r="D2339" s="15" t="s">
        <v>284</v>
      </c>
      <c r="E2339" s="15">
        <v>0</v>
      </c>
      <c r="F2339" s="15"/>
      <c r="G2339" s="16" t="s">
        <v>399</v>
      </c>
    </row>
    <row r="2340" spans="1:11" outlineLevel="1" x14ac:dyDescent="0.15">
      <c r="B2340" s="62" t="s">
        <v>63</v>
      </c>
      <c r="C2340" s="63" t="s">
        <v>356</v>
      </c>
      <c r="D2340" s="63" t="s">
        <v>1638</v>
      </c>
      <c r="E2340" s="63">
        <v>0</v>
      </c>
      <c r="F2340" s="63"/>
      <c r="G2340" s="64"/>
    </row>
    <row r="2341" spans="1:11" outlineLevel="1" x14ac:dyDescent="0.15">
      <c r="B2341" s="62" t="s">
        <v>64</v>
      </c>
      <c r="C2341" s="63" t="s">
        <v>455</v>
      </c>
      <c r="D2341" s="63" t="s">
        <v>1638</v>
      </c>
      <c r="E2341" s="63">
        <v>0</v>
      </c>
      <c r="F2341" s="63"/>
      <c r="G2341" s="64"/>
    </row>
    <row r="2342" spans="1:11" outlineLevel="1" x14ac:dyDescent="0.15">
      <c r="B2342" s="17" t="s">
        <v>65</v>
      </c>
      <c r="C2342" s="15" t="s">
        <v>421</v>
      </c>
      <c r="D2342" s="15" t="s">
        <v>1638</v>
      </c>
      <c r="E2342" s="15">
        <v>0</v>
      </c>
      <c r="F2342" s="15"/>
      <c r="G2342" s="16"/>
    </row>
    <row r="2343" spans="1:11" outlineLevel="1" x14ac:dyDescent="0.15">
      <c r="B2343" s="17" t="s">
        <v>66</v>
      </c>
      <c r="C2343" s="15" t="s">
        <v>265</v>
      </c>
      <c r="D2343" s="15" t="s">
        <v>1638</v>
      </c>
      <c r="E2343" s="15">
        <v>0</v>
      </c>
      <c r="F2343" s="15"/>
      <c r="G2343" s="16"/>
    </row>
    <row r="2344" spans="1:11" outlineLevel="1" x14ac:dyDescent="0.15">
      <c r="B2344" s="18" t="s">
        <v>67</v>
      </c>
      <c r="C2344" s="26" t="s">
        <v>513</v>
      </c>
      <c r="D2344" s="26" t="s">
        <v>325</v>
      </c>
      <c r="E2344" s="26">
        <v>0</v>
      </c>
      <c r="F2344" s="13"/>
      <c r="G2344" s="14"/>
    </row>
    <row r="2345" spans="1:11" outlineLevel="1" x14ac:dyDescent="0.15">
      <c r="B2345" s="65" t="s">
        <v>68</v>
      </c>
      <c r="C2345" s="66" t="s">
        <v>495</v>
      </c>
      <c r="D2345" s="66" t="s">
        <v>1638</v>
      </c>
      <c r="E2345" s="66">
        <v>0</v>
      </c>
      <c r="F2345" s="66"/>
      <c r="G2345" s="67"/>
    </row>
    <row r="2346" spans="1:11" s="48" customFormat="1" outlineLevel="1" x14ac:dyDescent="0.15">
      <c r="A2346" s="43"/>
      <c r="B2346" s="44" t="s">
        <v>149</v>
      </c>
      <c r="C2346" s="45" t="s">
        <v>520</v>
      </c>
      <c r="D2346" s="45" t="s">
        <v>226</v>
      </c>
      <c r="E2346" s="45">
        <v>0</v>
      </c>
      <c r="F2346" s="45"/>
      <c r="G2346" s="45"/>
      <c r="H2346" s="46" t="str">
        <f>"cbv."&amp;C2346&amp;",/*"&amp;B2346&amp;"*/"</f>
        <v>cbv.value_dirty_price,/*估价全价*/</v>
      </c>
      <c r="I2346" s="47"/>
      <c r="J2346" s="47"/>
      <c r="K2346" s="47"/>
    </row>
    <row r="2347" spans="1:11" s="48" customFormat="1" outlineLevel="1" x14ac:dyDescent="0.15">
      <c r="A2347" s="43"/>
      <c r="B2347" s="44" t="s">
        <v>150</v>
      </c>
      <c r="C2347" s="45" t="s">
        <v>521</v>
      </c>
      <c r="D2347" s="45" t="s">
        <v>226</v>
      </c>
      <c r="E2347" s="45">
        <v>0</v>
      </c>
      <c r="F2347" s="45"/>
      <c r="G2347" s="45"/>
      <c r="H2347" s="46" t="str">
        <f>"cbv."&amp;C2347&amp;",/*"&amp;B2347&amp;"*/"</f>
        <v>cbv.value_net_price,/*估价净价*/</v>
      </c>
      <c r="I2347" s="47"/>
      <c r="J2347" s="47"/>
      <c r="K2347" s="47"/>
    </row>
    <row r="2348" spans="1:11" outlineLevel="1" x14ac:dyDescent="0.15">
      <c r="B2348" s="28"/>
      <c r="C2348" s="15"/>
      <c r="D2348" s="15"/>
      <c r="E2348" s="15"/>
      <c r="F2348" s="15"/>
      <c r="G2348" s="16"/>
    </row>
    <row r="2349" spans="1:11" outlineLevel="1" x14ac:dyDescent="0.15">
      <c r="B2349" s="376" t="s">
        <v>30</v>
      </c>
      <c r="C2349" s="377"/>
      <c r="D2349" s="377"/>
      <c r="E2349" s="377"/>
      <c r="F2349" s="377"/>
      <c r="G2349" s="378"/>
    </row>
    <row r="2350" spans="1:11" outlineLevel="1" x14ac:dyDescent="0.15">
      <c r="B2350" s="17">
        <v>1</v>
      </c>
      <c r="C2350" s="15" t="s">
        <v>5</v>
      </c>
      <c r="D2350" s="15" t="s">
        <v>6</v>
      </c>
      <c r="E2350" s="15" t="s">
        <v>49</v>
      </c>
      <c r="F2350" s="15" t="s">
        <v>54</v>
      </c>
      <c r="G2350" s="16"/>
    </row>
    <row r="2351" spans="1:11" ht="18" outlineLevel="1" thickBot="1" x14ac:dyDescent="0.2">
      <c r="B2351" s="295">
        <v>2</v>
      </c>
      <c r="C2351" s="284" t="s">
        <v>5</v>
      </c>
      <c r="D2351" s="284" t="s">
        <v>7</v>
      </c>
      <c r="E2351" s="284" t="s">
        <v>8</v>
      </c>
      <c r="F2351" s="284" t="s">
        <v>49</v>
      </c>
      <c r="G2351" s="285" t="s">
        <v>54</v>
      </c>
    </row>
    <row r="2352" spans="1:11" ht="18" outlineLevel="1" thickBot="1" x14ac:dyDescent="0.2">
      <c r="B2352" s="295">
        <v>3</v>
      </c>
      <c r="C2352" s="17" t="s">
        <v>7</v>
      </c>
      <c r="D2352" s="284" t="s">
        <v>5</v>
      </c>
      <c r="E2352" s="11" t="s">
        <v>6</v>
      </c>
      <c r="F2352" s="284" t="s">
        <v>49</v>
      </c>
      <c r="G2352" s="285" t="s">
        <v>54</v>
      </c>
    </row>
    <row r="2353" spans="1:7" ht="18" outlineLevel="1" thickBot="1" x14ac:dyDescent="0.2"/>
    <row r="2354" spans="1:7" x14ac:dyDescent="0.15">
      <c r="A2354" s="296"/>
      <c r="B2354" s="297" t="s">
        <v>275</v>
      </c>
      <c r="C2354" s="282" t="s">
        <v>1265</v>
      </c>
      <c r="D2354" s="298" t="s">
        <v>276</v>
      </c>
      <c r="E2354" s="280" t="s">
        <v>1422</v>
      </c>
      <c r="F2354" s="298" t="s">
        <v>271</v>
      </c>
      <c r="G2354" s="283"/>
    </row>
    <row r="2355" spans="1:7" ht="18" outlineLevel="1" thickBot="1" x14ac:dyDescent="0.2">
      <c r="A2355" s="296"/>
      <c r="B2355" s="300" t="s">
        <v>297</v>
      </c>
      <c r="C2355" s="289"/>
      <c r="D2355" s="301" t="s">
        <v>272</v>
      </c>
      <c r="E2355" s="289" t="s">
        <v>273</v>
      </c>
      <c r="F2355" s="301"/>
      <c r="G2355" s="290"/>
    </row>
    <row r="2356" spans="1:7" outlineLevel="1" x14ac:dyDescent="0.15">
      <c r="A2356" s="296"/>
      <c r="B2356" s="297" t="s">
        <v>0</v>
      </c>
      <c r="C2356" s="298" t="s">
        <v>1</v>
      </c>
      <c r="D2356" s="298" t="s">
        <v>2</v>
      </c>
      <c r="E2356" s="298"/>
      <c r="F2356" s="298" t="s">
        <v>3</v>
      </c>
      <c r="G2356" s="302" t="s">
        <v>4</v>
      </c>
    </row>
    <row r="2357" spans="1:7" outlineLevel="1" x14ac:dyDescent="0.15">
      <c r="A2357" s="296"/>
      <c r="B2357" s="286" t="s">
        <v>5</v>
      </c>
      <c r="C2357" s="287" t="s">
        <v>285</v>
      </c>
      <c r="D2357" s="287" t="s">
        <v>194</v>
      </c>
      <c r="E2357" s="287" t="s">
        <v>913</v>
      </c>
      <c r="F2357" s="287"/>
      <c r="G2357" s="288" t="s">
        <v>370</v>
      </c>
    </row>
    <row r="2358" spans="1:7" outlineLevel="1" x14ac:dyDescent="0.15">
      <c r="A2358" s="296"/>
      <c r="B2358" s="293" t="s">
        <v>7</v>
      </c>
      <c r="C2358" s="291" t="s">
        <v>252</v>
      </c>
      <c r="D2358" s="291" t="s">
        <v>194</v>
      </c>
      <c r="E2358" s="291">
        <v>0</v>
      </c>
      <c r="F2358" s="291"/>
      <c r="G2358" s="292" t="s">
        <v>339</v>
      </c>
    </row>
    <row r="2359" spans="1:7" outlineLevel="1" x14ac:dyDescent="0.15">
      <c r="A2359" s="296"/>
      <c r="B2359" s="293" t="s">
        <v>6</v>
      </c>
      <c r="C2359" s="291" t="s">
        <v>318</v>
      </c>
      <c r="D2359" s="291" t="s">
        <v>194</v>
      </c>
      <c r="E2359" s="291">
        <v>0</v>
      </c>
      <c r="F2359" s="291"/>
      <c r="G2359" s="292" t="s">
        <v>317</v>
      </c>
    </row>
    <row r="2360" spans="1:7" outlineLevel="1" x14ac:dyDescent="0.15">
      <c r="A2360" s="296"/>
      <c r="B2360" s="293" t="s">
        <v>210</v>
      </c>
      <c r="C2360" s="291" t="s">
        <v>394</v>
      </c>
      <c r="D2360" s="291" t="s">
        <v>194</v>
      </c>
      <c r="E2360" s="291">
        <v>0</v>
      </c>
      <c r="F2360" s="291"/>
      <c r="G2360" s="292" t="s">
        <v>395</v>
      </c>
    </row>
    <row r="2361" spans="1:7" outlineLevel="1" x14ac:dyDescent="0.15">
      <c r="A2361" s="296"/>
      <c r="B2361" s="293" t="s">
        <v>156</v>
      </c>
      <c r="C2361" s="291" t="s">
        <v>1228</v>
      </c>
      <c r="D2361" s="291" t="s">
        <v>194</v>
      </c>
      <c r="E2361" s="291">
        <v>0</v>
      </c>
      <c r="F2361" s="291"/>
      <c r="G2361" s="292"/>
    </row>
    <row r="2362" spans="1:7" outlineLevel="1" x14ac:dyDescent="0.15">
      <c r="A2362" s="296"/>
      <c r="B2362" s="293" t="s">
        <v>49</v>
      </c>
      <c r="C2362" s="291" t="s">
        <v>457</v>
      </c>
      <c r="D2362" s="291" t="s">
        <v>194</v>
      </c>
      <c r="E2362" s="291">
        <v>0</v>
      </c>
      <c r="F2362" s="291"/>
      <c r="G2362" s="292" t="s">
        <v>458</v>
      </c>
    </row>
    <row r="2363" spans="1:7" outlineLevel="1" x14ac:dyDescent="0.15">
      <c r="A2363" s="296"/>
      <c r="B2363" s="293" t="s">
        <v>50</v>
      </c>
      <c r="C2363" s="291" t="s">
        <v>293</v>
      </c>
      <c r="D2363" s="291" t="s">
        <v>194</v>
      </c>
      <c r="E2363" s="291">
        <v>0</v>
      </c>
      <c r="F2363" s="291"/>
      <c r="G2363" s="292"/>
    </row>
    <row r="2364" spans="1:7" outlineLevel="1" x14ac:dyDescent="0.15">
      <c r="A2364" s="296"/>
      <c r="B2364" s="293" t="s">
        <v>51</v>
      </c>
      <c r="C2364" s="291" t="s">
        <v>342</v>
      </c>
      <c r="D2364" s="291" t="s">
        <v>194</v>
      </c>
      <c r="E2364" s="291">
        <v>0</v>
      </c>
      <c r="F2364" s="291"/>
      <c r="G2364" s="292"/>
    </row>
    <row r="2365" spans="1:7" outlineLevel="1" x14ac:dyDescent="0.15">
      <c r="A2365" s="296"/>
      <c r="B2365" s="293" t="s">
        <v>57</v>
      </c>
      <c r="C2365" s="291" t="s">
        <v>491</v>
      </c>
      <c r="D2365" s="291" t="s">
        <v>194</v>
      </c>
      <c r="E2365" s="291">
        <v>0</v>
      </c>
      <c r="F2365" s="291"/>
      <c r="G2365" s="292"/>
    </row>
    <row r="2366" spans="1:7" outlineLevel="1" x14ac:dyDescent="0.15">
      <c r="A2366" s="296"/>
      <c r="B2366" s="293" t="s">
        <v>58</v>
      </c>
      <c r="C2366" s="291" t="s">
        <v>502</v>
      </c>
      <c r="D2366" s="291" t="s">
        <v>194</v>
      </c>
      <c r="E2366" s="291">
        <v>0</v>
      </c>
      <c r="F2366" s="291"/>
      <c r="G2366" s="292" t="s">
        <v>503</v>
      </c>
    </row>
    <row r="2367" spans="1:7" outlineLevel="1" x14ac:dyDescent="0.15">
      <c r="A2367" s="296"/>
      <c r="B2367" s="293" t="s">
        <v>59</v>
      </c>
      <c r="C2367" s="291" t="s">
        <v>435</v>
      </c>
      <c r="D2367" s="291" t="s">
        <v>284</v>
      </c>
      <c r="E2367" s="291">
        <v>0</v>
      </c>
      <c r="F2367" s="291"/>
      <c r="G2367" s="292" t="s">
        <v>436</v>
      </c>
    </row>
    <row r="2368" spans="1:7" outlineLevel="1" x14ac:dyDescent="0.15">
      <c r="A2368" s="296"/>
      <c r="B2368" s="293" t="s">
        <v>60</v>
      </c>
      <c r="C2368" s="291" t="s">
        <v>231</v>
      </c>
      <c r="D2368" s="291" t="s">
        <v>284</v>
      </c>
      <c r="E2368" s="291">
        <v>0</v>
      </c>
      <c r="F2368" s="291"/>
      <c r="G2368" s="292" t="s">
        <v>232</v>
      </c>
    </row>
    <row r="2369" spans="1:7" outlineLevel="1" x14ac:dyDescent="0.15">
      <c r="A2369" s="296"/>
      <c r="B2369" s="293" t="s">
        <v>61</v>
      </c>
      <c r="C2369" s="291" t="s">
        <v>244</v>
      </c>
      <c r="D2369" s="291" t="s">
        <v>284</v>
      </c>
      <c r="E2369" s="291">
        <v>0</v>
      </c>
      <c r="F2369" s="291"/>
      <c r="G2369" s="292" t="s">
        <v>332</v>
      </c>
    </row>
    <row r="2370" spans="1:7" outlineLevel="1" x14ac:dyDescent="0.15">
      <c r="A2370" s="296"/>
      <c r="B2370" s="293" t="s">
        <v>62</v>
      </c>
      <c r="C2370" s="291" t="s">
        <v>398</v>
      </c>
      <c r="D2370" s="291" t="s">
        <v>284</v>
      </c>
      <c r="E2370" s="291">
        <v>0</v>
      </c>
      <c r="F2370" s="291"/>
      <c r="G2370" s="292" t="s">
        <v>399</v>
      </c>
    </row>
    <row r="2371" spans="1:7" outlineLevel="1" x14ac:dyDescent="0.15">
      <c r="A2371" s="296"/>
      <c r="B2371" s="306" t="s">
        <v>63</v>
      </c>
      <c r="C2371" s="307" t="s">
        <v>356</v>
      </c>
      <c r="D2371" s="307" t="s">
        <v>1638</v>
      </c>
      <c r="E2371" s="307">
        <v>0</v>
      </c>
      <c r="F2371" s="307"/>
      <c r="G2371" s="308"/>
    </row>
    <row r="2372" spans="1:7" outlineLevel="1" x14ac:dyDescent="0.15">
      <c r="A2372" s="296"/>
      <c r="B2372" s="306" t="s">
        <v>64</v>
      </c>
      <c r="C2372" s="307" t="s">
        <v>455</v>
      </c>
      <c r="D2372" s="307" t="s">
        <v>1638</v>
      </c>
      <c r="E2372" s="307">
        <v>0</v>
      </c>
      <c r="F2372" s="307"/>
      <c r="G2372" s="308"/>
    </row>
    <row r="2373" spans="1:7" outlineLevel="1" x14ac:dyDescent="0.15">
      <c r="A2373" s="296"/>
      <c r="B2373" s="293" t="s">
        <v>65</v>
      </c>
      <c r="C2373" s="291" t="s">
        <v>421</v>
      </c>
      <c r="D2373" s="291" t="s">
        <v>1638</v>
      </c>
      <c r="E2373" s="291">
        <v>0</v>
      </c>
      <c r="F2373" s="291"/>
      <c r="G2373" s="292"/>
    </row>
    <row r="2374" spans="1:7" outlineLevel="1" x14ac:dyDescent="0.15">
      <c r="A2374" s="296"/>
      <c r="B2374" s="293" t="s">
        <v>66</v>
      </c>
      <c r="C2374" s="291" t="s">
        <v>265</v>
      </c>
      <c r="D2374" s="291" t="s">
        <v>1638</v>
      </c>
      <c r="E2374" s="291">
        <v>0</v>
      </c>
      <c r="F2374" s="291"/>
      <c r="G2374" s="292"/>
    </row>
    <row r="2375" spans="1:7" outlineLevel="1" x14ac:dyDescent="0.15">
      <c r="A2375" s="296"/>
      <c r="B2375" s="294" t="s">
        <v>1264</v>
      </c>
      <c r="C2375" s="289" t="s">
        <v>685</v>
      </c>
      <c r="D2375" s="289" t="s">
        <v>1638</v>
      </c>
      <c r="E2375" s="289">
        <v>0</v>
      </c>
      <c r="F2375" s="289"/>
      <c r="G2375" s="290"/>
    </row>
    <row r="2376" spans="1:7" ht="18" outlineLevel="1" thickBot="1" x14ac:dyDescent="0.2">
      <c r="A2376" s="296"/>
      <c r="B2376" s="295"/>
      <c r="C2376" s="284"/>
      <c r="D2376" s="284"/>
      <c r="E2376" s="284"/>
      <c r="F2376" s="284"/>
      <c r="G2376" s="285"/>
    </row>
    <row r="2377" spans="1:7" outlineLevel="1" x14ac:dyDescent="0.15">
      <c r="A2377" s="296"/>
      <c r="B2377" s="390" t="s">
        <v>30</v>
      </c>
      <c r="C2377" s="391"/>
      <c r="D2377" s="391"/>
      <c r="E2377" s="391"/>
      <c r="F2377" s="391"/>
      <c r="G2377" s="392"/>
    </row>
    <row r="2378" spans="1:7" outlineLevel="1" x14ac:dyDescent="0.15">
      <c r="A2378" s="296" t="s">
        <v>48</v>
      </c>
      <c r="B2378" s="293">
        <v>1</v>
      </c>
      <c r="C2378" s="303" t="s">
        <v>5</v>
      </c>
      <c r="D2378" s="303" t="s">
        <v>210</v>
      </c>
      <c r="E2378" s="291" t="s">
        <v>156</v>
      </c>
      <c r="F2378" s="291" t="s">
        <v>50</v>
      </c>
      <c r="G2378" s="291" t="s">
        <v>51</v>
      </c>
    </row>
    <row r="2379" spans="1:7" outlineLevel="1" x14ac:dyDescent="0.15">
      <c r="A2379" s="296"/>
      <c r="B2379" s="294">
        <v>2</v>
      </c>
      <c r="C2379" s="303" t="s">
        <v>5</v>
      </c>
      <c r="D2379" s="304" t="s">
        <v>7</v>
      </c>
      <c r="E2379" s="289" t="s">
        <v>6</v>
      </c>
      <c r="F2379" s="289" t="s">
        <v>49</v>
      </c>
      <c r="G2379" s="305"/>
    </row>
    <row r="2380" spans="1:7" ht="18" outlineLevel="1" thickBot="1" x14ac:dyDescent="0.2">
      <c r="A2380" s="296"/>
      <c r="B2380" s="295"/>
      <c r="C2380" s="284"/>
      <c r="D2380" s="284"/>
      <c r="E2380" s="284"/>
      <c r="F2380" s="284"/>
      <c r="G2380" s="285"/>
    </row>
    <row r="2381" spans="1:7" outlineLevel="1" x14ac:dyDescent="0.15">
      <c r="A2381" s="296"/>
      <c r="B2381" s="299"/>
      <c r="C2381" s="299"/>
      <c r="D2381" s="299"/>
      <c r="E2381" s="299"/>
      <c r="F2381" s="299"/>
      <c r="G2381" s="299"/>
    </row>
    <row r="2382" spans="1:7" ht="18" outlineLevel="1" thickBot="1" x14ac:dyDescent="0.2"/>
    <row r="2383" spans="1:7" s="46" customFormat="1" x14ac:dyDescent="0.15">
      <c r="B2383" s="215" t="s">
        <v>275</v>
      </c>
      <c r="C2383" s="282" t="s">
        <v>1304</v>
      </c>
      <c r="D2383" s="214" t="s">
        <v>276</v>
      </c>
      <c r="E2383" s="282" t="s">
        <v>1423</v>
      </c>
      <c r="F2383" s="214" t="s">
        <v>271</v>
      </c>
      <c r="G2383" s="283"/>
    </row>
    <row r="2384" spans="1:7" s="46" customFormat="1" ht="18" outlineLevel="1" thickBot="1" x14ac:dyDescent="0.2">
      <c r="B2384" s="309" t="s">
        <v>297</v>
      </c>
      <c r="C2384" s="284"/>
      <c r="D2384" s="310" t="s">
        <v>272</v>
      </c>
      <c r="E2384" s="284" t="s">
        <v>273</v>
      </c>
      <c r="F2384" s="310"/>
      <c r="G2384" s="285"/>
    </row>
    <row r="2385" spans="1:13" s="46" customFormat="1" outlineLevel="1" x14ac:dyDescent="0.15">
      <c r="B2385" s="311" t="s">
        <v>0</v>
      </c>
      <c r="C2385" s="312" t="s">
        <v>1</v>
      </c>
      <c r="D2385" s="312" t="s">
        <v>2</v>
      </c>
      <c r="E2385" s="312"/>
      <c r="F2385" s="312" t="s">
        <v>3</v>
      </c>
      <c r="G2385" s="313" t="s">
        <v>4</v>
      </c>
    </row>
    <row r="2386" spans="1:13" s="46" customFormat="1" outlineLevel="1" x14ac:dyDescent="0.15">
      <c r="B2386" s="247" t="s">
        <v>69</v>
      </c>
      <c r="C2386" s="287" t="s">
        <v>392</v>
      </c>
      <c r="D2386" s="287" t="s">
        <v>194</v>
      </c>
      <c r="E2386" s="287" t="s">
        <v>913</v>
      </c>
      <c r="F2386" s="287"/>
      <c r="G2386" s="288"/>
    </row>
    <row r="2387" spans="1:13" s="46" customFormat="1" outlineLevel="1" x14ac:dyDescent="0.15">
      <c r="B2387" s="247" t="s">
        <v>71</v>
      </c>
      <c r="C2387" s="287" t="s">
        <v>462</v>
      </c>
      <c r="D2387" s="287" t="s">
        <v>291</v>
      </c>
      <c r="E2387" s="287" t="s">
        <v>1657</v>
      </c>
      <c r="F2387" s="287"/>
      <c r="G2387" s="288"/>
    </row>
    <row r="2388" spans="1:13" s="46" customFormat="1" outlineLevel="1" x14ac:dyDescent="0.15">
      <c r="B2388" s="247"/>
      <c r="C2388" s="287"/>
      <c r="D2388" s="287"/>
      <c r="E2388" s="287"/>
      <c r="F2388" s="287"/>
      <c r="G2388" s="288"/>
    </row>
    <row r="2389" spans="1:13" s="46" customFormat="1" outlineLevel="1" x14ac:dyDescent="0.15">
      <c r="B2389" s="247"/>
      <c r="C2389" s="287"/>
      <c r="D2389" s="287"/>
      <c r="E2389" s="287"/>
      <c r="F2389" s="287"/>
      <c r="G2389" s="288"/>
    </row>
    <row r="2390" spans="1:13" s="46" customFormat="1" ht="18" outlineLevel="1" thickBot="1" x14ac:dyDescent="0.2">
      <c r="B2390" s="294"/>
      <c r="C2390" s="289"/>
      <c r="D2390" s="289"/>
      <c r="E2390" s="289"/>
      <c r="F2390" s="289"/>
      <c r="G2390" s="290"/>
    </row>
    <row r="2391" spans="1:13" s="46" customFormat="1" outlineLevel="1" x14ac:dyDescent="0.15">
      <c r="B2391" s="402" t="s">
        <v>30</v>
      </c>
      <c r="C2391" s="403"/>
      <c r="D2391" s="403"/>
      <c r="E2391" s="403"/>
      <c r="F2391" s="403"/>
      <c r="G2391" s="404"/>
    </row>
    <row r="2392" spans="1:13" s="46" customFormat="1" outlineLevel="1" x14ac:dyDescent="0.15">
      <c r="B2392" s="247"/>
      <c r="C2392" s="289"/>
      <c r="D2392" s="314"/>
      <c r="E2392" s="289"/>
      <c r="F2392" s="289"/>
      <c r="G2392" s="290"/>
    </row>
    <row r="2393" spans="1:13" s="46" customFormat="1" outlineLevel="1" x14ac:dyDescent="0.15">
      <c r="B2393" s="294"/>
      <c r="C2393" s="315"/>
      <c r="D2393" s="289"/>
      <c r="E2393" s="289"/>
      <c r="F2393" s="289"/>
      <c r="G2393" s="290"/>
    </row>
    <row r="2394" spans="1:13" s="46" customFormat="1" ht="18" outlineLevel="1" thickBot="1" x14ac:dyDescent="0.2">
      <c r="B2394" s="295"/>
      <c r="C2394" s="284"/>
      <c r="D2394" s="284"/>
      <c r="E2394" s="284"/>
      <c r="F2394" s="284"/>
      <c r="G2394" s="285"/>
    </row>
    <row r="2395" spans="1:13" s="46" customFormat="1" outlineLevel="1" x14ac:dyDescent="0.15"/>
    <row r="2396" spans="1:13" ht="18" outlineLevel="1" thickBot="1" x14ac:dyDescent="0.2"/>
    <row r="2397" spans="1:13" s="46" customFormat="1" x14ac:dyDescent="0.15">
      <c r="B2397" s="215" t="s">
        <v>275</v>
      </c>
      <c r="C2397" s="282" t="s">
        <v>1305</v>
      </c>
      <c r="D2397" s="214" t="s">
        <v>276</v>
      </c>
      <c r="E2397" s="280" t="s">
        <v>1424</v>
      </c>
      <c r="F2397" s="214" t="s">
        <v>271</v>
      </c>
      <c r="G2397" s="283"/>
    </row>
    <row r="2398" spans="1:13" s="46" customFormat="1" ht="18" outlineLevel="1" thickBot="1" x14ac:dyDescent="0.2">
      <c r="B2398" s="309" t="s">
        <v>297</v>
      </c>
      <c r="C2398" s="284"/>
      <c r="D2398" s="310" t="s">
        <v>272</v>
      </c>
      <c r="E2398" s="284" t="s">
        <v>273</v>
      </c>
      <c r="F2398" s="310"/>
      <c r="G2398" s="285"/>
    </row>
    <row r="2399" spans="1:13" s="46" customFormat="1" outlineLevel="1" x14ac:dyDescent="0.15">
      <c r="B2399" s="311" t="s">
        <v>0</v>
      </c>
      <c r="C2399" s="312" t="s">
        <v>1</v>
      </c>
      <c r="D2399" s="312" t="s">
        <v>2</v>
      </c>
      <c r="E2399" s="312"/>
      <c r="F2399" s="312" t="s">
        <v>3</v>
      </c>
      <c r="G2399" s="313" t="s">
        <v>4</v>
      </c>
    </row>
    <row r="2400" spans="1:13" s="299" customFormat="1" outlineLevel="1" x14ac:dyDescent="0.15">
      <c r="A2400" s="296"/>
      <c r="B2400" s="79" t="s">
        <v>1296</v>
      </c>
      <c r="C2400" s="80" t="s">
        <v>1029</v>
      </c>
      <c r="D2400" s="80" t="s">
        <v>194</v>
      </c>
      <c r="E2400" s="80">
        <v>0</v>
      </c>
      <c r="F2400" s="80"/>
      <c r="G2400" s="81" t="s">
        <v>250</v>
      </c>
      <c r="H2400" s="204" t="str">
        <f>"{"&amp;B2400&amp;"},"</f>
        <v>{查询开始日期},</v>
      </c>
      <c r="I2400" s="81"/>
      <c r="J2400" s="299" t="s">
        <v>1268</v>
      </c>
      <c r="K2400" s="299" t="s">
        <v>195</v>
      </c>
      <c r="L2400" s="299" t="s">
        <v>194</v>
      </c>
      <c r="M2400" s="299" t="s">
        <v>194</v>
      </c>
    </row>
    <row r="2401" spans="1:14" s="299" customFormat="1" outlineLevel="1" x14ac:dyDescent="0.15">
      <c r="A2401" s="296"/>
      <c r="B2401" s="79" t="s">
        <v>1297</v>
      </c>
      <c r="C2401" s="80" t="s">
        <v>1027</v>
      </c>
      <c r="D2401" s="80" t="s">
        <v>194</v>
      </c>
      <c r="E2401" s="80">
        <v>0</v>
      </c>
      <c r="F2401" s="80"/>
      <c r="G2401" s="81" t="s">
        <v>250</v>
      </c>
      <c r="H2401" s="204" t="str">
        <f t="shared" ref="H2401:H2422" si="1">"{"&amp;B2401&amp;"},"</f>
        <v>{查询结束日期},</v>
      </c>
      <c r="I2401" s="81"/>
      <c r="J2401" s="299" t="s">
        <v>1268</v>
      </c>
      <c r="K2401" s="299" t="s">
        <v>195</v>
      </c>
      <c r="L2401" s="299" t="s">
        <v>194</v>
      </c>
      <c r="M2401" s="299" t="s">
        <v>194</v>
      </c>
    </row>
    <row r="2402" spans="1:14" s="299" customFormat="1" outlineLevel="1" x14ac:dyDescent="0.15">
      <c r="A2402" s="296"/>
      <c r="B2402" s="79" t="s">
        <v>743</v>
      </c>
      <c r="C2402" s="80" t="s">
        <v>744</v>
      </c>
      <c r="D2402" s="80" t="s">
        <v>194</v>
      </c>
      <c r="E2402" s="80" t="s">
        <v>913</v>
      </c>
      <c r="F2402" s="80" t="s">
        <v>745</v>
      </c>
      <c r="G2402" s="81"/>
      <c r="H2402" s="204" t="str">
        <f t="shared" si="1"/>
        <v>{开始日期},</v>
      </c>
      <c r="I2402" s="81"/>
      <c r="J2402" s="299" t="s">
        <v>1268</v>
      </c>
      <c r="K2402" s="299" t="s">
        <v>195</v>
      </c>
      <c r="L2402" s="299" t="s">
        <v>194</v>
      </c>
      <c r="M2402" s="299" t="s">
        <v>194</v>
      </c>
      <c r="N2402" s="299">
        <v>1767</v>
      </c>
    </row>
    <row r="2403" spans="1:14" s="299" customFormat="1" outlineLevel="1" x14ac:dyDescent="0.15">
      <c r="A2403" s="296"/>
      <c r="B2403" s="79" t="s">
        <v>746</v>
      </c>
      <c r="C2403" s="80" t="s">
        <v>747</v>
      </c>
      <c r="D2403" s="80" t="s">
        <v>194</v>
      </c>
      <c r="E2403" s="80" t="s">
        <v>913</v>
      </c>
      <c r="F2403" s="80" t="s">
        <v>745</v>
      </c>
      <c r="G2403" s="81"/>
      <c r="H2403" s="204" t="str">
        <f t="shared" si="1"/>
        <v>{结束日期},</v>
      </c>
      <c r="I2403" s="81"/>
      <c r="J2403" s="299" t="s">
        <v>1268</v>
      </c>
      <c r="K2403" s="299" t="s">
        <v>195</v>
      </c>
      <c r="L2403" s="299" t="s">
        <v>194</v>
      </c>
      <c r="M2403" s="299" t="s">
        <v>194</v>
      </c>
      <c r="N2403" s="299">
        <v>1713</v>
      </c>
    </row>
    <row r="2404" spans="1:14" s="299" customFormat="1" outlineLevel="1" x14ac:dyDescent="0.15">
      <c r="A2404" s="296"/>
      <c r="B2404" s="79" t="s">
        <v>155</v>
      </c>
      <c r="C2404" s="80" t="s">
        <v>227</v>
      </c>
      <c r="D2404" s="80" t="s">
        <v>320</v>
      </c>
      <c r="E2404" s="80">
        <v>0</v>
      </c>
      <c r="F2404" s="80" t="s">
        <v>631</v>
      </c>
      <c r="G2404" s="81" t="s">
        <v>319</v>
      </c>
      <c r="H2404" s="204" t="str">
        <f t="shared" si="1"/>
        <v>{产品编号},</v>
      </c>
      <c r="I2404" s="81" t="str">
        <f t="shared" ref="I2404:I2406" si="2">"{title: '"&amp;B2404&amp;"',field: '"&amp;C2404&amp;"'"&amp;"},"</f>
        <v>{title: '产品编号',field: 'pd_no'},</v>
      </c>
      <c r="J2404" s="299" t="s">
        <v>1268</v>
      </c>
      <c r="K2404" s="299" t="s">
        <v>195</v>
      </c>
      <c r="L2404" s="299" t="s">
        <v>194</v>
      </c>
      <c r="M2404" s="299" t="s">
        <v>194</v>
      </c>
      <c r="N2404" s="299">
        <v>1112</v>
      </c>
    </row>
    <row r="2405" spans="1:14" s="299" customFormat="1" outlineLevel="1" x14ac:dyDescent="0.15">
      <c r="A2405" s="296"/>
      <c r="B2405" s="79" t="s">
        <v>152</v>
      </c>
      <c r="C2405" s="80" t="s">
        <v>254</v>
      </c>
      <c r="D2405" s="80" t="s">
        <v>320</v>
      </c>
      <c r="E2405" s="80">
        <v>0</v>
      </c>
      <c r="F2405" s="80" t="s">
        <v>631</v>
      </c>
      <c r="G2405" s="81" t="s">
        <v>253</v>
      </c>
      <c r="H2405" s="204" t="str">
        <f t="shared" si="1"/>
        <v>{机构编号},</v>
      </c>
      <c r="I2405" s="81" t="str">
        <f t="shared" si="2"/>
        <v>{title: '机构编号',field: 'co_no'},</v>
      </c>
      <c r="J2405" s="299" t="s">
        <v>1268</v>
      </c>
      <c r="K2405" s="299" t="s">
        <v>195</v>
      </c>
      <c r="L2405" s="299" t="s">
        <v>194</v>
      </c>
      <c r="M2405" s="299" t="s">
        <v>194</v>
      </c>
      <c r="N2405" s="299">
        <v>1606</v>
      </c>
    </row>
    <row r="2406" spans="1:14" s="299" customFormat="1" outlineLevel="1" x14ac:dyDescent="0.15">
      <c r="A2406" s="296"/>
      <c r="B2406" s="79" t="s">
        <v>689</v>
      </c>
      <c r="C2406" s="80" t="s">
        <v>342</v>
      </c>
      <c r="D2406" s="80" t="s">
        <v>194</v>
      </c>
      <c r="E2406" s="80">
        <v>0</v>
      </c>
      <c r="F2406" s="80" t="s">
        <v>631</v>
      </c>
      <c r="G2406" s="81"/>
      <c r="H2406" s="204" t="str">
        <f t="shared" si="1"/>
        <v>{证券代码编号},</v>
      </c>
      <c r="I2406" s="81" t="str">
        <f t="shared" si="2"/>
        <v>{title: '证券代码编号',field: 'stock_code_no'},</v>
      </c>
      <c r="J2406" s="299" t="s">
        <v>1268</v>
      </c>
      <c r="K2406" s="299" t="s">
        <v>195</v>
      </c>
      <c r="L2406" s="299" t="s">
        <v>194</v>
      </c>
      <c r="M2406" s="299" t="s">
        <v>194</v>
      </c>
      <c r="N2406" s="299">
        <v>2430</v>
      </c>
    </row>
    <row r="2407" spans="1:14" s="316" customFormat="1" outlineLevel="1" x14ac:dyDescent="0.15">
      <c r="B2407" s="317" t="s">
        <v>147</v>
      </c>
      <c r="C2407" s="318" t="s">
        <v>491</v>
      </c>
      <c r="D2407" s="318" t="s">
        <v>194</v>
      </c>
      <c r="E2407" s="318">
        <v>0</v>
      </c>
      <c r="F2407" s="318" t="s">
        <v>1269</v>
      </c>
      <c r="G2407" s="319"/>
      <c r="H2407" s="204" t="str">
        <f t="shared" si="1"/>
        <v>{证券类型},</v>
      </c>
      <c r="I2407" s="319"/>
      <c r="J2407" s="316" t="s">
        <v>1268</v>
      </c>
      <c r="K2407" s="316" t="s">
        <v>195</v>
      </c>
      <c r="L2407" s="316" t="s">
        <v>194</v>
      </c>
      <c r="M2407" s="316" t="s">
        <v>194</v>
      </c>
      <c r="N2407" s="316">
        <v>2433</v>
      </c>
    </row>
    <row r="2408" spans="1:14" s="316" customFormat="1" outlineLevel="1" x14ac:dyDescent="0.15">
      <c r="B2408" s="317" t="s">
        <v>1270</v>
      </c>
      <c r="C2408" s="318" t="s">
        <v>502</v>
      </c>
      <c r="D2408" s="318" t="s">
        <v>194</v>
      </c>
      <c r="E2408" s="318">
        <v>0</v>
      </c>
      <c r="F2408" s="318" t="s">
        <v>1269</v>
      </c>
      <c r="G2408" s="319" t="s">
        <v>503</v>
      </c>
      <c r="H2408" s="204" t="str">
        <f t="shared" si="1"/>
        <v>{资产类型},</v>
      </c>
      <c r="I2408" s="319"/>
      <c r="J2408" s="316" t="s">
        <v>1268</v>
      </c>
      <c r="K2408" s="316" t="s">
        <v>195</v>
      </c>
      <c r="L2408" s="316" t="s">
        <v>194</v>
      </c>
      <c r="M2408" s="316" t="s">
        <v>194</v>
      </c>
      <c r="N2408" s="316">
        <v>2528</v>
      </c>
    </row>
    <row r="2409" spans="1:14" s="299" customFormat="1" outlineLevel="1" x14ac:dyDescent="0.15">
      <c r="A2409" s="296"/>
      <c r="B2409" s="79" t="s">
        <v>1271</v>
      </c>
      <c r="C2409" s="80" t="s">
        <v>1272</v>
      </c>
      <c r="D2409" s="80" t="s">
        <v>1638</v>
      </c>
      <c r="E2409" s="80">
        <v>0</v>
      </c>
      <c r="F2409" s="80"/>
      <c r="G2409" s="81"/>
      <c r="H2409" s="204" t="str">
        <f t="shared" si="1"/>
        <v>{期初收盘价},</v>
      </c>
      <c r="I2409" s="81"/>
      <c r="J2409" s="299" t="s">
        <v>1273</v>
      </c>
      <c r="K2409" s="299" t="s">
        <v>632</v>
      </c>
      <c r="L2409" s="299" t="s">
        <v>633</v>
      </c>
      <c r="M2409" s="299" t="s">
        <v>633</v>
      </c>
    </row>
    <row r="2410" spans="1:14" s="299" customFormat="1" outlineLevel="1" x14ac:dyDescent="0.15">
      <c r="A2410" s="296"/>
      <c r="B2410" s="79" t="s">
        <v>1274</v>
      </c>
      <c r="C2410" s="80" t="s">
        <v>435</v>
      </c>
      <c r="D2410" s="80" t="s">
        <v>284</v>
      </c>
      <c r="E2410" s="80">
        <v>0</v>
      </c>
      <c r="F2410" s="80" t="s">
        <v>631</v>
      </c>
      <c r="G2410" s="81" t="s">
        <v>436</v>
      </c>
      <c r="H2410" s="204" t="str">
        <f t="shared" si="1"/>
        <v>{期初数量},</v>
      </c>
      <c r="I2410" s="81"/>
      <c r="J2410" s="299" t="s">
        <v>1273</v>
      </c>
      <c r="K2410" s="299" t="s">
        <v>632</v>
      </c>
      <c r="L2410" s="299" t="s">
        <v>633</v>
      </c>
      <c r="M2410" s="299" t="s">
        <v>633</v>
      </c>
      <c r="N2410" s="299">
        <v>1986</v>
      </c>
    </row>
    <row r="2411" spans="1:14" s="299" customFormat="1" outlineLevel="1" x14ac:dyDescent="0.15">
      <c r="A2411" s="296"/>
      <c r="B2411" s="79" t="s">
        <v>1275</v>
      </c>
      <c r="C2411" s="80" t="s">
        <v>1276</v>
      </c>
      <c r="D2411" s="80" t="s">
        <v>1638</v>
      </c>
      <c r="E2411" s="80">
        <v>0</v>
      </c>
      <c r="F2411" s="80"/>
      <c r="G2411" s="81"/>
      <c r="H2411" s="204" t="str">
        <f t="shared" si="1"/>
        <v>{期初成本},</v>
      </c>
      <c r="I2411" s="81"/>
      <c r="J2411" s="299" t="s">
        <v>1273</v>
      </c>
      <c r="K2411" s="299" t="s">
        <v>632</v>
      </c>
      <c r="L2411" s="299" t="s">
        <v>633</v>
      </c>
      <c r="M2411" s="299" t="s">
        <v>633</v>
      </c>
    </row>
    <row r="2412" spans="1:14" s="299" customFormat="1" outlineLevel="1" x14ac:dyDescent="0.15">
      <c r="A2412" s="296"/>
      <c r="B2412" s="79" t="s">
        <v>1277</v>
      </c>
      <c r="C2412" s="80" t="s">
        <v>1278</v>
      </c>
      <c r="D2412" s="80" t="s">
        <v>1638</v>
      </c>
      <c r="E2412" s="80">
        <v>0</v>
      </c>
      <c r="F2412" s="80"/>
      <c r="G2412" s="81"/>
      <c r="H2412" s="204" t="str">
        <f t="shared" si="1"/>
        <v>{期初持仓市值},</v>
      </c>
      <c r="I2412" s="81"/>
      <c r="J2412" s="299" t="s">
        <v>1273</v>
      </c>
      <c r="K2412" s="299" t="s">
        <v>632</v>
      </c>
      <c r="L2412" s="299" t="s">
        <v>633</v>
      </c>
      <c r="M2412" s="299" t="s">
        <v>633</v>
      </c>
    </row>
    <row r="2413" spans="1:14" s="299" customFormat="1" outlineLevel="1" x14ac:dyDescent="0.15">
      <c r="A2413" s="296"/>
      <c r="B2413" s="79" t="s">
        <v>1279</v>
      </c>
      <c r="C2413" s="80" t="s">
        <v>1280</v>
      </c>
      <c r="D2413" s="80" t="s">
        <v>1638</v>
      </c>
      <c r="E2413" s="80">
        <v>0</v>
      </c>
      <c r="F2413" s="80"/>
      <c r="G2413" s="81"/>
      <c r="H2413" s="204" t="str">
        <f t="shared" si="1"/>
        <v>{期初实现盈亏},</v>
      </c>
      <c r="I2413" s="81"/>
      <c r="J2413" s="299" t="s">
        <v>1273</v>
      </c>
      <c r="K2413" s="299" t="s">
        <v>632</v>
      </c>
      <c r="L2413" s="299" t="s">
        <v>633</v>
      </c>
      <c r="M2413" s="299" t="s">
        <v>633</v>
      </c>
    </row>
    <row r="2414" spans="1:14" s="299" customFormat="1" outlineLevel="1" x14ac:dyDescent="0.15">
      <c r="A2414" s="296"/>
      <c r="B2414" s="79" t="s">
        <v>1281</v>
      </c>
      <c r="C2414" s="80" t="s">
        <v>1282</v>
      </c>
      <c r="D2414" s="80" t="s">
        <v>1638</v>
      </c>
      <c r="E2414" s="80">
        <v>0</v>
      </c>
      <c r="F2414" s="80"/>
      <c r="G2414" s="319"/>
      <c r="H2414" s="204" t="str">
        <f t="shared" si="1"/>
        <v>{期末收盘价},</v>
      </c>
      <c r="I2414" s="81"/>
      <c r="J2414" s="299" t="s">
        <v>1273</v>
      </c>
      <c r="K2414" s="299" t="s">
        <v>632</v>
      </c>
      <c r="L2414" s="299" t="s">
        <v>633</v>
      </c>
      <c r="M2414" s="299" t="s">
        <v>633</v>
      </c>
    </row>
    <row r="2415" spans="1:14" s="299" customFormat="1" outlineLevel="1" x14ac:dyDescent="0.15">
      <c r="A2415" s="296"/>
      <c r="B2415" s="79" t="s">
        <v>1283</v>
      </c>
      <c r="C2415" s="80" t="s">
        <v>1284</v>
      </c>
      <c r="D2415" s="80" t="s">
        <v>194</v>
      </c>
      <c r="E2415" s="80">
        <v>0</v>
      </c>
      <c r="F2415" s="80"/>
      <c r="G2415" s="81"/>
      <c r="H2415" s="204" t="str">
        <f t="shared" si="1"/>
        <v>{期末数量},</v>
      </c>
      <c r="I2415" s="81"/>
      <c r="J2415" s="299" t="s">
        <v>1268</v>
      </c>
      <c r="K2415" s="299" t="s">
        <v>195</v>
      </c>
      <c r="L2415" s="299" t="s">
        <v>194</v>
      </c>
      <c r="M2415" s="299" t="s">
        <v>194</v>
      </c>
    </row>
    <row r="2416" spans="1:14" s="299" customFormat="1" outlineLevel="1" x14ac:dyDescent="0.15">
      <c r="A2416" s="296"/>
      <c r="B2416" s="79" t="s">
        <v>1285</v>
      </c>
      <c r="C2416" s="80" t="s">
        <v>1286</v>
      </c>
      <c r="D2416" s="80" t="s">
        <v>1638</v>
      </c>
      <c r="E2416" s="80">
        <v>0</v>
      </c>
      <c r="F2416" s="80"/>
      <c r="G2416" s="81"/>
      <c r="H2416" s="204" t="str">
        <f t="shared" si="1"/>
        <v>{期末成本},</v>
      </c>
      <c r="I2416" s="81"/>
      <c r="J2416" s="299" t="s">
        <v>1273</v>
      </c>
      <c r="K2416" s="299" t="s">
        <v>632</v>
      </c>
      <c r="L2416" s="299" t="s">
        <v>633</v>
      </c>
      <c r="M2416" s="299" t="s">
        <v>633</v>
      </c>
    </row>
    <row r="2417" spans="1:14" s="299" customFormat="1" outlineLevel="1" x14ac:dyDescent="0.15">
      <c r="A2417" s="296"/>
      <c r="B2417" s="79" t="s">
        <v>1287</v>
      </c>
      <c r="C2417" s="80" t="s">
        <v>1288</v>
      </c>
      <c r="D2417" s="80" t="s">
        <v>1638</v>
      </c>
      <c r="E2417" s="80">
        <v>0</v>
      </c>
      <c r="F2417" s="80"/>
      <c r="G2417" s="81"/>
      <c r="H2417" s="204" t="str">
        <f t="shared" si="1"/>
        <v>{期末持仓市值},</v>
      </c>
      <c r="I2417" s="81"/>
      <c r="J2417" s="299" t="s">
        <v>1273</v>
      </c>
      <c r="K2417" s="299" t="s">
        <v>632</v>
      </c>
      <c r="L2417" s="299" t="s">
        <v>633</v>
      </c>
      <c r="M2417" s="299" t="s">
        <v>633</v>
      </c>
    </row>
    <row r="2418" spans="1:14" s="299" customFormat="1" outlineLevel="1" x14ac:dyDescent="0.15">
      <c r="A2418" s="296"/>
      <c r="B2418" s="79" t="s">
        <v>1289</v>
      </c>
      <c r="C2418" s="80" t="s">
        <v>1290</v>
      </c>
      <c r="D2418" s="80" t="s">
        <v>1638</v>
      </c>
      <c r="E2418" s="80">
        <v>0</v>
      </c>
      <c r="F2418" s="80"/>
      <c r="G2418" s="81"/>
      <c r="H2418" s="204" t="str">
        <f t="shared" si="1"/>
        <v>{期末实现盈亏},</v>
      </c>
      <c r="I2418" s="81"/>
      <c r="J2418" s="299" t="s">
        <v>1273</v>
      </c>
      <c r="K2418" s="299" t="s">
        <v>632</v>
      </c>
      <c r="L2418" s="299" t="s">
        <v>633</v>
      </c>
      <c r="M2418" s="299" t="s">
        <v>633</v>
      </c>
    </row>
    <row r="2419" spans="1:14" s="299" customFormat="1" outlineLevel="1" x14ac:dyDescent="0.15">
      <c r="A2419" s="296"/>
      <c r="B2419" s="79" t="s">
        <v>675</v>
      </c>
      <c r="C2419" s="80" t="s">
        <v>686</v>
      </c>
      <c r="D2419" s="80" t="s">
        <v>1638</v>
      </c>
      <c r="E2419" s="80">
        <v>0</v>
      </c>
      <c r="F2419" s="80"/>
      <c r="G2419" s="81"/>
      <c r="H2419" s="204" t="str">
        <f t="shared" si="1"/>
        <v>{浮动盈亏},</v>
      </c>
      <c r="I2419" s="81"/>
      <c r="J2419" s="299" t="s">
        <v>1273</v>
      </c>
      <c r="K2419" s="299" t="s">
        <v>632</v>
      </c>
      <c r="L2419" s="299" t="s">
        <v>633</v>
      </c>
      <c r="M2419" s="299" t="s">
        <v>633</v>
      </c>
      <c r="N2419" s="299">
        <v>1461</v>
      </c>
    </row>
    <row r="2420" spans="1:14" s="299" customFormat="1" outlineLevel="1" x14ac:dyDescent="0.15">
      <c r="A2420" s="296"/>
      <c r="B2420" s="79" t="s">
        <v>1291</v>
      </c>
      <c r="C2420" s="80" t="s">
        <v>1292</v>
      </c>
      <c r="D2420" s="80" t="s">
        <v>1638</v>
      </c>
      <c r="E2420" s="80">
        <v>0</v>
      </c>
      <c r="F2420" s="80"/>
      <c r="G2420" s="81"/>
      <c r="H2420" s="204" t="str">
        <f t="shared" si="1"/>
        <v>{区间实现盈亏},</v>
      </c>
      <c r="I2420" s="81"/>
      <c r="J2420" s="299" t="s">
        <v>1273</v>
      </c>
      <c r="K2420" s="299" t="s">
        <v>632</v>
      </c>
      <c r="L2420" s="299" t="s">
        <v>633</v>
      </c>
      <c r="M2420" s="299" t="s">
        <v>633</v>
      </c>
    </row>
    <row r="2421" spans="1:14" s="299" customFormat="1" outlineLevel="1" x14ac:dyDescent="0.15">
      <c r="A2421" s="296"/>
      <c r="B2421" s="317" t="s">
        <v>968</v>
      </c>
      <c r="C2421" s="80" t="s">
        <v>1293</v>
      </c>
      <c r="D2421" s="80" t="s">
        <v>1638</v>
      </c>
      <c r="E2421" s="80">
        <v>0</v>
      </c>
      <c r="F2421" s="80"/>
      <c r="G2421" s="81"/>
      <c r="H2421" s="204" t="str">
        <f t="shared" si="1"/>
        <v>{区间盈亏},</v>
      </c>
      <c r="I2421" s="81"/>
      <c r="J2421" s="299" t="s">
        <v>1273</v>
      </c>
      <c r="K2421" s="299" t="s">
        <v>632</v>
      </c>
      <c r="L2421" s="299" t="s">
        <v>633</v>
      </c>
      <c r="M2421" s="299" t="s">
        <v>633</v>
      </c>
    </row>
    <row r="2422" spans="1:14" s="316" customFormat="1" outlineLevel="1" x14ac:dyDescent="0.15">
      <c r="B2422" s="317" t="s">
        <v>1294</v>
      </c>
      <c r="C2422" s="318" t="s">
        <v>1295</v>
      </c>
      <c r="D2422" s="318" t="s">
        <v>1638</v>
      </c>
      <c r="E2422" s="318">
        <v>0</v>
      </c>
      <c r="F2422" s="318"/>
      <c r="G2422" s="319"/>
      <c r="H2422" s="204" t="str">
        <f t="shared" si="1"/>
        <v>{最大持仓市值},</v>
      </c>
      <c r="I2422" s="319"/>
      <c r="J2422" s="316" t="s">
        <v>1273</v>
      </c>
      <c r="K2422" s="316" t="s">
        <v>632</v>
      </c>
      <c r="L2422" s="316" t="s">
        <v>633</v>
      </c>
      <c r="M2422" s="316" t="s">
        <v>633</v>
      </c>
    </row>
    <row r="2423" spans="1:14" s="46" customFormat="1" outlineLevel="1" x14ac:dyDescent="0.15">
      <c r="B2423" s="247"/>
      <c r="C2423" s="287"/>
      <c r="D2423" s="287"/>
      <c r="E2423" s="287"/>
      <c r="F2423" s="287"/>
      <c r="G2423" s="288"/>
    </row>
    <row r="2424" spans="1:14" s="46" customFormat="1" outlineLevel="1" x14ac:dyDescent="0.15">
      <c r="B2424" s="247"/>
      <c r="C2424" s="287"/>
      <c r="D2424" s="287"/>
      <c r="E2424" s="287"/>
      <c r="F2424" s="287"/>
      <c r="G2424" s="288"/>
    </row>
    <row r="2425" spans="1:14" s="46" customFormat="1" ht="18" outlineLevel="1" thickBot="1" x14ac:dyDescent="0.2">
      <c r="B2425" s="294"/>
      <c r="C2425" s="289"/>
      <c r="D2425" s="289"/>
      <c r="E2425" s="289"/>
      <c r="F2425" s="289"/>
      <c r="G2425" s="290"/>
    </row>
    <row r="2426" spans="1:14" s="46" customFormat="1" outlineLevel="1" x14ac:dyDescent="0.15">
      <c r="B2426" s="402" t="s">
        <v>30</v>
      </c>
      <c r="C2426" s="403"/>
      <c r="D2426" s="403"/>
      <c r="E2426" s="403"/>
      <c r="F2426" s="403"/>
      <c r="G2426" s="404"/>
    </row>
    <row r="2427" spans="1:14" outlineLevel="1" x14ac:dyDescent="0.15">
      <c r="A2427" s="296" t="s">
        <v>48</v>
      </c>
      <c r="B2427" s="293">
        <v>1</v>
      </c>
      <c r="C2427" s="79" t="s">
        <v>152</v>
      </c>
      <c r="D2427" s="79" t="s">
        <v>155</v>
      </c>
      <c r="E2427" s="79" t="s">
        <v>1296</v>
      </c>
      <c r="F2427" s="79" t="s">
        <v>1297</v>
      </c>
      <c r="G2427" s="79" t="s">
        <v>689</v>
      </c>
    </row>
    <row r="2428" spans="1:14" outlineLevel="1" x14ac:dyDescent="0.15">
      <c r="A2428" s="296"/>
      <c r="B2428" s="294"/>
      <c r="C2428" s="303"/>
      <c r="D2428" s="304"/>
      <c r="E2428" s="289"/>
      <c r="F2428" s="289"/>
      <c r="G2428" s="305"/>
    </row>
    <row r="2429" spans="1:14" s="46" customFormat="1" ht="18" outlineLevel="1" thickBot="1" x14ac:dyDescent="0.2">
      <c r="B2429" s="295"/>
      <c r="C2429" s="284"/>
      <c r="D2429" s="284"/>
      <c r="E2429" s="284"/>
      <c r="F2429" s="284"/>
      <c r="G2429" s="285"/>
    </row>
    <row r="2430" spans="1:14" s="46" customFormat="1" ht="18" outlineLevel="1" thickBot="1" x14ac:dyDescent="0.2"/>
    <row r="2431" spans="1:14" s="46" customFormat="1" x14ac:dyDescent="0.15">
      <c r="B2431" s="215" t="s">
        <v>275</v>
      </c>
      <c r="C2431" s="282" t="s">
        <v>1449</v>
      </c>
      <c r="D2431" s="214" t="s">
        <v>276</v>
      </c>
      <c r="E2431" s="280" t="s">
        <v>1425</v>
      </c>
      <c r="F2431" s="214" t="s">
        <v>271</v>
      </c>
      <c r="G2431" s="283"/>
    </row>
    <row r="2432" spans="1:14" s="46" customFormat="1" ht="18" outlineLevel="1" thickBot="1" x14ac:dyDescent="0.2">
      <c r="B2432" s="309" t="s">
        <v>297</v>
      </c>
      <c r="C2432" s="284"/>
      <c r="D2432" s="310" t="s">
        <v>272</v>
      </c>
      <c r="E2432" s="284" t="s">
        <v>273</v>
      </c>
      <c r="F2432" s="310"/>
      <c r="G2432" s="285"/>
    </row>
    <row r="2433" spans="1:14" s="46" customFormat="1" outlineLevel="1" x14ac:dyDescent="0.15">
      <c r="B2433" s="311" t="s">
        <v>0</v>
      </c>
      <c r="C2433" s="312" t="s">
        <v>1</v>
      </c>
      <c r="D2433" s="312" t="s">
        <v>2</v>
      </c>
      <c r="E2433" s="312"/>
      <c r="F2433" s="312" t="s">
        <v>3</v>
      </c>
      <c r="G2433" s="313" t="s">
        <v>4</v>
      </c>
    </row>
    <row r="2434" spans="1:14" s="299" customFormat="1" outlineLevel="1" x14ac:dyDescent="0.15">
      <c r="A2434" s="296"/>
      <c r="B2434" s="79" t="s">
        <v>1296</v>
      </c>
      <c r="C2434" s="80" t="s">
        <v>1029</v>
      </c>
      <c r="D2434" s="80" t="s">
        <v>194</v>
      </c>
      <c r="E2434" s="80">
        <v>0</v>
      </c>
      <c r="F2434" s="80"/>
      <c r="G2434" s="81" t="s">
        <v>250</v>
      </c>
      <c r="H2434" s="204"/>
      <c r="I2434" s="81"/>
      <c r="J2434" s="299" t="s">
        <v>1268</v>
      </c>
      <c r="K2434" s="299" t="s">
        <v>195</v>
      </c>
      <c r="L2434" s="299" t="s">
        <v>194</v>
      </c>
      <c r="M2434" s="299" t="s">
        <v>194</v>
      </c>
    </row>
    <row r="2435" spans="1:14" s="299" customFormat="1" outlineLevel="1" x14ac:dyDescent="0.15">
      <c r="A2435" s="296"/>
      <c r="B2435" s="79" t="s">
        <v>1297</v>
      </c>
      <c r="C2435" s="80" t="s">
        <v>1027</v>
      </c>
      <c r="D2435" s="80" t="s">
        <v>194</v>
      </c>
      <c r="E2435" s="80">
        <v>0</v>
      </c>
      <c r="F2435" s="80"/>
      <c r="G2435" s="81" t="s">
        <v>250</v>
      </c>
      <c r="H2435" s="204"/>
      <c r="I2435" s="81"/>
      <c r="J2435" s="299" t="s">
        <v>1268</v>
      </c>
      <c r="K2435" s="299" t="s">
        <v>195</v>
      </c>
      <c r="L2435" s="299" t="s">
        <v>194</v>
      </c>
      <c r="M2435" s="299" t="s">
        <v>194</v>
      </c>
    </row>
    <row r="2436" spans="1:14" s="299" customFormat="1" outlineLevel="1" x14ac:dyDescent="0.15">
      <c r="A2436" s="296"/>
      <c r="B2436" s="79" t="s">
        <v>743</v>
      </c>
      <c r="C2436" s="80" t="s">
        <v>744</v>
      </c>
      <c r="D2436" s="80" t="s">
        <v>194</v>
      </c>
      <c r="E2436" s="80" t="s">
        <v>913</v>
      </c>
      <c r="F2436" s="80" t="s">
        <v>745</v>
      </c>
      <c r="G2436" s="81"/>
      <c r="H2436" s="204"/>
      <c r="I2436" s="81"/>
      <c r="J2436" s="299" t="s">
        <v>1268</v>
      </c>
      <c r="K2436" s="299" t="s">
        <v>195</v>
      </c>
      <c r="L2436" s="299" t="s">
        <v>194</v>
      </c>
      <c r="M2436" s="299" t="s">
        <v>194</v>
      </c>
      <c r="N2436" s="299">
        <v>1767</v>
      </c>
    </row>
    <row r="2437" spans="1:14" s="299" customFormat="1" outlineLevel="1" x14ac:dyDescent="0.15">
      <c r="A2437" s="296"/>
      <c r="B2437" s="79" t="s">
        <v>746</v>
      </c>
      <c r="C2437" s="80" t="s">
        <v>747</v>
      </c>
      <c r="D2437" s="80" t="s">
        <v>194</v>
      </c>
      <c r="E2437" s="80" t="s">
        <v>913</v>
      </c>
      <c r="F2437" s="80" t="s">
        <v>745</v>
      </c>
      <c r="G2437" s="81"/>
      <c r="H2437" s="204"/>
      <c r="I2437" s="81"/>
      <c r="J2437" s="299" t="s">
        <v>1268</v>
      </c>
      <c r="K2437" s="299" t="s">
        <v>195</v>
      </c>
      <c r="L2437" s="299" t="s">
        <v>194</v>
      </c>
      <c r="M2437" s="299" t="s">
        <v>194</v>
      </c>
      <c r="N2437" s="299">
        <v>1713</v>
      </c>
    </row>
    <row r="2438" spans="1:14" s="299" customFormat="1" outlineLevel="1" x14ac:dyDescent="0.15">
      <c r="A2438" s="296"/>
      <c r="B2438" s="79" t="s">
        <v>155</v>
      </c>
      <c r="C2438" s="80" t="s">
        <v>227</v>
      </c>
      <c r="D2438" s="80" t="s">
        <v>320</v>
      </c>
      <c r="E2438" s="80">
        <v>0</v>
      </c>
      <c r="F2438" s="80" t="s">
        <v>631</v>
      </c>
      <c r="G2438" s="81" t="s">
        <v>319</v>
      </c>
      <c r="H2438" s="204" t="str">
        <f t="shared" ref="H2438:H2441" si="3">"{"&amp;B2438&amp;"},"</f>
        <v>{产品编号},</v>
      </c>
      <c r="I2438" s="81" t="str">
        <f t="shared" ref="I2438:I2441" si="4">"{title: '"&amp;B2438&amp;"',field: '"&amp;C2438&amp;"'"&amp;"},"</f>
        <v>{title: '产品编号',field: 'pd_no'},</v>
      </c>
      <c r="J2438" s="299" t="s">
        <v>1268</v>
      </c>
      <c r="K2438" s="299" t="s">
        <v>195</v>
      </c>
      <c r="L2438" s="299" t="s">
        <v>194</v>
      </c>
      <c r="M2438" s="299" t="s">
        <v>194</v>
      </c>
      <c r="N2438" s="299">
        <v>1112</v>
      </c>
    </row>
    <row r="2439" spans="1:14" s="299" customFormat="1" outlineLevel="1" x14ac:dyDescent="0.15">
      <c r="A2439" s="296"/>
      <c r="B2439" s="79" t="s">
        <v>152</v>
      </c>
      <c r="C2439" s="80" t="s">
        <v>254</v>
      </c>
      <c r="D2439" s="80" t="s">
        <v>320</v>
      </c>
      <c r="E2439" s="80">
        <v>0</v>
      </c>
      <c r="F2439" s="80" t="s">
        <v>631</v>
      </c>
      <c r="G2439" s="81" t="s">
        <v>253</v>
      </c>
      <c r="H2439" s="204" t="str">
        <f t="shared" si="3"/>
        <v>{机构编号},</v>
      </c>
      <c r="I2439" s="81" t="str">
        <f t="shared" si="4"/>
        <v>{title: '机构编号',field: 'co_no'},</v>
      </c>
      <c r="J2439" s="299" t="s">
        <v>1268</v>
      </c>
      <c r="K2439" s="299" t="s">
        <v>195</v>
      </c>
      <c r="L2439" s="299" t="s">
        <v>194</v>
      </c>
      <c r="M2439" s="299" t="s">
        <v>194</v>
      </c>
      <c r="N2439" s="299">
        <v>1606</v>
      </c>
    </row>
    <row r="2440" spans="1:14" s="299" customFormat="1" outlineLevel="1" x14ac:dyDescent="0.15">
      <c r="A2440" s="296"/>
      <c r="B2440" s="79" t="s">
        <v>807</v>
      </c>
      <c r="C2440" s="80" t="s">
        <v>260</v>
      </c>
      <c r="D2440" s="80" t="s">
        <v>320</v>
      </c>
      <c r="E2440" s="80">
        <v>0</v>
      </c>
      <c r="F2440" s="80" t="s">
        <v>631</v>
      </c>
      <c r="G2440" s="81" t="s">
        <v>397</v>
      </c>
      <c r="H2440" s="204" t="str">
        <f t="shared" si="3"/>
        <v>{交易组编号},</v>
      </c>
      <c r="I2440" s="81" t="str">
        <f t="shared" si="4"/>
        <v>{title: '交易组编号',field: 'exch_group_no'},</v>
      </c>
      <c r="J2440" s="299" t="s">
        <v>1308</v>
      </c>
      <c r="K2440" s="299" t="s">
        <v>1309</v>
      </c>
      <c r="L2440" s="299" t="s">
        <v>1310</v>
      </c>
      <c r="M2440" s="299" t="s">
        <v>1311</v>
      </c>
      <c r="N2440" s="299">
        <v>1700</v>
      </c>
    </row>
    <row r="2441" spans="1:14" s="299" customFormat="1" outlineLevel="1" x14ac:dyDescent="0.15">
      <c r="A2441" s="296"/>
      <c r="B2441" s="79" t="s">
        <v>689</v>
      </c>
      <c r="C2441" s="80" t="s">
        <v>342</v>
      </c>
      <c r="D2441" s="80" t="s">
        <v>194</v>
      </c>
      <c r="E2441" s="80">
        <v>0</v>
      </c>
      <c r="F2441" s="80" t="s">
        <v>631</v>
      </c>
      <c r="G2441" s="81"/>
      <c r="H2441" s="204" t="str">
        <f t="shared" si="3"/>
        <v>{证券代码编号},</v>
      </c>
      <c r="I2441" s="81" t="str">
        <f t="shared" si="4"/>
        <v>{title: '证券代码编号',field: 'stock_code_no'},</v>
      </c>
      <c r="J2441" s="299" t="s">
        <v>1268</v>
      </c>
      <c r="K2441" s="299" t="s">
        <v>195</v>
      </c>
      <c r="L2441" s="299" t="s">
        <v>194</v>
      </c>
      <c r="M2441" s="299" t="s">
        <v>194</v>
      </c>
      <c r="N2441" s="299">
        <v>2430</v>
      </c>
    </row>
    <row r="2442" spans="1:14" s="316" customFormat="1" outlineLevel="1" x14ac:dyDescent="0.15">
      <c r="B2442" s="317" t="s">
        <v>147</v>
      </c>
      <c r="C2442" s="318" t="s">
        <v>491</v>
      </c>
      <c r="D2442" s="318" t="s">
        <v>194</v>
      </c>
      <c r="E2442" s="318">
        <v>0</v>
      </c>
      <c r="F2442" s="318" t="s">
        <v>1269</v>
      </c>
      <c r="G2442" s="319"/>
      <c r="H2442" s="320"/>
      <c r="I2442" s="319"/>
      <c r="J2442" s="316" t="s">
        <v>1268</v>
      </c>
      <c r="K2442" s="316" t="s">
        <v>195</v>
      </c>
      <c r="L2442" s="316" t="s">
        <v>194</v>
      </c>
      <c r="M2442" s="316" t="s">
        <v>194</v>
      </c>
      <c r="N2442" s="316">
        <v>2433</v>
      </c>
    </row>
    <row r="2443" spans="1:14" s="316" customFormat="1" outlineLevel="1" x14ac:dyDescent="0.15">
      <c r="B2443" s="317" t="s">
        <v>1270</v>
      </c>
      <c r="C2443" s="318" t="s">
        <v>502</v>
      </c>
      <c r="D2443" s="318" t="s">
        <v>194</v>
      </c>
      <c r="E2443" s="318">
        <v>0</v>
      </c>
      <c r="F2443" s="318" t="s">
        <v>1269</v>
      </c>
      <c r="G2443" s="319" t="s">
        <v>505</v>
      </c>
      <c r="H2443" s="320"/>
      <c r="I2443" s="319"/>
      <c r="J2443" s="316" t="s">
        <v>1268</v>
      </c>
      <c r="K2443" s="316" t="s">
        <v>195</v>
      </c>
      <c r="L2443" s="316" t="s">
        <v>194</v>
      </c>
      <c r="M2443" s="316" t="s">
        <v>194</v>
      </c>
      <c r="N2443" s="316">
        <v>2528</v>
      </c>
    </row>
    <row r="2444" spans="1:14" s="299" customFormat="1" outlineLevel="1" x14ac:dyDescent="0.15">
      <c r="A2444" s="296"/>
      <c r="B2444" s="79" t="s">
        <v>1271</v>
      </c>
      <c r="C2444" s="80" t="s">
        <v>1272</v>
      </c>
      <c r="D2444" s="80" t="s">
        <v>1638</v>
      </c>
      <c r="E2444" s="80">
        <v>0</v>
      </c>
      <c r="F2444" s="80"/>
      <c r="G2444" s="81"/>
      <c r="H2444" s="204"/>
      <c r="I2444" s="81"/>
      <c r="J2444" s="299" t="s">
        <v>1273</v>
      </c>
      <c r="K2444" s="299" t="s">
        <v>632</v>
      </c>
      <c r="L2444" s="299" t="s">
        <v>633</v>
      </c>
      <c r="M2444" s="299" t="s">
        <v>633</v>
      </c>
    </row>
    <row r="2445" spans="1:14" s="299" customFormat="1" outlineLevel="1" x14ac:dyDescent="0.15">
      <c r="A2445" s="296"/>
      <c r="B2445" s="79" t="s">
        <v>1274</v>
      </c>
      <c r="C2445" s="80" t="s">
        <v>435</v>
      </c>
      <c r="D2445" s="80" t="s">
        <v>284</v>
      </c>
      <c r="E2445" s="80">
        <v>0</v>
      </c>
      <c r="F2445" s="80" t="s">
        <v>631</v>
      </c>
      <c r="G2445" s="81" t="s">
        <v>438</v>
      </c>
      <c r="H2445" s="204"/>
      <c r="I2445" s="81"/>
      <c r="J2445" s="299" t="s">
        <v>1273</v>
      </c>
      <c r="K2445" s="299" t="s">
        <v>632</v>
      </c>
      <c r="L2445" s="299" t="s">
        <v>633</v>
      </c>
      <c r="M2445" s="299" t="s">
        <v>633</v>
      </c>
      <c r="N2445" s="299">
        <v>1986</v>
      </c>
    </row>
    <row r="2446" spans="1:14" s="299" customFormat="1" outlineLevel="1" x14ac:dyDescent="0.15">
      <c r="A2446" s="296"/>
      <c r="B2446" s="79" t="s">
        <v>1275</v>
      </c>
      <c r="C2446" s="80" t="s">
        <v>1276</v>
      </c>
      <c r="D2446" s="80" t="s">
        <v>1638</v>
      </c>
      <c r="E2446" s="80">
        <v>0</v>
      </c>
      <c r="F2446" s="80"/>
      <c r="G2446" s="81"/>
      <c r="H2446" s="204"/>
      <c r="I2446" s="81"/>
      <c r="J2446" s="299" t="s">
        <v>1273</v>
      </c>
      <c r="K2446" s="299" t="s">
        <v>632</v>
      </c>
      <c r="L2446" s="299" t="s">
        <v>633</v>
      </c>
      <c r="M2446" s="299" t="s">
        <v>633</v>
      </c>
    </row>
    <row r="2447" spans="1:14" s="299" customFormat="1" outlineLevel="1" x14ac:dyDescent="0.15">
      <c r="A2447" s="296"/>
      <c r="B2447" s="79" t="s">
        <v>1277</v>
      </c>
      <c r="C2447" s="80" t="s">
        <v>1278</v>
      </c>
      <c r="D2447" s="80" t="s">
        <v>1638</v>
      </c>
      <c r="E2447" s="80">
        <v>0</v>
      </c>
      <c r="F2447" s="80"/>
      <c r="G2447" s="81"/>
      <c r="H2447" s="204"/>
      <c r="I2447" s="81"/>
      <c r="J2447" s="299" t="s">
        <v>1273</v>
      </c>
      <c r="K2447" s="299" t="s">
        <v>632</v>
      </c>
      <c r="L2447" s="299" t="s">
        <v>633</v>
      </c>
      <c r="M2447" s="299" t="s">
        <v>633</v>
      </c>
    </row>
    <row r="2448" spans="1:14" s="299" customFormat="1" outlineLevel="1" x14ac:dyDescent="0.15">
      <c r="A2448" s="296"/>
      <c r="B2448" s="79" t="s">
        <v>1279</v>
      </c>
      <c r="C2448" s="80" t="s">
        <v>1280</v>
      </c>
      <c r="D2448" s="80" t="s">
        <v>1638</v>
      </c>
      <c r="E2448" s="80">
        <v>0</v>
      </c>
      <c r="F2448" s="80"/>
      <c r="G2448" s="81"/>
      <c r="H2448" s="204"/>
      <c r="I2448" s="81"/>
      <c r="J2448" s="299" t="s">
        <v>1273</v>
      </c>
      <c r="K2448" s="299" t="s">
        <v>632</v>
      </c>
      <c r="L2448" s="299" t="s">
        <v>633</v>
      </c>
      <c r="M2448" s="299" t="s">
        <v>633</v>
      </c>
    </row>
    <row r="2449" spans="1:14" s="299" customFormat="1" outlineLevel="1" x14ac:dyDescent="0.15">
      <c r="A2449" s="296"/>
      <c r="B2449" s="79" t="s">
        <v>1281</v>
      </c>
      <c r="C2449" s="80" t="s">
        <v>1282</v>
      </c>
      <c r="D2449" s="80" t="s">
        <v>1638</v>
      </c>
      <c r="E2449" s="80">
        <v>0</v>
      </c>
      <c r="F2449" s="80"/>
      <c r="G2449" s="319"/>
      <c r="H2449" s="204"/>
      <c r="I2449" s="81"/>
      <c r="J2449" s="299" t="s">
        <v>1273</v>
      </c>
      <c r="K2449" s="299" t="s">
        <v>632</v>
      </c>
      <c r="L2449" s="299" t="s">
        <v>633</v>
      </c>
      <c r="M2449" s="299" t="s">
        <v>633</v>
      </c>
    </row>
    <row r="2450" spans="1:14" s="299" customFormat="1" outlineLevel="1" x14ac:dyDescent="0.15">
      <c r="A2450" s="296"/>
      <c r="B2450" s="79" t="s">
        <v>1283</v>
      </c>
      <c r="C2450" s="80" t="s">
        <v>1284</v>
      </c>
      <c r="D2450" s="80" t="s">
        <v>194</v>
      </c>
      <c r="E2450" s="80">
        <v>0</v>
      </c>
      <c r="F2450" s="80"/>
      <c r="G2450" s="81"/>
      <c r="H2450" s="204"/>
      <c r="I2450" s="81"/>
      <c r="J2450" s="299" t="s">
        <v>1268</v>
      </c>
      <c r="K2450" s="299" t="s">
        <v>195</v>
      </c>
      <c r="L2450" s="299" t="s">
        <v>194</v>
      </c>
      <c r="M2450" s="299" t="s">
        <v>194</v>
      </c>
    </row>
    <row r="2451" spans="1:14" s="299" customFormat="1" outlineLevel="1" x14ac:dyDescent="0.15">
      <c r="A2451" s="296"/>
      <c r="B2451" s="79" t="s">
        <v>1285</v>
      </c>
      <c r="C2451" s="80" t="s">
        <v>1286</v>
      </c>
      <c r="D2451" s="80" t="s">
        <v>1638</v>
      </c>
      <c r="E2451" s="80">
        <v>0</v>
      </c>
      <c r="F2451" s="80"/>
      <c r="G2451" s="81"/>
      <c r="H2451" s="204"/>
      <c r="I2451" s="81"/>
      <c r="J2451" s="299" t="s">
        <v>1273</v>
      </c>
      <c r="K2451" s="299" t="s">
        <v>632</v>
      </c>
      <c r="L2451" s="299" t="s">
        <v>633</v>
      </c>
      <c r="M2451" s="299" t="s">
        <v>633</v>
      </c>
    </row>
    <row r="2452" spans="1:14" s="299" customFormat="1" outlineLevel="1" x14ac:dyDescent="0.15">
      <c r="A2452" s="296"/>
      <c r="B2452" s="79" t="s">
        <v>1287</v>
      </c>
      <c r="C2452" s="80" t="s">
        <v>1288</v>
      </c>
      <c r="D2452" s="80" t="s">
        <v>1638</v>
      </c>
      <c r="E2452" s="80">
        <v>0</v>
      </c>
      <c r="F2452" s="80"/>
      <c r="G2452" s="81"/>
      <c r="H2452" s="204"/>
      <c r="I2452" s="81"/>
      <c r="J2452" s="299" t="s">
        <v>1273</v>
      </c>
      <c r="K2452" s="299" t="s">
        <v>632</v>
      </c>
      <c r="L2452" s="299" t="s">
        <v>633</v>
      </c>
      <c r="M2452" s="299" t="s">
        <v>633</v>
      </c>
    </row>
    <row r="2453" spans="1:14" s="299" customFormat="1" outlineLevel="1" x14ac:dyDescent="0.15">
      <c r="A2453" s="296"/>
      <c r="B2453" s="79" t="s">
        <v>1289</v>
      </c>
      <c r="C2453" s="80" t="s">
        <v>1290</v>
      </c>
      <c r="D2453" s="80" t="s">
        <v>1638</v>
      </c>
      <c r="E2453" s="80">
        <v>0</v>
      </c>
      <c r="F2453" s="80"/>
      <c r="G2453" s="81"/>
      <c r="H2453" s="204"/>
      <c r="I2453" s="81"/>
      <c r="J2453" s="299" t="s">
        <v>1273</v>
      </c>
      <c r="K2453" s="299" t="s">
        <v>632</v>
      </c>
      <c r="L2453" s="299" t="s">
        <v>633</v>
      </c>
      <c r="M2453" s="299" t="s">
        <v>633</v>
      </c>
    </row>
    <row r="2454" spans="1:14" s="299" customFormat="1" outlineLevel="1" x14ac:dyDescent="0.15">
      <c r="A2454" s="296"/>
      <c r="B2454" s="79" t="s">
        <v>675</v>
      </c>
      <c r="C2454" s="80" t="s">
        <v>686</v>
      </c>
      <c r="D2454" s="80" t="s">
        <v>1638</v>
      </c>
      <c r="E2454" s="80">
        <v>0</v>
      </c>
      <c r="F2454" s="80"/>
      <c r="G2454" s="81"/>
      <c r="H2454" s="204"/>
      <c r="I2454" s="81"/>
      <c r="J2454" s="299" t="s">
        <v>1273</v>
      </c>
      <c r="K2454" s="299" t="s">
        <v>632</v>
      </c>
      <c r="L2454" s="299" t="s">
        <v>633</v>
      </c>
      <c r="M2454" s="299" t="s">
        <v>633</v>
      </c>
      <c r="N2454" s="299">
        <v>1461</v>
      </c>
    </row>
    <row r="2455" spans="1:14" s="299" customFormat="1" outlineLevel="1" x14ac:dyDescent="0.15">
      <c r="A2455" s="296"/>
      <c r="B2455" s="79" t="s">
        <v>1291</v>
      </c>
      <c r="C2455" s="80" t="s">
        <v>1292</v>
      </c>
      <c r="D2455" s="80" t="s">
        <v>1638</v>
      </c>
      <c r="E2455" s="80">
        <v>0</v>
      </c>
      <c r="F2455" s="80"/>
      <c r="G2455" s="81"/>
      <c r="H2455" s="204"/>
      <c r="I2455" s="81"/>
      <c r="J2455" s="299" t="s">
        <v>1273</v>
      </c>
      <c r="K2455" s="299" t="s">
        <v>632</v>
      </c>
      <c r="L2455" s="299" t="s">
        <v>633</v>
      </c>
      <c r="M2455" s="299" t="s">
        <v>633</v>
      </c>
    </row>
    <row r="2456" spans="1:14" s="299" customFormat="1" outlineLevel="1" x14ac:dyDescent="0.15">
      <c r="A2456" s="296"/>
      <c r="B2456" s="317" t="s">
        <v>968</v>
      </c>
      <c r="C2456" s="80" t="s">
        <v>1293</v>
      </c>
      <c r="D2456" s="80" t="s">
        <v>1638</v>
      </c>
      <c r="E2456" s="80">
        <v>0</v>
      </c>
      <c r="F2456" s="80"/>
      <c r="G2456" s="81"/>
      <c r="H2456" s="204"/>
      <c r="I2456" s="81"/>
      <c r="J2456" s="299" t="s">
        <v>1273</v>
      </c>
      <c r="K2456" s="299" t="s">
        <v>632</v>
      </c>
      <c r="L2456" s="299" t="s">
        <v>633</v>
      </c>
      <c r="M2456" s="299" t="s">
        <v>633</v>
      </c>
    </row>
    <row r="2457" spans="1:14" s="46" customFormat="1" outlineLevel="1" x14ac:dyDescent="0.15">
      <c r="B2457" s="247"/>
      <c r="C2457" s="287"/>
      <c r="D2457" s="287"/>
      <c r="E2457" s="287"/>
      <c r="F2457" s="287"/>
      <c r="G2457" s="288"/>
    </row>
    <row r="2458" spans="1:14" s="46" customFormat="1" outlineLevel="1" x14ac:dyDescent="0.15">
      <c r="B2458" s="247"/>
      <c r="C2458" s="287"/>
      <c r="D2458" s="287"/>
      <c r="E2458" s="287"/>
      <c r="F2458" s="287"/>
      <c r="G2458" s="288"/>
    </row>
    <row r="2459" spans="1:14" s="46" customFormat="1" ht="18" outlineLevel="1" thickBot="1" x14ac:dyDescent="0.2">
      <c r="B2459" s="294"/>
      <c r="C2459" s="289"/>
      <c r="D2459" s="289"/>
      <c r="E2459" s="289"/>
      <c r="F2459" s="289"/>
      <c r="G2459" s="290"/>
    </row>
    <row r="2460" spans="1:14" s="46" customFormat="1" outlineLevel="1" x14ac:dyDescent="0.15">
      <c r="B2460" s="402" t="s">
        <v>30</v>
      </c>
      <c r="C2460" s="403"/>
      <c r="D2460" s="403"/>
      <c r="E2460" s="403"/>
      <c r="F2460" s="403"/>
      <c r="G2460" s="404"/>
    </row>
    <row r="2461" spans="1:14" outlineLevel="1" x14ac:dyDescent="0.15">
      <c r="A2461" s="296" t="s">
        <v>48</v>
      </c>
      <c r="B2461" s="293">
        <v>1</v>
      </c>
      <c r="C2461" s="79" t="s">
        <v>152</v>
      </c>
      <c r="D2461" s="79" t="s">
        <v>155</v>
      </c>
      <c r="E2461" s="79" t="s">
        <v>807</v>
      </c>
      <c r="F2461" s="79" t="s">
        <v>1296</v>
      </c>
      <c r="G2461" s="79" t="s">
        <v>1297</v>
      </c>
      <c r="H2461" s="79" t="s">
        <v>689</v>
      </c>
    </row>
    <row r="2462" spans="1:14" outlineLevel="1" x14ac:dyDescent="0.15">
      <c r="A2462" s="296"/>
      <c r="B2462" s="294"/>
      <c r="C2462" s="303"/>
      <c r="D2462" s="304"/>
      <c r="E2462" s="289"/>
      <c r="F2462" s="289"/>
      <c r="G2462" s="305"/>
    </row>
    <row r="2463" spans="1:14" s="46" customFormat="1" ht="18" outlineLevel="1" thickBot="1" x14ac:dyDescent="0.2">
      <c r="B2463" s="295"/>
      <c r="C2463" s="284"/>
      <c r="D2463" s="284"/>
      <c r="E2463" s="284"/>
      <c r="F2463" s="284"/>
      <c r="G2463" s="285"/>
    </row>
    <row r="2464" spans="1:14" s="46" customFormat="1" outlineLevel="1" x14ac:dyDescent="0.15"/>
    <row r="2465" spans="1:14" ht="18" outlineLevel="1" thickBot="1" x14ac:dyDescent="0.2"/>
    <row r="2466" spans="1:14" s="46" customFormat="1" x14ac:dyDescent="0.15">
      <c r="B2466" s="215" t="s">
        <v>275</v>
      </c>
      <c r="C2466" s="282" t="s">
        <v>1306</v>
      </c>
      <c r="D2466" s="214" t="s">
        <v>276</v>
      </c>
      <c r="E2466" s="280" t="s">
        <v>1426</v>
      </c>
      <c r="F2466" s="214" t="s">
        <v>271</v>
      </c>
      <c r="G2466" s="283"/>
    </row>
    <row r="2467" spans="1:14" s="46" customFormat="1" ht="18" outlineLevel="1" thickBot="1" x14ac:dyDescent="0.2">
      <c r="B2467" s="309" t="s">
        <v>297</v>
      </c>
      <c r="C2467" s="284"/>
      <c r="D2467" s="310" t="s">
        <v>272</v>
      </c>
      <c r="E2467" s="284" t="s">
        <v>273</v>
      </c>
      <c r="F2467" s="310"/>
      <c r="G2467" s="285"/>
    </row>
    <row r="2468" spans="1:14" s="46" customFormat="1" outlineLevel="1" x14ac:dyDescent="0.15">
      <c r="B2468" s="311" t="s">
        <v>0</v>
      </c>
      <c r="C2468" s="312" t="s">
        <v>1</v>
      </c>
      <c r="D2468" s="312" t="s">
        <v>2</v>
      </c>
      <c r="E2468" s="312"/>
      <c r="F2468" s="312" t="s">
        <v>3</v>
      </c>
      <c r="G2468" s="313" t="s">
        <v>4</v>
      </c>
    </row>
    <row r="2469" spans="1:14" outlineLevel="1" x14ac:dyDescent="0.15">
      <c r="A2469" s="296"/>
      <c r="B2469" s="294" t="s">
        <v>1299</v>
      </c>
      <c r="C2469" s="303" t="s">
        <v>254</v>
      </c>
      <c r="D2469" s="304" t="s">
        <v>320</v>
      </c>
      <c r="E2469" s="289">
        <v>0</v>
      </c>
      <c r="F2469" s="289"/>
      <c r="G2469" s="305" t="s">
        <v>253</v>
      </c>
    </row>
    <row r="2470" spans="1:14" outlineLevel="1" x14ac:dyDescent="0.15">
      <c r="A2470" s="296"/>
      <c r="B2470" s="294" t="s">
        <v>1298</v>
      </c>
      <c r="C2470" s="303" t="s">
        <v>227</v>
      </c>
      <c r="D2470" s="304" t="s">
        <v>320</v>
      </c>
      <c r="E2470" s="289">
        <v>0</v>
      </c>
      <c r="F2470" s="289"/>
      <c r="G2470" s="305" t="s">
        <v>319</v>
      </c>
      <c r="K2470" s="281" t="s">
        <v>195</v>
      </c>
      <c r="L2470" s="281" t="s">
        <v>194</v>
      </c>
      <c r="M2470" s="281" t="s">
        <v>194</v>
      </c>
    </row>
    <row r="2471" spans="1:14" outlineLevel="1" x14ac:dyDescent="0.15">
      <c r="A2471" s="296"/>
      <c r="B2471" s="345" t="s">
        <v>1430</v>
      </c>
      <c r="C2471" s="303" t="s">
        <v>1568</v>
      </c>
      <c r="D2471" s="304" t="s">
        <v>320</v>
      </c>
      <c r="E2471" s="289">
        <v>0</v>
      </c>
      <c r="F2471" s="289"/>
      <c r="G2471" s="305"/>
    </row>
    <row r="2472" spans="1:14" outlineLevel="1" x14ac:dyDescent="0.15">
      <c r="A2472" s="296"/>
      <c r="B2472" s="345" t="s">
        <v>1431</v>
      </c>
      <c r="C2472" s="303" t="s">
        <v>1569</v>
      </c>
      <c r="D2472" s="304" t="s">
        <v>469</v>
      </c>
      <c r="E2472" s="289" t="s">
        <v>304</v>
      </c>
      <c r="F2472" s="289"/>
      <c r="G2472" s="305"/>
    </row>
    <row r="2473" spans="1:14" outlineLevel="1" x14ac:dyDescent="0.15">
      <c r="A2473" s="296"/>
      <c r="B2473" s="294" t="s">
        <v>1462</v>
      </c>
      <c r="C2473" s="303" t="s">
        <v>1570</v>
      </c>
      <c r="D2473" s="304" t="s">
        <v>320</v>
      </c>
      <c r="E2473" s="289">
        <v>0</v>
      </c>
      <c r="F2473" s="289"/>
      <c r="G2473" s="305"/>
    </row>
    <row r="2474" spans="1:14" outlineLevel="1" x14ac:dyDescent="0.15">
      <c r="A2474" s="296"/>
      <c r="B2474" s="294" t="s">
        <v>1463</v>
      </c>
      <c r="C2474" s="303" t="s">
        <v>1571</v>
      </c>
      <c r="D2474" s="304" t="s">
        <v>469</v>
      </c>
      <c r="E2474" s="289" t="s">
        <v>304</v>
      </c>
      <c r="F2474" s="289"/>
      <c r="G2474" s="305"/>
      <c r="K2474" s="281" t="s">
        <v>195</v>
      </c>
      <c r="L2474" s="281" t="s">
        <v>194</v>
      </c>
      <c r="M2474" s="281" t="s">
        <v>194</v>
      </c>
    </row>
    <row r="2475" spans="1:14" outlineLevel="1" x14ac:dyDescent="0.15">
      <c r="A2475" s="296"/>
      <c r="B2475" s="294" t="s">
        <v>881</v>
      </c>
      <c r="C2475" s="303" t="s">
        <v>1456</v>
      </c>
      <c r="D2475" s="304" t="s">
        <v>320</v>
      </c>
      <c r="E2475" s="289">
        <v>0</v>
      </c>
      <c r="F2475" s="289"/>
      <c r="G2475" s="305"/>
    </row>
    <row r="2476" spans="1:14" outlineLevel="1" x14ac:dyDescent="0.15">
      <c r="A2476" s="296"/>
      <c r="B2476" s="294" t="s">
        <v>1300</v>
      </c>
      <c r="C2476" s="303" t="s">
        <v>280</v>
      </c>
      <c r="D2476" s="304" t="s">
        <v>303</v>
      </c>
      <c r="E2476" s="289" t="s">
        <v>304</v>
      </c>
      <c r="F2476" s="289"/>
      <c r="G2476" s="305" t="s">
        <v>305</v>
      </c>
      <c r="K2476" s="281" t="s">
        <v>195</v>
      </c>
      <c r="L2476" s="281" t="s">
        <v>194</v>
      </c>
      <c r="M2476" s="281" t="s">
        <v>194</v>
      </c>
      <c r="N2476" s="281">
        <v>1767</v>
      </c>
    </row>
    <row r="2477" spans="1:14" s="46" customFormat="1" ht="18" outlineLevel="1" thickBot="1" x14ac:dyDescent="0.2">
      <c r="B2477" s="294"/>
      <c r="C2477" s="289"/>
      <c r="D2477" s="289"/>
      <c r="E2477" s="289"/>
      <c r="F2477" s="289"/>
      <c r="G2477" s="290"/>
    </row>
    <row r="2478" spans="1:14" s="46" customFormat="1" outlineLevel="1" x14ac:dyDescent="0.15">
      <c r="B2478" s="402" t="s">
        <v>30</v>
      </c>
      <c r="C2478" s="403"/>
      <c r="D2478" s="403"/>
      <c r="E2478" s="403"/>
      <c r="F2478" s="403"/>
      <c r="G2478" s="404"/>
    </row>
    <row r="2479" spans="1:14" outlineLevel="1" x14ac:dyDescent="0.15">
      <c r="A2479" s="296"/>
      <c r="B2479" s="293">
        <v>1</v>
      </c>
      <c r="C2479" s="79" t="s">
        <v>152</v>
      </c>
      <c r="D2479" s="79" t="s">
        <v>1298</v>
      </c>
      <c r="E2479" s="293" t="s">
        <v>96</v>
      </c>
      <c r="F2479" s="294" t="s">
        <v>1301</v>
      </c>
      <c r="G2479" s="79"/>
    </row>
    <row r="2480" spans="1:14" outlineLevel="1" x14ac:dyDescent="0.15">
      <c r="A2480" s="296"/>
      <c r="B2480" s="294"/>
      <c r="C2480" s="303"/>
      <c r="D2480" s="304"/>
      <c r="E2480" s="289"/>
      <c r="F2480" s="289"/>
      <c r="G2480" s="305"/>
    </row>
    <row r="2481" spans="1:14" s="46" customFormat="1" ht="18" outlineLevel="1" thickBot="1" x14ac:dyDescent="0.2">
      <c r="B2481" s="295"/>
      <c r="C2481" s="284"/>
      <c r="D2481" s="284"/>
      <c r="E2481" s="284"/>
      <c r="F2481" s="284"/>
      <c r="G2481" s="285"/>
    </row>
    <row r="2482" spans="1:14" s="46" customFormat="1" outlineLevel="1" x14ac:dyDescent="0.15"/>
    <row r="2483" spans="1:14" ht="18" outlineLevel="1" thickBot="1" x14ac:dyDescent="0.2"/>
    <row r="2484" spans="1:14" s="46" customFormat="1" x14ac:dyDescent="0.15">
      <c r="B2484" s="215" t="s">
        <v>275</v>
      </c>
      <c r="C2484" s="282" t="s">
        <v>1448</v>
      </c>
      <c r="D2484" s="214" t="s">
        <v>276</v>
      </c>
      <c r="E2484" s="280" t="s">
        <v>1427</v>
      </c>
      <c r="F2484" s="214" t="s">
        <v>271</v>
      </c>
      <c r="G2484" s="283"/>
    </row>
    <row r="2485" spans="1:14" s="46" customFormat="1" ht="18" outlineLevel="1" thickBot="1" x14ac:dyDescent="0.2">
      <c r="B2485" s="309" t="s">
        <v>297</v>
      </c>
      <c r="C2485" s="284"/>
      <c r="D2485" s="310" t="s">
        <v>272</v>
      </c>
      <c r="E2485" s="284" t="s">
        <v>273</v>
      </c>
      <c r="F2485" s="310"/>
      <c r="G2485" s="285"/>
    </row>
    <row r="2486" spans="1:14" s="46" customFormat="1" outlineLevel="1" x14ac:dyDescent="0.15">
      <c r="B2486" s="311" t="s">
        <v>0</v>
      </c>
      <c r="C2486" s="312" t="s">
        <v>1</v>
      </c>
      <c r="D2486" s="312" t="s">
        <v>2</v>
      </c>
      <c r="E2486" s="312"/>
      <c r="F2486" s="312" t="s">
        <v>3</v>
      </c>
      <c r="G2486" s="313" t="s">
        <v>4</v>
      </c>
    </row>
    <row r="2487" spans="1:14" s="299" customFormat="1" outlineLevel="1" x14ac:dyDescent="0.15">
      <c r="A2487" s="296"/>
      <c r="B2487" s="79" t="s">
        <v>1296</v>
      </c>
      <c r="C2487" s="80" t="s">
        <v>1029</v>
      </c>
      <c r="D2487" s="80" t="s">
        <v>194</v>
      </c>
      <c r="E2487" s="80">
        <v>0</v>
      </c>
      <c r="F2487" s="80"/>
      <c r="G2487" s="81" t="s">
        <v>250</v>
      </c>
      <c r="H2487" s="204"/>
      <c r="I2487" s="81"/>
      <c r="J2487" s="299" t="s">
        <v>1268</v>
      </c>
      <c r="K2487" s="299" t="s">
        <v>195</v>
      </c>
      <c r="L2487" s="299" t="s">
        <v>194</v>
      </c>
      <c r="M2487" s="299" t="s">
        <v>194</v>
      </c>
    </row>
    <row r="2488" spans="1:14" s="299" customFormat="1" outlineLevel="1" x14ac:dyDescent="0.15">
      <c r="A2488" s="296"/>
      <c r="B2488" s="79" t="s">
        <v>1297</v>
      </c>
      <c r="C2488" s="80" t="s">
        <v>1027</v>
      </c>
      <c r="D2488" s="80" t="s">
        <v>194</v>
      </c>
      <c r="E2488" s="80">
        <v>0</v>
      </c>
      <c r="F2488" s="80"/>
      <c r="G2488" s="81" t="s">
        <v>250</v>
      </c>
      <c r="H2488" s="204"/>
      <c r="I2488" s="81"/>
      <c r="J2488" s="299" t="s">
        <v>1268</v>
      </c>
      <c r="K2488" s="299" t="s">
        <v>195</v>
      </c>
      <c r="L2488" s="299" t="s">
        <v>194</v>
      </c>
      <c r="M2488" s="299" t="s">
        <v>194</v>
      </c>
    </row>
    <row r="2489" spans="1:14" s="299" customFormat="1" outlineLevel="1" x14ac:dyDescent="0.15">
      <c r="A2489" s="296"/>
      <c r="B2489" s="79" t="s">
        <v>743</v>
      </c>
      <c r="C2489" s="80" t="s">
        <v>744</v>
      </c>
      <c r="D2489" s="80" t="s">
        <v>194</v>
      </c>
      <c r="E2489" s="80" t="s">
        <v>913</v>
      </c>
      <c r="F2489" s="80" t="s">
        <v>745</v>
      </c>
      <c r="G2489" s="81"/>
      <c r="H2489" s="204" t="str">
        <f t="shared" ref="H2489:H2490" si="5">"{"&amp;B2489&amp;"},"</f>
        <v>{开始日期},</v>
      </c>
      <c r="I2489" s="81" t="str">
        <f t="shared" ref="I2489:I2490" si="6">"{title: '"&amp;B2489&amp;"',field: '"&amp;C2489&amp;"'"&amp;"},"</f>
        <v>{title: '开始日期',field: 'begin_date'},</v>
      </c>
      <c r="J2489" s="299" t="s">
        <v>1268</v>
      </c>
      <c r="K2489" s="299" t="s">
        <v>195</v>
      </c>
      <c r="L2489" s="299" t="s">
        <v>194</v>
      </c>
      <c r="M2489" s="299" t="s">
        <v>194</v>
      </c>
      <c r="N2489" s="299">
        <v>855</v>
      </c>
    </row>
    <row r="2490" spans="1:14" s="299" customFormat="1" outlineLevel="1" x14ac:dyDescent="0.15">
      <c r="A2490" s="296"/>
      <c r="B2490" s="79" t="s">
        <v>746</v>
      </c>
      <c r="C2490" s="80" t="s">
        <v>747</v>
      </c>
      <c r="D2490" s="80" t="s">
        <v>194</v>
      </c>
      <c r="E2490" s="80" t="s">
        <v>913</v>
      </c>
      <c r="F2490" s="80" t="s">
        <v>745</v>
      </c>
      <c r="G2490" s="81"/>
      <c r="H2490" s="204" t="str">
        <f t="shared" si="5"/>
        <v>{结束日期},</v>
      </c>
      <c r="I2490" s="81" t="str">
        <f t="shared" si="6"/>
        <v>{title: '结束日期',field: 'end_date'},</v>
      </c>
      <c r="J2490" s="299" t="s">
        <v>1268</v>
      </c>
      <c r="K2490" s="299" t="s">
        <v>195</v>
      </c>
      <c r="L2490" s="299" t="s">
        <v>194</v>
      </c>
      <c r="M2490" s="299" t="s">
        <v>194</v>
      </c>
      <c r="N2490" s="299">
        <v>791</v>
      </c>
    </row>
    <row r="2491" spans="1:14" s="299" customFormat="1" outlineLevel="1" x14ac:dyDescent="0.15">
      <c r="A2491" s="296"/>
      <c r="B2491" s="178" t="s">
        <v>669</v>
      </c>
      <c r="C2491" s="179" t="s">
        <v>318</v>
      </c>
      <c r="D2491" s="179" t="s">
        <v>194</v>
      </c>
      <c r="E2491" s="179">
        <v>0</v>
      </c>
      <c r="F2491" s="179" t="s">
        <v>631</v>
      </c>
      <c r="G2491" s="180" t="s">
        <v>317</v>
      </c>
      <c r="J2491" s="299" t="s">
        <v>1268</v>
      </c>
      <c r="K2491" s="299" t="s">
        <v>195</v>
      </c>
      <c r="L2491" s="299" t="s">
        <v>194</v>
      </c>
      <c r="M2491" s="299" t="s">
        <v>194</v>
      </c>
      <c r="N2491" s="299">
        <v>121</v>
      </c>
    </row>
    <row r="2492" spans="1:14" s="299" customFormat="1" outlineLevel="1" x14ac:dyDescent="0.15">
      <c r="A2492" s="296"/>
      <c r="B2492" s="178" t="s">
        <v>670</v>
      </c>
      <c r="C2492" s="179" t="s">
        <v>252</v>
      </c>
      <c r="D2492" s="179" t="s">
        <v>194</v>
      </c>
      <c r="E2492" s="179">
        <v>0</v>
      </c>
      <c r="F2492" s="179" t="s">
        <v>631</v>
      </c>
      <c r="G2492" s="180" t="s">
        <v>339</v>
      </c>
      <c r="J2492" s="299" t="s">
        <v>1268</v>
      </c>
      <c r="K2492" s="299" t="s">
        <v>195</v>
      </c>
      <c r="L2492" s="299" t="s">
        <v>194</v>
      </c>
      <c r="M2492" s="299" t="s">
        <v>194</v>
      </c>
      <c r="N2492" s="299">
        <v>661</v>
      </c>
    </row>
    <row r="2493" spans="1:14" s="299" customFormat="1" outlineLevel="1" x14ac:dyDescent="0.15">
      <c r="A2493" s="296"/>
      <c r="B2493" s="178" t="s">
        <v>647</v>
      </c>
      <c r="C2493" s="179" t="s">
        <v>659</v>
      </c>
      <c r="D2493" s="179" t="s">
        <v>194</v>
      </c>
      <c r="E2493" s="179">
        <v>0</v>
      </c>
      <c r="F2493" s="179"/>
      <c r="G2493" s="180"/>
      <c r="J2493" s="299" t="s">
        <v>1268</v>
      </c>
      <c r="K2493" s="299" t="s">
        <v>195</v>
      </c>
      <c r="L2493" s="299" t="s">
        <v>194</v>
      </c>
      <c r="M2493" s="299" t="s">
        <v>194</v>
      </c>
      <c r="N2493" s="299">
        <v>2848</v>
      </c>
    </row>
    <row r="2494" spans="1:14" s="299" customFormat="1" outlineLevel="1" x14ac:dyDescent="0.15">
      <c r="A2494" s="296"/>
      <c r="B2494" s="178" t="s">
        <v>645</v>
      </c>
      <c r="C2494" s="179" t="s">
        <v>683</v>
      </c>
      <c r="D2494" s="179" t="s">
        <v>194</v>
      </c>
      <c r="E2494" s="179">
        <v>0</v>
      </c>
      <c r="F2494" s="179"/>
      <c r="G2494" s="180"/>
      <c r="J2494" s="299" t="s">
        <v>1268</v>
      </c>
      <c r="K2494" s="299" t="s">
        <v>195</v>
      </c>
      <c r="L2494" s="299" t="s">
        <v>194</v>
      </c>
      <c r="M2494" s="299" t="s">
        <v>194</v>
      </c>
      <c r="N2494" s="299">
        <v>2846</v>
      </c>
    </row>
    <row r="2495" spans="1:14" s="299" customFormat="1" outlineLevel="1" x14ac:dyDescent="0.15">
      <c r="A2495" s="296"/>
      <c r="B2495" s="178" t="s">
        <v>642</v>
      </c>
      <c r="C2495" s="179" t="s">
        <v>660</v>
      </c>
      <c r="D2495" s="179" t="s">
        <v>194</v>
      </c>
      <c r="E2495" s="179">
        <v>0</v>
      </c>
      <c r="F2495" s="179"/>
      <c r="G2495" s="180"/>
      <c r="J2495" s="299" t="s">
        <v>1268</v>
      </c>
      <c r="K2495" s="299" t="s">
        <v>195</v>
      </c>
      <c r="L2495" s="299" t="s">
        <v>194</v>
      </c>
      <c r="M2495" s="299" t="s">
        <v>194</v>
      </c>
      <c r="N2495" s="299">
        <v>2843</v>
      </c>
    </row>
    <row r="2496" spans="1:14" s="299" customFormat="1" outlineLevel="1" x14ac:dyDescent="0.15">
      <c r="A2496" s="296"/>
      <c r="B2496" s="178" t="s">
        <v>643</v>
      </c>
      <c r="C2496" s="179" t="s">
        <v>661</v>
      </c>
      <c r="D2496" s="179" t="s">
        <v>322</v>
      </c>
      <c r="E2496" s="179" t="s">
        <v>302</v>
      </c>
      <c r="F2496" s="179"/>
      <c r="G2496" s="180"/>
      <c r="J2496" s="299" t="s">
        <v>1312</v>
      </c>
      <c r="K2496" s="299" t="s">
        <v>1313</v>
      </c>
      <c r="L2496" s="299" t="s">
        <v>1314</v>
      </c>
      <c r="M2496" s="299" t="s">
        <v>1312</v>
      </c>
      <c r="N2496" s="299">
        <v>2844</v>
      </c>
    </row>
    <row r="2497" spans="1:14" s="299" customFormat="1" outlineLevel="1" x14ac:dyDescent="0.15">
      <c r="A2497" s="296"/>
      <c r="B2497" s="178" t="s">
        <v>644</v>
      </c>
      <c r="C2497" s="179" t="s">
        <v>1648</v>
      </c>
      <c r="D2497" s="179" t="s">
        <v>316</v>
      </c>
      <c r="E2497" s="179" t="s">
        <v>302</v>
      </c>
      <c r="F2497" s="179"/>
      <c r="G2497" s="180"/>
      <c r="J2497" s="299" t="s">
        <v>1312</v>
      </c>
      <c r="K2497" s="299" t="s">
        <v>1313</v>
      </c>
      <c r="L2497" s="299" t="s">
        <v>1314</v>
      </c>
      <c r="M2497" s="299" t="s">
        <v>1312</v>
      </c>
      <c r="N2497" s="299">
        <v>2845</v>
      </c>
    </row>
    <row r="2498" spans="1:14" s="299" customFormat="1" outlineLevel="1" x14ac:dyDescent="0.15">
      <c r="A2498" s="296"/>
      <c r="B2498" s="79" t="s">
        <v>1274</v>
      </c>
      <c r="C2498" s="80" t="s">
        <v>435</v>
      </c>
      <c r="D2498" s="80" t="s">
        <v>284</v>
      </c>
      <c r="E2498" s="80">
        <v>0</v>
      </c>
      <c r="F2498" s="80" t="s">
        <v>631</v>
      </c>
      <c r="G2498" s="81" t="s">
        <v>436</v>
      </c>
      <c r="H2498" s="204" t="str">
        <f t="shared" ref="H2498:H2508" si="7">"{"&amp;B2498&amp;"},"</f>
        <v>{期初数量},</v>
      </c>
      <c r="I2498" s="81" t="str">
        <f t="shared" ref="I2498:I2508" si="8">"{title: '"&amp;B2498&amp;"',field: '"&amp;C2498&amp;"'"&amp;"},"</f>
        <v>{title: '期初数量',field: 'begin_qty'},</v>
      </c>
      <c r="J2498" s="299" t="s">
        <v>1273</v>
      </c>
      <c r="K2498" s="299" t="s">
        <v>632</v>
      </c>
      <c r="L2498" s="299" t="s">
        <v>633</v>
      </c>
      <c r="M2498" s="299" t="s">
        <v>633</v>
      </c>
      <c r="N2498" s="299">
        <v>1094</v>
      </c>
    </row>
    <row r="2499" spans="1:14" s="299" customFormat="1" outlineLevel="1" x14ac:dyDescent="0.15">
      <c r="A2499" s="296"/>
      <c r="B2499" s="79" t="s">
        <v>1275</v>
      </c>
      <c r="C2499" s="80" t="s">
        <v>1276</v>
      </c>
      <c r="D2499" s="80" t="s">
        <v>1638</v>
      </c>
      <c r="E2499" s="80">
        <v>0</v>
      </c>
      <c r="F2499" s="80"/>
      <c r="G2499" s="81"/>
      <c r="H2499" s="204" t="str">
        <f t="shared" si="7"/>
        <v>{期初成本},</v>
      </c>
      <c r="I2499" s="81" t="str">
        <f t="shared" si="8"/>
        <v>{title: '期初成本',field: 'begin_cost_amt'},</v>
      </c>
      <c r="J2499" s="299" t="s">
        <v>1273</v>
      </c>
      <c r="K2499" s="299" t="s">
        <v>632</v>
      </c>
      <c r="L2499" s="299" t="s">
        <v>633</v>
      </c>
      <c r="M2499" s="299" t="s">
        <v>633</v>
      </c>
      <c r="N2499" s="299">
        <v>2755</v>
      </c>
    </row>
    <row r="2500" spans="1:14" s="299" customFormat="1" outlineLevel="1" x14ac:dyDescent="0.15">
      <c r="A2500" s="296"/>
      <c r="B2500" s="79" t="s">
        <v>1277</v>
      </c>
      <c r="C2500" s="80" t="s">
        <v>1278</v>
      </c>
      <c r="D2500" s="80" t="s">
        <v>1638</v>
      </c>
      <c r="E2500" s="80">
        <v>0</v>
      </c>
      <c r="F2500" s="80"/>
      <c r="G2500" s="81"/>
      <c r="H2500" s="204" t="str">
        <f t="shared" si="7"/>
        <v>{期初持仓市值},</v>
      </c>
      <c r="I2500" s="81" t="str">
        <f t="shared" si="8"/>
        <v>{title: '期初持仓市值',field: 'begin_posi_market_value'},</v>
      </c>
      <c r="J2500" s="299" t="s">
        <v>1273</v>
      </c>
      <c r="K2500" s="299" t="s">
        <v>632</v>
      </c>
      <c r="L2500" s="299" t="s">
        <v>633</v>
      </c>
      <c r="M2500" s="299" t="s">
        <v>633</v>
      </c>
      <c r="N2500" s="299">
        <v>2756</v>
      </c>
    </row>
    <row r="2501" spans="1:14" s="299" customFormat="1" outlineLevel="1" x14ac:dyDescent="0.15">
      <c r="A2501" s="296"/>
      <c r="B2501" s="79" t="s">
        <v>1279</v>
      </c>
      <c r="C2501" s="80" t="s">
        <v>1280</v>
      </c>
      <c r="D2501" s="80" t="s">
        <v>1638</v>
      </c>
      <c r="E2501" s="80">
        <v>0</v>
      </c>
      <c r="F2501" s="80"/>
      <c r="G2501" s="81"/>
      <c r="H2501" s="204" t="str">
        <f t="shared" si="7"/>
        <v>{期初实现盈亏},</v>
      </c>
      <c r="I2501" s="81" t="str">
        <f t="shared" si="8"/>
        <v>{title: '期初实现盈亏',field: 'begin_realize_pandl'},</v>
      </c>
      <c r="J2501" s="299" t="s">
        <v>1273</v>
      </c>
      <c r="K2501" s="299" t="s">
        <v>632</v>
      </c>
      <c r="L2501" s="299" t="s">
        <v>633</v>
      </c>
      <c r="M2501" s="299" t="s">
        <v>633</v>
      </c>
      <c r="N2501" s="299">
        <v>2757</v>
      </c>
    </row>
    <row r="2502" spans="1:14" s="299" customFormat="1" outlineLevel="1" x14ac:dyDescent="0.15">
      <c r="A2502" s="296"/>
      <c r="B2502" s="79" t="s">
        <v>1283</v>
      </c>
      <c r="C2502" s="80" t="s">
        <v>1284</v>
      </c>
      <c r="D2502" s="80" t="s">
        <v>194</v>
      </c>
      <c r="E2502" s="80">
        <v>0</v>
      </c>
      <c r="F2502" s="80"/>
      <c r="G2502" s="81"/>
      <c r="H2502" s="204" t="str">
        <f t="shared" si="7"/>
        <v>{期末数量},</v>
      </c>
      <c r="I2502" s="81" t="str">
        <f t="shared" si="8"/>
        <v>{title: '期末数量',field: 'end_cur_qty'},</v>
      </c>
      <c r="J2502" s="299" t="s">
        <v>1268</v>
      </c>
      <c r="K2502" s="299" t="s">
        <v>195</v>
      </c>
      <c r="L2502" s="299" t="s">
        <v>194</v>
      </c>
      <c r="M2502" s="299" t="s">
        <v>194</v>
      </c>
      <c r="N2502" s="299">
        <v>2759</v>
      </c>
    </row>
    <row r="2503" spans="1:14" s="299" customFormat="1" outlineLevel="1" x14ac:dyDescent="0.15">
      <c r="A2503" s="296"/>
      <c r="B2503" s="79" t="s">
        <v>1285</v>
      </c>
      <c r="C2503" s="80" t="s">
        <v>1286</v>
      </c>
      <c r="D2503" s="80" t="s">
        <v>1638</v>
      </c>
      <c r="E2503" s="80">
        <v>0</v>
      </c>
      <c r="F2503" s="80"/>
      <c r="G2503" s="81"/>
      <c r="H2503" s="204" t="str">
        <f t="shared" si="7"/>
        <v>{期末成本},</v>
      </c>
      <c r="I2503" s="81" t="str">
        <f t="shared" si="8"/>
        <v>{title: '期末成本',field: 'end_cost_amt'},</v>
      </c>
      <c r="J2503" s="299" t="s">
        <v>1273</v>
      </c>
      <c r="K2503" s="299" t="s">
        <v>632</v>
      </c>
      <c r="L2503" s="299" t="s">
        <v>633</v>
      </c>
      <c r="M2503" s="299" t="s">
        <v>633</v>
      </c>
      <c r="N2503" s="299">
        <v>2760</v>
      </c>
    </row>
    <row r="2504" spans="1:14" s="299" customFormat="1" outlineLevel="1" x14ac:dyDescent="0.15">
      <c r="A2504" s="296"/>
      <c r="B2504" s="79" t="s">
        <v>1287</v>
      </c>
      <c r="C2504" s="80" t="s">
        <v>1288</v>
      </c>
      <c r="D2504" s="80" t="s">
        <v>1638</v>
      </c>
      <c r="E2504" s="80">
        <v>0</v>
      </c>
      <c r="F2504" s="80"/>
      <c r="G2504" s="81"/>
      <c r="H2504" s="204" t="str">
        <f t="shared" si="7"/>
        <v>{期末持仓市值},</v>
      </c>
      <c r="I2504" s="81" t="str">
        <f t="shared" si="8"/>
        <v>{title: '期末持仓市值',field: 'end_posi_market_value'},</v>
      </c>
      <c r="J2504" s="299" t="s">
        <v>1273</v>
      </c>
      <c r="K2504" s="299" t="s">
        <v>632</v>
      </c>
      <c r="L2504" s="299" t="s">
        <v>633</v>
      </c>
      <c r="M2504" s="299" t="s">
        <v>633</v>
      </c>
      <c r="N2504" s="299">
        <v>2761</v>
      </c>
    </row>
    <row r="2505" spans="1:14" s="299" customFormat="1" outlineLevel="1" x14ac:dyDescent="0.15">
      <c r="A2505" s="296"/>
      <c r="B2505" s="79" t="s">
        <v>1289</v>
      </c>
      <c r="C2505" s="80" t="s">
        <v>1290</v>
      </c>
      <c r="D2505" s="80" t="s">
        <v>1638</v>
      </c>
      <c r="E2505" s="80">
        <v>0</v>
      </c>
      <c r="F2505" s="80"/>
      <c r="G2505" s="81"/>
      <c r="H2505" s="204" t="str">
        <f t="shared" si="7"/>
        <v>{期末实现盈亏},</v>
      </c>
      <c r="I2505" s="81" t="str">
        <f t="shared" si="8"/>
        <v>{title: '期末实现盈亏',field: 'end_realize_pandl'},</v>
      </c>
      <c r="J2505" s="299" t="s">
        <v>1273</v>
      </c>
      <c r="K2505" s="299" t="s">
        <v>632</v>
      </c>
      <c r="L2505" s="299" t="s">
        <v>633</v>
      </c>
      <c r="M2505" s="299" t="s">
        <v>633</v>
      </c>
      <c r="N2505" s="299">
        <v>2762</v>
      </c>
    </row>
    <row r="2506" spans="1:14" s="299" customFormat="1" outlineLevel="1" x14ac:dyDescent="0.15">
      <c r="A2506" s="296"/>
      <c r="B2506" s="79" t="s">
        <v>675</v>
      </c>
      <c r="C2506" s="80" t="s">
        <v>686</v>
      </c>
      <c r="D2506" s="80" t="s">
        <v>1638</v>
      </c>
      <c r="E2506" s="80">
        <v>0</v>
      </c>
      <c r="F2506" s="80"/>
      <c r="G2506" s="81"/>
      <c r="H2506" s="204" t="str">
        <f t="shared" si="7"/>
        <v>{浮动盈亏},</v>
      </c>
      <c r="I2506" s="81" t="str">
        <f t="shared" si="8"/>
        <v>{title: '浮动盈亏',field: 'float_pandl'},</v>
      </c>
      <c r="J2506" s="299" t="s">
        <v>1273</v>
      </c>
      <c r="K2506" s="299" t="s">
        <v>632</v>
      </c>
      <c r="L2506" s="299" t="s">
        <v>633</v>
      </c>
      <c r="M2506" s="299" t="s">
        <v>633</v>
      </c>
      <c r="N2506" s="299">
        <v>501</v>
      </c>
    </row>
    <row r="2507" spans="1:14" s="299" customFormat="1" outlineLevel="1" x14ac:dyDescent="0.15">
      <c r="A2507" s="296"/>
      <c r="B2507" s="79" t="s">
        <v>1291</v>
      </c>
      <c r="C2507" s="318" t="s">
        <v>1292</v>
      </c>
      <c r="D2507" s="80" t="s">
        <v>1638</v>
      </c>
      <c r="E2507" s="80">
        <v>0</v>
      </c>
      <c r="F2507" s="80"/>
      <c r="G2507" s="81"/>
      <c r="H2507" s="204" t="str">
        <f t="shared" si="7"/>
        <v>{区间实现盈亏},</v>
      </c>
      <c r="I2507" s="81" t="str">
        <f t="shared" si="8"/>
        <v>{title: '区间实现盈亏',field: 'interval_realize_pandl'},</v>
      </c>
      <c r="J2507" s="299" t="s">
        <v>1273</v>
      </c>
      <c r="K2507" s="299" t="s">
        <v>632</v>
      </c>
      <c r="L2507" s="299" t="s">
        <v>633</v>
      </c>
      <c r="M2507" s="299" t="s">
        <v>633</v>
      </c>
      <c r="N2507" s="299">
        <v>2763</v>
      </c>
    </row>
    <row r="2508" spans="1:14" s="299" customFormat="1" outlineLevel="1" x14ac:dyDescent="0.15">
      <c r="A2508" s="296"/>
      <c r="B2508" s="317" t="s">
        <v>968</v>
      </c>
      <c r="C2508" s="318" t="s">
        <v>1293</v>
      </c>
      <c r="D2508" s="80" t="s">
        <v>1638</v>
      </c>
      <c r="E2508" s="80">
        <v>0</v>
      </c>
      <c r="F2508" s="80"/>
      <c r="G2508" s="81"/>
      <c r="H2508" s="204" t="str">
        <f t="shared" si="7"/>
        <v>{区间盈亏},</v>
      </c>
      <c r="I2508" s="81" t="str">
        <f t="shared" si="8"/>
        <v>{title: '区间盈亏',field: 'interval_pandl'},</v>
      </c>
      <c r="J2508" s="299" t="s">
        <v>1273</v>
      </c>
      <c r="K2508" s="299" t="s">
        <v>632</v>
      </c>
      <c r="L2508" s="299" t="s">
        <v>633</v>
      </c>
      <c r="M2508" s="299" t="s">
        <v>633</v>
      </c>
      <c r="N2508" s="299">
        <v>1907</v>
      </c>
    </row>
    <row r="2509" spans="1:14" s="46" customFormat="1" outlineLevel="1" x14ac:dyDescent="0.15">
      <c r="B2509" s="321"/>
      <c r="C2509" s="322"/>
      <c r="D2509" s="322"/>
      <c r="E2509" s="322"/>
      <c r="F2509" s="322"/>
      <c r="G2509" s="323"/>
    </row>
    <row r="2510" spans="1:14" s="46" customFormat="1" ht="18" outlineLevel="1" thickBot="1" x14ac:dyDescent="0.2">
      <c r="B2510" s="294"/>
      <c r="C2510" s="289"/>
      <c r="D2510" s="289"/>
      <c r="E2510" s="289"/>
      <c r="F2510" s="289"/>
      <c r="G2510" s="290"/>
    </row>
    <row r="2511" spans="1:14" s="46" customFormat="1" outlineLevel="1" x14ac:dyDescent="0.15">
      <c r="B2511" s="402" t="s">
        <v>30</v>
      </c>
      <c r="C2511" s="403"/>
      <c r="D2511" s="403"/>
      <c r="E2511" s="403"/>
      <c r="F2511" s="403"/>
      <c r="G2511" s="404"/>
    </row>
    <row r="2512" spans="1:14" outlineLevel="1" x14ac:dyDescent="0.15">
      <c r="A2512" s="296" t="s">
        <v>1315</v>
      </c>
      <c r="B2512" s="293">
        <v>1</v>
      </c>
      <c r="C2512" s="79" t="s">
        <v>152</v>
      </c>
      <c r="D2512" s="79" t="s">
        <v>669</v>
      </c>
      <c r="E2512" s="178" t="s">
        <v>647</v>
      </c>
      <c r="F2512" s="178" t="s">
        <v>642</v>
      </c>
      <c r="G2512" s="79" t="s">
        <v>1296</v>
      </c>
      <c r="H2512" s="79" t="s">
        <v>1297</v>
      </c>
    </row>
    <row r="2513" spans="1:8" outlineLevel="1" x14ac:dyDescent="0.15">
      <c r="A2513" s="296"/>
      <c r="B2513" s="294">
        <v>2</v>
      </c>
      <c r="C2513" s="79" t="s">
        <v>152</v>
      </c>
      <c r="D2513" s="79" t="s">
        <v>669</v>
      </c>
      <c r="E2513" s="79" t="s">
        <v>1296</v>
      </c>
      <c r="F2513" s="79" t="s">
        <v>1297</v>
      </c>
      <c r="G2513" s="305"/>
    </row>
    <row r="2514" spans="1:8" s="46" customFormat="1" ht="18" outlineLevel="1" thickBot="1" x14ac:dyDescent="0.2">
      <c r="B2514" s="295"/>
      <c r="C2514" s="284"/>
      <c r="D2514" s="284"/>
      <c r="E2514" s="284"/>
      <c r="F2514" s="284"/>
      <c r="G2514" s="285"/>
    </row>
    <row r="2515" spans="1:8" s="46" customFormat="1" ht="18" outlineLevel="1" thickBot="1" x14ac:dyDescent="0.2"/>
    <row r="2516" spans="1:8" s="46" customFormat="1" x14ac:dyDescent="0.15">
      <c r="B2516" s="232" t="s">
        <v>203</v>
      </c>
      <c r="C2516" s="324" t="s">
        <v>1446</v>
      </c>
      <c r="D2516" s="231" t="s">
        <v>204</v>
      </c>
      <c r="E2516" s="291" t="s">
        <v>1428</v>
      </c>
      <c r="F2516" s="231" t="s">
        <v>206</v>
      </c>
      <c r="G2516" s="237" t="s">
        <v>1447</v>
      </c>
      <c r="H2516" s="283" t="str">
        <f>"create or replace view "&amp;C2516</f>
        <v>create or replace view tb_basesedt_index_quot_his</v>
      </c>
    </row>
    <row r="2517" spans="1:8" s="46" customFormat="1" ht="18" outlineLevel="1" thickBot="1" x14ac:dyDescent="0.2">
      <c r="B2517" s="236" t="s">
        <v>207</v>
      </c>
      <c r="C2517" s="235"/>
      <c r="D2517" s="234" t="s">
        <v>205</v>
      </c>
      <c r="E2517" s="235" t="s">
        <v>274</v>
      </c>
      <c r="F2517" s="234"/>
      <c r="G2517" s="233"/>
      <c r="H2517" s="285" t="str">
        <f>"# "&amp;E2516</f>
        <v># 报表_报表数据_指数行情表历史</v>
      </c>
    </row>
    <row r="2518" spans="1:8" s="46" customFormat="1" outlineLevel="1" x14ac:dyDescent="0.15">
      <c r="B2518" s="232" t="s">
        <v>0</v>
      </c>
      <c r="C2518" s="255" t="s">
        <v>1</v>
      </c>
      <c r="D2518" s="255" t="s">
        <v>2</v>
      </c>
      <c r="E2518" s="255"/>
      <c r="F2518" s="255" t="s">
        <v>3</v>
      </c>
      <c r="G2518" s="254" t="s">
        <v>4</v>
      </c>
      <c r="H2518" s="52" t="s">
        <v>1316</v>
      </c>
    </row>
    <row r="2519" spans="1:8" s="46" customFormat="1" outlineLevel="1" x14ac:dyDescent="0.15">
      <c r="B2519" s="247" t="s">
        <v>158</v>
      </c>
      <c r="C2519" s="325" t="s">
        <v>371</v>
      </c>
      <c r="D2519" s="246" t="s">
        <v>320</v>
      </c>
      <c r="E2519" s="246" t="s">
        <v>976</v>
      </c>
      <c r="F2519" s="246"/>
      <c r="G2519" s="245" t="s">
        <v>372</v>
      </c>
      <c r="H2519" s="204"/>
    </row>
    <row r="2520" spans="1:8" s="46" customFormat="1" outlineLevel="1" x14ac:dyDescent="0.15">
      <c r="B2520" s="247" t="s">
        <v>174</v>
      </c>
      <c r="C2520" s="325" t="s">
        <v>490</v>
      </c>
      <c r="D2520" s="246" t="s">
        <v>320</v>
      </c>
      <c r="E2520" s="246">
        <v>0</v>
      </c>
      <c r="F2520" s="246"/>
      <c r="G2520" s="245"/>
      <c r="H2520" s="204" t="str">
        <f t="shared" ref="H2520:H2556" si="9">IF(F2520&lt;&gt;"",F2520,"t."&amp;C2520)&amp;" as "&amp;C2520&amp;",/*"&amp;B2520&amp;"*/"</f>
        <v>t.stock_code_no as stock_code_no,/*证券代码编号*/</v>
      </c>
    </row>
    <row r="2521" spans="1:8" s="46" customFormat="1" outlineLevel="1" x14ac:dyDescent="0.15">
      <c r="B2521" s="247" t="s">
        <v>217</v>
      </c>
      <c r="C2521" s="325" t="s">
        <v>459</v>
      </c>
      <c r="D2521" s="246" t="s">
        <v>320</v>
      </c>
      <c r="E2521" s="246">
        <v>0</v>
      </c>
      <c r="F2521" s="246"/>
      <c r="G2521" s="245" t="s">
        <v>460</v>
      </c>
      <c r="H2521" s="204" t="str">
        <f t="shared" si="9"/>
        <v>t.exch_no as exch_no,/*市场编号*/</v>
      </c>
    </row>
    <row r="2522" spans="1:8" s="46" customFormat="1" outlineLevel="1" x14ac:dyDescent="0.15">
      <c r="B2522" s="247" t="s">
        <v>572</v>
      </c>
      <c r="C2522" s="325" t="s">
        <v>603</v>
      </c>
      <c r="D2522" s="246" t="s">
        <v>604</v>
      </c>
      <c r="E2522" s="246" t="s">
        <v>304</v>
      </c>
      <c r="F2522" s="246"/>
      <c r="G2522" s="245" t="s">
        <v>605</v>
      </c>
      <c r="H2522" s="204" t="str">
        <f t="shared" si="9"/>
        <v>t.stock_code as stock_code,/*证券代码*/</v>
      </c>
    </row>
    <row r="2523" spans="1:8" s="46" customFormat="1" outlineLevel="1" x14ac:dyDescent="0.15">
      <c r="B2523" s="247" t="s">
        <v>569</v>
      </c>
      <c r="C2523" s="325" t="s">
        <v>606</v>
      </c>
      <c r="D2523" s="246" t="s">
        <v>245</v>
      </c>
      <c r="E2523" s="246" t="s">
        <v>304</v>
      </c>
      <c r="F2523" s="246"/>
      <c r="G2523" s="245"/>
      <c r="H2523" s="204" t="str">
        <f t="shared" si="9"/>
        <v>t.stock_name as stock_name,/*证券名称*/</v>
      </c>
    </row>
    <row r="2524" spans="1:8" s="46" customFormat="1" outlineLevel="1" x14ac:dyDescent="0.15">
      <c r="B2524" s="247" t="s">
        <v>1161</v>
      </c>
      <c r="C2524" s="246" t="s">
        <v>971</v>
      </c>
      <c r="D2524" s="246" t="s">
        <v>226</v>
      </c>
      <c r="E2524" s="246">
        <v>0</v>
      </c>
      <c r="F2524" s="246"/>
      <c r="G2524" s="245"/>
      <c r="H2524" s="204" t="str">
        <f t="shared" si="9"/>
        <v>t.fair_price as fair_price,/*公允价格*/</v>
      </c>
    </row>
    <row r="2525" spans="1:8" s="46" customFormat="1" outlineLevel="1" x14ac:dyDescent="0.15">
      <c r="B2525" s="247" t="s">
        <v>1176</v>
      </c>
      <c r="C2525" s="246" t="s">
        <v>1317</v>
      </c>
      <c r="D2525" s="246" t="s">
        <v>226</v>
      </c>
      <c r="E2525" s="246">
        <v>0</v>
      </c>
      <c r="F2525" s="246"/>
      <c r="G2525" s="245"/>
      <c r="H2525" s="204" t="str">
        <f t="shared" si="9"/>
        <v>t.up_limit_price as up_limit_price,/*涨停价*/</v>
      </c>
    </row>
    <row r="2526" spans="1:8" s="46" customFormat="1" outlineLevel="1" x14ac:dyDescent="0.15">
      <c r="B2526" s="247" t="s">
        <v>1174</v>
      </c>
      <c r="C2526" s="246" t="s">
        <v>1318</v>
      </c>
      <c r="D2526" s="246" t="s">
        <v>226</v>
      </c>
      <c r="E2526" s="246">
        <v>0</v>
      </c>
      <c r="F2526" s="246"/>
      <c r="G2526" s="245"/>
      <c r="H2526" s="204" t="str">
        <f t="shared" si="9"/>
        <v>t.down_limit_price as down_limit_price,/*跌停价*/</v>
      </c>
    </row>
    <row r="2527" spans="1:8" s="46" customFormat="1" outlineLevel="1" x14ac:dyDescent="0.15">
      <c r="B2527" s="247" t="s">
        <v>67</v>
      </c>
      <c r="C2527" s="246" t="s">
        <v>973</v>
      </c>
      <c r="D2527" s="246" t="s">
        <v>226</v>
      </c>
      <c r="E2527" s="246">
        <v>0</v>
      </c>
      <c r="F2527" s="246"/>
      <c r="G2527" s="245"/>
      <c r="H2527" s="204" t="str">
        <f t="shared" si="9"/>
        <v>t.last_price as last_price,/*最新价*/</v>
      </c>
    </row>
    <row r="2528" spans="1:8" s="46" customFormat="1" outlineLevel="1" x14ac:dyDescent="0.15">
      <c r="B2528" s="247" t="s">
        <v>570</v>
      </c>
      <c r="C2528" s="246" t="s">
        <v>589</v>
      </c>
      <c r="D2528" s="246" t="s">
        <v>226</v>
      </c>
      <c r="E2528" s="246">
        <v>0</v>
      </c>
      <c r="F2528" s="246"/>
      <c r="G2528" s="245"/>
      <c r="H2528" s="204" t="str">
        <f t="shared" si="9"/>
        <v>t.pre_close_price as pre_close_price,/*昨收盘价*/</v>
      </c>
    </row>
    <row r="2529" spans="2:8" s="46" customFormat="1" outlineLevel="1" x14ac:dyDescent="0.15">
      <c r="B2529" s="247" t="s">
        <v>1169</v>
      </c>
      <c r="C2529" s="246" t="s">
        <v>1319</v>
      </c>
      <c r="D2529" s="246" t="s">
        <v>226</v>
      </c>
      <c r="E2529" s="246">
        <v>0</v>
      </c>
      <c r="F2529" s="246"/>
      <c r="G2529" s="245"/>
      <c r="H2529" s="204" t="str">
        <f t="shared" si="9"/>
        <v>t.today_open_price as today_open_price,/*今开盘价*/</v>
      </c>
    </row>
    <row r="2530" spans="2:8" s="46" customFormat="1" outlineLevel="1" x14ac:dyDescent="0.15">
      <c r="B2530" s="247" t="s">
        <v>571</v>
      </c>
      <c r="C2530" s="246" t="s">
        <v>588</v>
      </c>
      <c r="D2530" s="246" t="s">
        <v>226</v>
      </c>
      <c r="E2530" s="246">
        <v>0</v>
      </c>
      <c r="F2530" s="246"/>
      <c r="G2530" s="245"/>
      <c r="H2530" s="204" t="str">
        <f t="shared" si="9"/>
        <v>t.today_close_price as today_close_price,/*今收盘价*/</v>
      </c>
    </row>
    <row r="2531" spans="2:8" s="46" customFormat="1" outlineLevel="1" x14ac:dyDescent="0.15">
      <c r="B2531" s="247" t="s">
        <v>1166</v>
      </c>
      <c r="C2531" s="246" t="s">
        <v>1320</v>
      </c>
      <c r="D2531" s="246" t="s">
        <v>226</v>
      </c>
      <c r="E2531" s="246">
        <v>0</v>
      </c>
      <c r="F2531" s="246"/>
      <c r="G2531" s="245"/>
      <c r="H2531" s="204" t="str">
        <f t="shared" si="9"/>
        <v>t.today_max_price as today_max_price,/*今最高价*/</v>
      </c>
    </row>
    <row r="2532" spans="2:8" s="46" customFormat="1" outlineLevel="1" x14ac:dyDescent="0.15">
      <c r="B2532" s="247" t="s">
        <v>1164</v>
      </c>
      <c r="C2532" s="246" t="s">
        <v>1321</v>
      </c>
      <c r="D2532" s="246" t="s">
        <v>226</v>
      </c>
      <c r="E2532" s="246">
        <v>0</v>
      </c>
      <c r="F2532" s="246"/>
      <c r="G2532" s="245"/>
      <c r="H2532" s="204" t="str">
        <f t="shared" si="9"/>
        <v>t.today_min_price as today_min_price,/*今最低价*/</v>
      </c>
    </row>
    <row r="2533" spans="2:8" s="46" customFormat="1" outlineLevel="1" x14ac:dyDescent="0.15">
      <c r="B2533" s="248" t="s">
        <v>1159</v>
      </c>
      <c r="C2533" s="246" t="s">
        <v>1322</v>
      </c>
      <c r="D2533" s="246" t="s">
        <v>226</v>
      </c>
      <c r="E2533" s="246">
        <v>0</v>
      </c>
      <c r="F2533" s="246"/>
      <c r="G2533" s="245"/>
      <c r="H2533" s="204" t="str">
        <f t="shared" si="9"/>
        <v>t.buy_price_1 as buy_price_1,/*买一价*/</v>
      </c>
    </row>
    <row r="2534" spans="2:8" s="46" customFormat="1" outlineLevel="1" x14ac:dyDescent="0.15">
      <c r="B2534" s="248" t="s">
        <v>1157</v>
      </c>
      <c r="C2534" s="246" t="s">
        <v>1323</v>
      </c>
      <c r="D2534" s="246" t="s">
        <v>233</v>
      </c>
      <c r="E2534" s="246">
        <v>0</v>
      </c>
      <c r="F2534" s="246"/>
      <c r="G2534" s="245"/>
      <c r="H2534" s="204" t="str">
        <f t="shared" si="9"/>
        <v>t.buy_qty_1 as buy_qty_1,/*买一量*/</v>
      </c>
    </row>
    <row r="2535" spans="2:8" s="46" customFormat="1" outlineLevel="1" x14ac:dyDescent="0.15">
      <c r="B2535" s="248" t="s">
        <v>1155</v>
      </c>
      <c r="C2535" s="246" t="s">
        <v>1324</v>
      </c>
      <c r="D2535" s="246" t="s">
        <v>226</v>
      </c>
      <c r="E2535" s="246">
        <v>0</v>
      </c>
      <c r="F2535" s="246"/>
      <c r="G2535" s="245"/>
      <c r="H2535" s="204" t="str">
        <f t="shared" si="9"/>
        <v>t.buy_price_2 as buy_price_2,/*买二价*/</v>
      </c>
    </row>
    <row r="2536" spans="2:8" s="46" customFormat="1" outlineLevel="1" x14ac:dyDescent="0.15">
      <c r="B2536" s="248" t="s">
        <v>1153</v>
      </c>
      <c r="C2536" s="246" t="s">
        <v>1325</v>
      </c>
      <c r="D2536" s="246" t="s">
        <v>233</v>
      </c>
      <c r="E2536" s="246">
        <v>0</v>
      </c>
      <c r="F2536" s="246"/>
      <c r="G2536" s="245"/>
      <c r="H2536" s="204" t="str">
        <f t="shared" si="9"/>
        <v>t.buy_qty_2 as buy_qty_2,/*买二量*/</v>
      </c>
    </row>
    <row r="2537" spans="2:8" s="46" customFormat="1" outlineLevel="1" x14ac:dyDescent="0.15">
      <c r="B2537" s="248" t="s">
        <v>1151</v>
      </c>
      <c r="C2537" s="246" t="s">
        <v>1326</v>
      </c>
      <c r="D2537" s="246" t="s">
        <v>226</v>
      </c>
      <c r="E2537" s="246">
        <v>0</v>
      </c>
      <c r="F2537" s="246"/>
      <c r="G2537" s="245"/>
      <c r="H2537" s="204" t="str">
        <f t="shared" si="9"/>
        <v>t.buy_price_3 as buy_price_3,/*买三价*/</v>
      </c>
    </row>
    <row r="2538" spans="2:8" s="46" customFormat="1" outlineLevel="1" x14ac:dyDescent="0.15">
      <c r="B2538" s="248" t="s">
        <v>1149</v>
      </c>
      <c r="C2538" s="246" t="s">
        <v>1327</v>
      </c>
      <c r="D2538" s="246" t="s">
        <v>233</v>
      </c>
      <c r="E2538" s="246">
        <v>0</v>
      </c>
      <c r="F2538" s="246"/>
      <c r="G2538" s="245"/>
      <c r="H2538" s="204" t="str">
        <f t="shared" si="9"/>
        <v>t.buy_qty_3 as buy_qty_3,/*买三量*/</v>
      </c>
    </row>
    <row r="2539" spans="2:8" s="46" customFormat="1" outlineLevel="1" x14ac:dyDescent="0.15">
      <c r="B2539" s="248" t="s">
        <v>1147</v>
      </c>
      <c r="C2539" s="246" t="s">
        <v>1328</v>
      </c>
      <c r="D2539" s="246" t="s">
        <v>226</v>
      </c>
      <c r="E2539" s="246">
        <v>0</v>
      </c>
      <c r="F2539" s="246"/>
      <c r="G2539" s="245"/>
      <c r="H2539" s="204" t="str">
        <f t="shared" si="9"/>
        <v>t.buy_price_4 as buy_price_4,/*买四价*/</v>
      </c>
    </row>
    <row r="2540" spans="2:8" s="46" customFormat="1" outlineLevel="1" x14ac:dyDescent="0.15">
      <c r="B2540" s="248" t="s">
        <v>1145</v>
      </c>
      <c r="C2540" s="246" t="s">
        <v>1329</v>
      </c>
      <c r="D2540" s="246" t="s">
        <v>233</v>
      </c>
      <c r="E2540" s="246">
        <v>0</v>
      </c>
      <c r="F2540" s="246"/>
      <c r="G2540" s="245"/>
      <c r="H2540" s="204" t="str">
        <f t="shared" si="9"/>
        <v>t.buy_qty_4 as buy_qty_4,/*买四量*/</v>
      </c>
    </row>
    <row r="2541" spans="2:8" s="46" customFormat="1" outlineLevel="1" x14ac:dyDescent="0.15">
      <c r="B2541" s="248" t="s">
        <v>1143</v>
      </c>
      <c r="C2541" s="246" t="s">
        <v>1330</v>
      </c>
      <c r="D2541" s="246" t="s">
        <v>226</v>
      </c>
      <c r="E2541" s="246">
        <v>0</v>
      </c>
      <c r="F2541" s="246"/>
      <c r="G2541" s="245"/>
      <c r="H2541" s="204" t="str">
        <f t="shared" si="9"/>
        <v>t.buy_price_5 as buy_price_5,/*买五价*/</v>
      </c>
    </row>
    <row r="2542" spans="2:8" s="46" customFormat="1" outlineLevel="1" x14ac:dyDescent="0.15">
      <c r="B2542" s="248" t="s">
        <v>1141</v>
      </c>
      <c r="C2542" s="246" t="s">
        <v>1331</v>
      </c>
      <c r="D2542" s="246" t="s">
        <v>233</v>
      </c>
      <c r="E2542" s="246">
        <v>0</v>
      </c>
      <c r="F2542" s="246"/>
      <c r="G2542" s="245"/>
      <c r="H2542" s="204" t="str">
        <f t="shared" si="9"/>
        <v>t.buy_qty_5 as buy_qty_5,/*买五量*/</v>
      </c>
    </row>
    <row r="2543" spans="2:8" s="46" customFormat="1" outlineLevel="1" x14ac:dyDescent="0.15">
      <c r="B2543" s="248" t="s">
        <v>1139</v>
      </c>
      <c r="C2543" s="246" t="s">
        <v>1332</v>
      </c>
      <c r="D2543" s="246" t="s">
        <v>226</v>
      </c>
      <c r="E2543" s="246">
        <v>0</v>
      </c>
      <c r="F2543" s="246"/>
      <c r="G2543" s="245"/>
      <c r="H2543" s="204" t="str">
        <f t="shared" si="9"/>
        <v>t.sell_price_1 as sell_price_1,/*卖一价*/</v>
      </c>
    </row>
    <row r="2544" spans="2:8" s="46" customFormat="1" outlineLevel="1" x14ac:dyDescent="0.15">
      <c r="B2544" s="248" t="s">
        <v>1137</v>
      </c>
      <c r="C2544" s="246" t="s">
        <v>1333</v>
      </c>
      <c r="D2544" s="246" t="s">
        <v>233</v>
      </c>
      <c r="E2544" s="246">
        <v>0</v>
      </c>
      <c r="F2544" s="246"/>
      <c r="G2544" s="245"/>
      <c r="H2544" s="204" t="str">
        <f t="shared" si="9"/>
        <v>t.sell_qty_1 as sell_qty_1,/*卖一量*/</v>
      </c>
    </row>
    <row r="2545" spans="2:8" s="46" customFormat="1" outlineLevel="1" x14ac:dyDescent="0.15">
      <c r="B2545" s="248" t="s">
        <v>1135</v>
      </c>
      <c r="C2545" s="246" t="s">
        <v>1334</v>
      </c>
      <c r="D2545" s="246" t="s">
        <v>226</v>
      </c>
      <c r="E2545" s="246">
        <v>0</v>
      </c>
      <c r="F2545" s="246"/>
      <c r="G2545" s="245"/>
      <c r="H2545" s="204" t="str">
        <f t="shared" si="9"/>
        <v>t.sell_price_2 as sell_price_2,/*卖二价*/</v>
      </c>
    </row>
    <row r="2546" spans="2:8" s="46" customFormat="1" outlineLevel="1" x14ac:dyDescent="0.15">
      <c r="B2546" s="248" t="s">
        <v>1133</v>
      </c>
      <c r="C2546" s="246" t="s">
        <v>1335</v>
      </c>
      <c r="D2546" s="246" t="s">
        <v>233</v>
      </c>
      <c r="E2546" s="246">
        <v>0</v>
      </c>
      <c r="F2546" s="246"/>
      <c r="G2546" s="245"/>
      <c r="H2546" s="204" t="str">
        <f t="shared" si="9"/>
        <v>t.sell_qty_2 as sell_qty_2,/*卖二量*/</v>
      </c>
    </row>
    <row r="2547" spans="2:8" s="46" customFormat="1" outlineLevel="1" x14ac:dyDescent="0.15">
      <c r="B2547" s="248" t="s">
        <v>1131</v>
      </c>
      <c r="C2547" s="246" t="s">
        <v>1336</v>
      </c>
      <c r="D2547" s="246" t="s">
        <v>226</v>
      </c>
      <c r="E2547" s="246">
        <v>0</v>
      </c>
      <c r="F2547" s="246"/>
      <c r="G2547" s="245"/>
      <c r="H2547" s="204" t="str">
        <f t="shared" si="9"/>
        <v>t.sell_price_3 as sell_price_3,/*卖三价*/</v>
      </c>
    </row>
    <row r="2548" spans="2:8" s="46" customFormat="1" outlineLevel="1" x14ac:dyDescent="0.15">
      <c r="B2548" s="248" t="s">
        <v>1129</v>
      </c>
      <c r="C2548" s="246" t="s">
        <v>1337</v>
      </c>
      <c r="D2548" s="246" t="s">
        <v>233</v>
      </c>
      <c r="E2548" s="246">
        <v>0</v>
      </c>
      <c r="F2548" s="246"/>
      <c r="G2548" s="245"/>
      <c r="H2548" s="204" t="str">
        <f t="shared" si="9"/>
        <v>t.sell_qty_3 as sell_qty_3,/*卖三量*/</v>
      </c>
    </row>
    <row r="2549" spans="2:8" s="46" customFormat="1" outlineLevel="1" x14ac:dyDescent="0.15">
      <c r="B2549" s="248" t="s">
        <v>1127</v>
      </c>
      <c r="C2549" s="246" t="s">
        <v>1338</v>
      </c>
      <c r="D2549" s="246" t="s">
        <v>226</v>
      </c>
      <c r="E2549" s="246">
        <v>0</v>
      </c>
      <c r="F2549" s="246"/>
      <c r="G2549" s="245"/>
      <c r="H2549" s="204" t="str">
        <f t="shared" si="9"/>
        <v>t.sell_price_4 as sell_price_4,/*卖四价*/</v>
      </c>
    </row>
    <row r="2550" spans="2:8" s="46" customFormat="1" outlineLevel="1" x14ac:dyDescent="0.15">
      <c r="B2550" s="248" t="s">
        <v>1125</v>
      </c>
      <c r="C2550" s="246" t="s">
        <v>1339</v>
      </c>
      <c r="D2550" s="246" t="s">
        <v>233</v>
      </c>
      <c r="E2550" s="246">
        <v>0</v>
      </c>
      <c r="F2550" s="246"/>
      <c r="G2550" s="245"/>
      <c r="H2550" s="204" t="str">
        <f t="shared" si="9"/>
        <v>t.sell_qty_4 as sell_qty_4,/*卖四量*/</v>
      </c>
    </row>
    <row r="2551" spans="2:8" s="46" customFormat="1" outlineLevel="1" x14ac:dyDescent="0.15">
      <c r="B2551" s="248" t="s">
        <v>1123</v>
      </c>
      <c r="C2551" s="246" t="s">
        <v>1340</v>
      </c>
      <c r="D2551" s="246" t="s">
        <v>226</v>
      </c>
      <c r="E2551" s="246">
        <v>0</v>
      </c>
      <c r="F2551" s="246"/>
      <c r="G2551" s="245"/>
      <c r="H2551" s="204" t="str">
        <f t="shared" si="9"/>
        <v>t.sell_price_5 as sell_price_5,/*卖五价*/</v>
      </c>
    </row>
    <row r="2552" spans="2:8" s="46" customFormat="1" outlineLevel="1" x14ac:dyDescent="0.15">
      <c r="B2552" s="248" t="s">
        <v>1121</v>
      </c>
      <c r="C2552" s="246" t="s">
        <v>1341</v>
      </c>
      <c r="D2552" s="246" t="s">
        <v>233</v>
      </c>
      <c r="E2552" s="246">
        <v>0</v>
      </c>
      <c r="F2552" s="246"/>
      <c r="G2552" s="245"/>
      <c r="H2552" s="204" t="str">
        <f t="shared" si="9"/>
        <v>t.sell_qty_5 as sell_qty_5,/*卖五量*/</v>
      </c>
    </row>
    <row r="2553" spans="2:8" s="46" customFormat="1" outlineLevel="1" x14ac:dyDescent="0.15">
      <c r="B2553" s="247" t="s">
        <v>119</v>
      </c>
      <c r="C2553" s="246" t="s">
        <v>703</v>
      </c>
      <c r="D2553" s="246" t="s">
        <v>233</v>
      </c>
      <c r="E2553" s="246">
        <v>0</v>
      </c>
      <c r="F2553" s="246"/>
      <c r="G2553" s="245" t="s">
        <v>704</v>
      </c>
      <c r="H2553" s="204" t="str">
        <f t="shared" si="9"/>
        <v>t.strike_qty as strike_qty,/*成交数量*/</v>
      </c>
    </row>
    <row r="2554" spans="2:8" s="46" customFormat="1" outlineLevel="1" x14ac:dyDescent="0.15">
      <c r="B2554" s="247" t="s">
        <v>118</v>
      </c>
      <c r="C2554" s="246" t="s">
        <v>708</v>
      </c>
      <c r="D2554" s="246" t="s">
        <v>1641</v>
      </c>
      <c r="E2554" s="246">
        <v>0</v>
      </c>
      <c r="F2554" s="246"/>
      <c r="G2554" s="245" t="s">
        <v>709</v>
      </c>
      <c r="H2554" s="204" t="str">
        <f t="shared" si="9"/>
        <v>t.strike_amt as strike_amt,/*成交金额*/</v>
      </c>
    </row>
    <row r="2555" spans="2:8" s="46" customFormat="1" outlineLevel="1" x14ac:dyDescent="0.15">
      <c r="B2555" s="247" t="s">
        <v>1172</v>
      </c>
      <c r="C2555" s="246" t="s">
        <v>1342</v>
      </c>
      <c r="D2555" s="246" t="s">
        <v>420</v>
      </c>
      <c r="E2555" s="246">
        <v>0</v>
      </c>
      <c r="F2555" s="246"/>
      <c r="G2555" s="245"/>
      <c r="H2555" s="204" t="str">
        <f t="shared" si="9"/>
        <v>t.pe_ratio as pe_ratio,/*市盈率*/</v>
      </c>
    </row>
    <row r="2556" spans="2:8" s="46" customFormat="1" outlineLevel="1" x14ac:dyDescent="0.15">
      <c r="B2556" s="247" t="s">
        <v>1119</v>
      </c>
      <c r="C2556" s="246" t="s">
        <v>1343</v>
      </c>
      <c r="D2556" s="246" t="s">
        <v>320</v>
      </c>
      <c r="E2556" s="246" t="s">
        <v>1344</v>
      </c>
      <c r="F2556" s="246"/>
      <c r="G2556" s="245"/>
      <c r="H2556" s="204" t="str">
        <f t="shared" si="9"/>
        <v>t.time_stamp as time_stamp,/*时间戳*/</v>
      </c>
    </row>
    <row r="2557" spans="2:8" s="46" customFormat="1" outlineLevel="1" x14ac:dyDescent="0.15">
      <c r="B2557" s="328"/>
      <c r="C2557" s="326"/>
      <c r="D2557" s="326"/>
      <c r="E2557" s="326"/>
      <c r="F2557" s="326"/>
      <c r="G2557" s="327"/>
    </row>
    <row r="2558" spans="2:8" s="46" customFormat="1" ht="18" outlineLevel="1" thickBot="1" x14ac:dyDescent="0.2">
      <c r="B2558" s="244"/>
      <c r="C2558" s="243"/>
      <c r="D2558" s="243"/>
      <c r="E2558" s="243"/>
      <c r="F2558" s="243"/>
      <c r="G2558" s="242"/>
      <c r="H2558" s="46" t="s">
        <v>1345</v>
      </c>
    </row>
    <row r="2559" spans="2:8" s="46" customFormat="1" outlineLevel="1" x14ac:dyDescent="0.15">
      <c r="B2559" s="399" t="s">
        <v>30</v>
      </c>
      <c r="C2559" s="400"/>
      <c r="D2559" s="400"/>
      <c r="E2559" s="400"/>
      <c r="F2559" s="400"/>
      <c r="G2559" s="401"/>
      <c r="H2559" s="46" t="s">
        <v>1346</v>
      </c>
    </row>
    <row r="2560" spans="2:8" s="46" customFormat="1" outlineLevel="1" x14ac:dyDescent="0.15">
      <c r="B2560" s="248">
        <v>1</v>
      </c>
      <c r="C2560" s="246" t="s">
        <v>174</v>
      </c>
      <c r="D2560" s="246"/>
      <c r="E2560" s="246"/>
      <c r="F2560" s="246"/>
      <c r="G2560" s="245"/>
    </row>
    <row r="2561" spans="1:14" s="46" customFormat="1" outlineLevel="1" x14ac:dyDescent="0.15">
      <c r="B2561" s="329">
        <v>2</v>
      </c>
      <c r="C2561" s="326" t="s">
        <v>217</v>
      </c>
      <c r="D2561" s="326" t="s">
        <v>572</v>
      </c>
      <c r="E2561" s="326"/>
      <c r="F2561" s="326"/>
      <c r="G2561" s="327"/>
    </row>
    <row r="2562" spans="1:14" s="46" customFormat="1" outlineLevel="1" x14ac:dyDescent="0.15">
      <c r="B2562" s="329">
        <v>3</v>
      </c>
      <c r="C2562" s="326" t="s">
        <v>1119</v>
      </c>
      <c r="D2562" s="326"/>
      <c r="E2562" s="326"/>
      <c r="F2562" s="326"/>
      <c r="G2562" s="327"/>
    </row>
    <row r="2563" spans="1:14" s="46" customFormat="1" ht="18" outlineLevel="1" thickBot="1" x14ac:dyDescent="0.2">
      <c r="B2563" s="244"/>
      <c r="C2563" s="243"/>
      <c r="D2563" s="243"/>
      <c r="E2563" s="243"/>
      <c r="F2563" s="243"/>
      <c r="G2563" s="242"/>
    </row>
    <row r="2564" spans="1:14" s="46" customFormat="1" ht="18" outlineLevel="1" thickBot="1" x14ac:dyDescent="0.2"/>
    <row r="2565" spans="1:14" s="75" customFormat="1" x14ac:dyDescent="0.15">
      <c r="B2565" s="297" t="s">
        <v>203</v>
      </c>
      <c r="C2565" s="282" t="s">
        <v>1450</v>
      </c>
      <c r="D2565" s="298" t="s">
        <v>204</v>
      </c>
      <c r="E2565" s="340" t="s">
        <v>1429</v>
      </c>
      <c r="F2565" s="298" t="s">
        <v>206</v>
      </c>
      <c r="G2565" s="283"/>
    </row>
    <row r="2566" spans="1:14" s="75" customFormat="1" ht="18" outlineLevel="1" thickBot="1" x14ac:dyDescent="0.2">
      <c r="B2566" s="49" t="s">
        <v>207</v>
      </c>
      <c r="C2566" s="284"/>
      <c r="D2566" s="50" t="s">
        <v>205</v>
      </c>
      <c r="E2566" s="284" t="s">
        <v>274</v>
      </c>
      <c r="F2566" s="50"/>
      <c r="G2566" s="285"/>
    </row>
    <row r="2567" spans="1:14" s="75" customFormat="1" outlineLevel="1" x14ac:dyDescent="0.15">
      <c r="B2567" s="51" t="s">
        <v>0</v>
      </c>
      <c r="C2567" s="52" t="s">
        <v>1</v>
      </c>
      <c r="D2567" s="52" t="s">
        <v>2</v>
      </c>
      <c r="E2567" s="52"/>
      <c r="F2567" s="52" t="s">
        <v>3</v>
      </c>
      <c r="G2567" s="52" t="s">
        <v>4</v>
      </c>
    </row>
    <row r="2568" spans="1:14" s="299" customFormat="1" outlineLevel="1" x14ac:dyDescent="0.15">
      <c r="A2568" s="296"/>
      <c r="B2568" s="178" t="s">
        <v>670</v>
      </c>
      <c r="C2568" s="179" t="s">
        <v>252</v>
      </c>
      <c r="D2568" s="179" t="s">
        <v>194</v>
      </c>
      <c r="E2568" s="179">
        <v>0</v>
      </c>
      <c r="F2568" s="179" t="s">
        <v>631</v>
      </c>
      <c r="G2568" s="180" t="s">
        <v>339</v>
      </c>
      <c r="J2568" s="299" t="s">
        <v>1268</v>
      </c>
      <c r="K2568" s="299" t="s">
        <v>195</v>
      </c>
      <c r="L2568" s="299" t="s">
        <v>194</v>
      </c>
      <c r="M2568" s="299" t="s">
        <v>194</v>
      </c>
      <c r="N2568" s="299">
        <v>661</v>
      </c>
    </row>
    <row r="2569" spans="1:14" s="299" customFormat="1" outlineLevel="1" x14ac:dyDescent="0.15">
      <c r="A2569" s="296"/>
      <c r="B2569" s="178" t="s">
        <v>1430</v>
      </c>
      <c r="C2569" s="179" t="s">
        <v>1572</v>
      </c>
      <c r="D2569" s="179" t="s">
        <v>320</v>
      </c>
      <c r="E2569" s="179">
        <v>0</v>
      </c>
      <c r="F2569" s="179"/>
      <c r="G2569" s="180"/>
    </row>
    <row r="2570" spans="1:14" s="299" customFormat="1" outlineLevel="1" x14ac:dyDescent="0.15">
      <c r="A2570" s="296"/>
      <c r="B2570" s="178" t="s">
        <v>1431</v>
      </c>
      <c r="C2570" s="179" t="s">
        <v>1573</v>
      </c>
      <c r="D2570" s="179" t="s">
        <v>469</v>
      </c>
      <c r="E2570" s="179" t="s">
        <v>304</v>
      </c>
      <c r="F2570" s="179"/>
      <c r="G2570" s="180"/>
    </row>
    <row r="2571" spans="1:14" s="3" customFormat="1" outlineLevel="1" x14ac:dyDescent="0.15">
      <c r="B2571" s="286" t="s">
        <v>95</v>
      </c>
      <c r="C2571" s="287" t="s">
        <v>314</v>
      </c>
      <c r="D2571" s="287" t="s">
        <v>194</v>
      </c>
      <c r="E2571" s="287">
        <v>0</v>
      </c>
      <c r="F2571" s="287"/>
      <c r="G2571" s="288" t="s">
        <v>313</v>
      </c>
    </row>
    <row r="2572" spans="1:14" s="75" customFormat="1" outlineLevel="1" x14ac:dyDescent="0.15">
      <c r="B2572" s="17" t="s">
        <v>541</v>
      </c>
      <c r="C2572" s="15" t="s">
        <v>280</v>
      </c>
      <c r="D2572" s="15" t="s">
        <v>303</v>
      </c>
      <c r="E2572" s="15" t="s">
        <v>304</v>
      </c>
      <c r="F2572" s="15"/>
      <c r="G2572" s="16" t="s">
        <v>305</v>
      </c>
    </row>
    <row r="2573" spans="1:14" s="75" customFormat="1" ht="18" outlineLevel="1" thickBot="1" x14ac:dyDescent="0.2">
      <c r="B2573" s="18"/>
      <c r="C2573" s="13"/>
      <c r="D2573" s="13"/>
      <c r="E2573" s="13"/>
      <c r="F2573" s="13"/>
      <c r="G2573" s="14"/>
    </row>
    <row r="2574" spans="1:14" s="75" customFormat="1" outlineLevel="1" x14ac:dyDescent="0.15">
      <c r="B2574" s="373" t="s">
        <v>30</v>
      </c>
      <c r="C2574" s="374"/>
      <c r="D2574" s="374"/>
      <c r="E2574" s="374"/>
      <c r="F2574" s="374"/>
      <c r="G2574" s="375"/>
    </row>
    <row r="2575" spans="1:14" s="75" customFormat="1" outlineLevel="1" x14ac:dyDescent="0.15">
      <c r="A2575" s="75" t="s">
        <v>153</v>
      </c>
      <c r="B2575" s="17">
        <v>1</v>
      </c>
      <c r="C2575" s="178" t="s">
        <v>670</v>
      </c>
      <c r="D2575" s="178" t="s">
        <v>1430</v>
      </c>
      <c r="E2575" s="15"/>
      <c r="F2575" s="15"/>
      <c r="G2575" s="16"/>
    </row>
    <row r="2576" spans="1:14" s="75" customFormat="1" outlineLevel="1" x14ac:dyDescent="0.15">
      <c r="B2576" s="17"/>
      <c r="C2576" s="15"/>
      <c r="D2576" s="15"/>
      <c r="E2576" s="15"/>
      <c r="F2576" s="15"/>
      <c r="G2576" s="16"/>
    </row>
    <row r="2577" spans="1:14" s="75" customFormat="1" ht="18" outlineLevel="1" thickBot="1" x14ac:dyDescent="0.2">
      <c r="B2577" s="295"/>
      <c r="C2577" s="284"/>
      <c r="D2577" s="284"/>
      <c r="E2577" s="284"/>
      <c r="F2577" s="284"/>
      <c r="G2577" s="285"/>
    </row>
    <row r="2578" spans="1:14" s="75" customFormat="1" ht="18" outlineLevel="1" thickBot="1" x14ac:dyDescent="0.2"/>
    <row r="2579" spans="1:14" s="75" customFormat="1" x14ac:dyDescent="0.15">
      <c r="B2579" s="297" t="s">
        <v>203</v>
      </c>
      <c r="C2579" s="282" t="s">
        <v>1451</v>
      </c>
      <c r="D2579" s="298" t="s">
        <v>204</v>
      </c>
      <c r="E2579" s="340" t="s">
        <v>1432</v>
      </c>
      <c r="F2579" s="298" t="s">
        <v>206</v>
      </c>
      <c r="G2579" s="283"/>
    </row>
    <row r="2580" spans="1:14" s="75" customFormat="1" ht="18" outlineLevel="1" thickBot="1" x14ac:dyDescent="0.2">
      <c r="B2580" s="49" t="s">
        <v>207</v>
      </c>
      <c r="C2580" s="284"/>
      <c r="D2580" s="50" t="s">
        <v>205</v>
      </c>
      <c r="E2580" s="284" t="s">
        <v>274</v>
      </c>
      <c r="F2580" s="50"/>
      <c r="G2580" s="285"/>
    </row>
    <row r="2581" spans="1:14" s="75" customFormat="1" outlineLevel="1" x14ac:dyDescent="0.15">
      <c r="B2581" s="51" t="s">
        <v>0</v>
      </c>
      <c r="C2581" s="52" t="s">
        <v>1</v>
      </c>
      <c r="D2581" s="52" t="s">
        <v>2</v>
      </c>
      <c r="E2581" s="52"/>
      <c r="F2581" s="52" t="s">
        <v>3</v>
      </c>
      <c r="G2581" s="52" t="s">
        <v>4</v>
      </c>
    </row>
    <row r="2582" spans="1:14" s="299" customFormat="1" outlineLevel="1" x14ac:dyDescent="0.15">
      <c r="A2582" s="296"/>
      <c r="B2582" s="178" t="s">
        <v>670</v>
      </c>
      <c r="C2582" s="179" t="s">
        <v>252</v>
      </c>
      <c r="D2582" s="179" t="s">
        <v>194</v>
      </c>
      <c r="E2582" s="179">
        <v>0</v>
      </c>
      <c r="F2582" s="179" t="s">
        <v>631</v>
      </c>
      <c r="G2582" s="180" t="s">
        <v>339</v>
      </c>
      <c r="J2582" s="299" t="s">
        <v>1268</v>
      </c>
      <c r="K2582" s="299" t="s">
        <v>195</v>
      </c>
      <c r="L2582" s="299" t="s">
        <v>194</v>
      </c>
      <c r="M2582" s="299" t="s">
        <v>194</v>
      </c>
      <c r="N2582" s="299">
        <v>661</v>
      </c>
    </row>
    <row r="2583" spans="1:14" s="299" customFormat="1" outlineLevel="1" x14ac:dyDescent="0.15">
      <c r="A2583" s="296"/>
      <c r="B2583" s="178" t="s">
        <v>1433</v>
      </c>
      <c r="C2583" s="179" t="s">
        <v>1574</v>
      </c>
      <c r="D2583" s="179" t="s">
        <v>320</v>
      </c>
      <c r="E2583" s="179">
        <v>0</v>
      </c>
      <c r="F2583" s="179"/>
      <c r="G2583" s="180"/>
    </row>
    <row r="2584" spans="1:14" s="299" customFormat="1" outlineLevel="1" x14ac:dyDescent="0.15">
      <c r="A2584" s="296"/>
      <c r="B2584" s="178" t="s">
        <v>1434</v>
      </c>
      <c r="C2584" s="179" t="s">
        <v>1575</v>
      </c>
      <c r="D2584" s="179" t="s">
        <v>469</v>
      </c>
      <c r="E2584" s="179">
        <v>0</v>
      </c>
      <c r="F2584" s="179"/>
      <c r="G2584" s="180"/>
    </row>
    <row r="2585" spans="1:14" s="299" customFormat="1" outlineLevel="1" x14ac:dyDescent="0.15">
      <c r="A2585" s="296"/>
      <c r="B2585" s="178" t="s">
        <v>1435</v>
      </c>
      <c r="C2585" s="179" t="s">
        <v>1576</v>
      </c>
      <c r="D2585" s="179" t="s">
        <v>469</v>
      </c>
      <c r="E2585" s="179" t="s">
        <v>304</v>
      </c>
      <c r="F2585" s="179"/>
      <c r="G2585" s="180"/>
    </row>
    <row r="2586" spans="1:14" s="3" customFormat="1" outlineLevel="1" x14ac:dyDescent="0.15">
      <c r="B2586" s="286" t="s">
        <v>95</v>
      </c>
      <c r="C2586" s="287" t="s">
        <v>314</v>
      </c>
      <c r="D2586" s="287" t="s">
        <v>194</v>
      </c>
      <c r="E2586" s="287">
        <v>0</v>
      </c>
      <c r="F2586" s="287"/>
      <c r="G2586" s="288" t="s">
        <v>313</v>
      </c>
    </row>
    <row r="2587" spans="1:14" s="75" customFormat="1" outlineLevel="1" x14ac:dyDescent="0.15">
      <c r="B2587" s="17" t="s">
        <v>541</v>
      </c>
      <c r="C2587" s="15" t="s">
        <v>280</v>
      </c>
      <c r="D2587" s="15" t="s">
        <v>303</v>
      </c>
      <c r="E2587" s="15" t="s">
        <v>304</v>
      </c>
      <c r="F2587" s="15"/>
      <c r="G2587" s="16" t="s">
        <v>305</v>
      </c>
    </row>
    <row r="2588" spans="1:14" s="75" customFormat="1" ht="18" outlineLevel="1" thickBot="1" x14ac:dyDescent="0.2">
      <c r="B2588" s="18"/>
      <c r="C2588" s="13"/>
      <c r="D2588" s="13"/>
      <c r="E2588" s="13"/>
      <c r="F2588" s="13"/>
      <c r="G2588" s="14"/>
    </row>
    <row r="2589" spans="1:14" s="75" customFormat="1" outlineLevel="1" x14ac:dyDescent="0.15">
      <c r="B2589" s="373" t="s">
        <v>30</v>
      </c>
      <c r="C2589" s="374"/>
      <c r="D2589" s="374"/>
      <c r="E2589" s="374"/>
      <c r="F2589" s="374"/>
      <c r="G2589" s="375"/>
    </row>
    <row r="2590" spans="1:14" s="75" customFormat="1" outlineLevel="1" x14ac:dyDescent="0.15">
      <c r="A2590" s="75" t="s">
        <v>153</v>
      </c>
      <c r="B2590" s="17">
        <v>1</v>
      </c>
      <c r="C2590" s="178" t="s">
        <v>670</v>
      </c>
      <c r="D2590" s="178" t="s">
        <v>1433</v>
      </c>
      <c r="E2590" s="15"/>
      <c r="F2590" s="15"/>
      <c r="G2590" s="16"/>
    </row>
    <row r="2591" spans="1:14" s="75" customFormat="1" outlineLevel="1" x14ac:dyDescent="0.15">
      <c r="B2591" s="17"/>
      <c r="C2591" s="15"/>
      <c r="D2591" s="15"/>
      <c r="E2591" s="15"/>
      <c r="F2591" s="15"/>
      <c r="G2591" s="16"/>
    </row>
    <row r="2592" spans="1:14" s="75" customFormat="1" ht="18" outlineLevel="1" thickBot="1" x14ac:dyDescent="0.2">
      <c r="B2592" s="295"/>
      <c r="C2592" s="284"/>
      <c r="D2592" s="284"/>
      <c r="E2592" s="284"/>
      <c r="F2592" s="284"/>
      <c r="G2592" s="285"/>
    </row>
    <row r="2593" spans="1:14" ht="18" outlineLevel="1" thickBot="1" x14ac:dyDescent="0.2"/>
    <row r="2594" spans="1:14" s="75" customFormat="1" x14ac:dyDescent="0.15">
      <c r="B2594" s="297" t="s">
        <v>203</v>
      </c>
      <c r="C2594" s="282" t="s">
        <v>1452</v>
      </c>
      <c r="D2594" s="298" t="s">
        <v>204</v>
      </c>
      <c r="E2594" s="280" t="s">
        <v>1436</v>
      </c>
      <c r="F2594" s="298" t="s">
        <v>206</v>
      </c>
      <c r="G2594" s="283"/>
    </row>
    <row r="2595" spans="1:14" s="75" customFormat="1" ht="18" outlineLevel="1" thickBot="1" x14ac:dyDescent="0.2">
      <c r="B2595" s="49" t="s">
        <v>207</v>
      </c>
      <c r="C2595" s="284" t="s">
        <v>1490</v>
      </c>
      <c r="D2595" s="50" t="s">
        <v>205</v>
      </c>
      <c r="E2595" s="284" t="s">
        <v>274</v>
      </c>
      <c r="F2595" s="50"/>
      <c r="G2595" s="285"/>
    </row>
    <row r="2596" spans="1:14" s="75" customFormat="1" outlineLevel="1" x14ac:dyDescent="0.15">
      <c r="B2596" s="51" t="s">
        <v>0</v>
      </c>
      <c r="C2596" s="52" t="s">
        <v>1</v>
      </c>
      <c r="D2596" s="52" t="s">
        <v>2</v>
      </c>
      <c r="E2596" s="52"/>
      <c r="F2596" s="52" t="s">
        <v>3</v>
      </c>
      <c r="G2596" s="52" t="s">
        <v>4</v>
      </c>
    </row>
    <row r="2597" spans="1:14" outlineLevel="1" x14ac:dyDescent="0.15">
      <c r="B2597" s="342" t="s">
        <v>5</v>
      </c>
      <c r="C2597" s="343" t="s">
        <v>285</v>
      </c>
      <c r="D2597" s="343" t="s">
        <v>194</v>
      </c>
      <c r="E2597" s="343" t="s">
        <v>913</v>
      </c>
      <c r="F2597" s="343"/>
      <c r="G2597" s="344" t="s">
        <v>370</v>
      </c>
    </row>
    <row r="2598" spans="1:14" s="299" customFormat="1" outlineLevel="1" x14ac:dyDescent="0.15">
      <c r="A2598" s="296"/>
      <c r="B2598" s="345" t="s">
        <v>670</v>
      </c>
      <c r="C2598" s="346" t="s">
        <v>252</v>
      </c>
      <c r="D2598" s="346" t="s">
        <v>194</v>
      </c>
      <c r="E2598" s="346">
        <v>0</v>
      </c>
      <c r="F2598" s="346" t="s">
        <v>631</v>
      </c>
      <c r="G2598" s="347" t="s">
        <v>339</v>
      </c>
      <c r="J2598" s="299" t="s">
        <v>1268</v>
      </c>
      <c r="K2598" s="299" t="s">
        <v>195</v>
      </c>
      <c r="L2598" s="299" t="s">
        <v>194</v>
      </c>
      <c r="M2598" s="299" t="s">
        <v>194</v>
      </c>
      <c r="N2598" s="299">
        <v>661</v>
      </c>
    </row>
    <row r="2599" spans="1:14" s="299" customFormat="1" outlineLevel="1" x14ac:dyDescent="0.15">
      <c r="A2599" s="296"/>
      <c r="B2599" s="345" t="s">
        <v>1430</v>
      </c>
      <c r="C2599" s="346" t="s">
        <v>1572</v>
      </c>
      <c r="D2599" s="346" t="s">
        <v>320</v>
      </c>
      <c r="E2599" s="346">
        <v>0</v>
      </c>
      <c r="F2599" s="346"/>
      <c r="G2599" s="347"/>
    </row>
    <row r="2600" spans="1:14" s="299" customFormat="1" outlineLevel="1" x14ac:dyDescent="0.15">
      <c r="A2600" s="296"/>
      <c r="B2600" s="345" t="s">
        <v>1431</v>
      </c>
      <c r="C2600" s="346" t="s">
        <v>1573</v>
      </c>
      <c r="D2600" s="346" t="s">
        <v>469</v>
      </c>
      <c r="E2600" s="346" t="s">
        <v>304</v>
      </c>
      <c r="F2600" s="346"/>
      <c r="G2600" s="347"/>
    </row>
    <row r="2601" spans="1:14" s="299" customFormat="1" outlineLevel="1" x14ac:dyDescent="0.15">
      <c r="A2601" s="296"/>
      <c r="B2601" s="345" t="s">
        <v>1461</v>
      </c>
      <c r="C2601" s="346" t="s">
        <v>1606</v>
      </c>
      <c r="D2601" s="346" t="s">
        <v>320</v>
      </c>
      <c r="E2601" s="346">
        <v>0</v>
      </c>
      <c r="F2601" s="346"/>
      <c r="G2601" s="347"/>
    </row>
    <row r="2602" spans="1:14" outlineLevel="1" x14ac:dyDescent="0.15">
      <c r="B2602" s="330" t="s">
        <v>15</v>
      </c>
      <c r="C2602" s="331" t="s">
        <v>281</v>
      </c>
      <c r="D2602" s="331" t="s">
        <v>306</v>
      </c>
      <c r="E2602" s="331" t="s">
        <v>307</v>
      </c>
      <c r="F2602" s="331"/>
      <c r="G2602" s="332"/>
    </row>
    <row r="2603" spans="1:14" outlineLevel="1" x14ac:dyDescent="0.15">
      <c r="B2603" s="330" t="s">
        <v>781</v>
      </c>
      <c r="C2603" s="331" t="s">
        <v>866</v>
      </c>
      <c r="D2603" s="331" t="s">
        <v>1638</v>
      </c>
      <c r="E2603" s="331">
        <v>0</v>
      </c>
      <c r="F2603" s="331"/>
      <c r="G2603" s="332"/>
    </row>
    <row r="2604" spans="1:14" outlineLevel="1" x14ac:dyDescent="0.15">
      <c r="B2604" s="330" t="s">
        <v>32</v>
      </c>
      <c r="C2604" s="331" t="s">
        <v>410</v>
      </c>
      <c r="D2604" s="331" t="s">
        <v>1638</v>
      </c>
      <c r="E2604" s="331">
        <v>0</v>
      </c>
      <c r="F2604" s="331"/>
      <c r="G2604" s="332"/>
    </row>
    <row r="2605" spans="1:14" outlineLevel="1" x14ac:dyDescent="0.15">
      <c r="B2605" s="333" t="s">
        <v>33</v>
      </c>
      <c r="C2605" s="334" t="s">
        <v>511</v>
      </c>
      <c r="D2605" s="334" t="s">
        <v>1638</v>
      </c>
      <c r="E2605" s="334">
        <v>0</v>
      </c>
      <c r="F2605" s="334"/>
      <c r="G2605" s="335"/>
    </row>
    <row r="2606" spans="1:14" outlineLevel="1" x14ac:dyDescent="0.15">
      <c r="B2606" s="333" t="s">
        <v>34</v>
      </c>
      <c r="C2606" s="334" t="s">
        <v>248</v>
      </c>
      <c r="D2606" s="334" t="s">
        <v>1638</v>
      </c>
      <c r="E2606" s="334">
        <v>0</v>
      </c>
      <c r="F2606" s="334"/>
      <c r="G2606" s="335"/>
    </row>
    <row r="2607" spans="1:14" outlineLevel="1" x14ac:dyDescent="0.15">
      <c r="B2607" s="333" t="s">
        <v>35</v>
      </c>
      <c r="C2607" s="334" t="s">
        <v>439</v>
      </c>
      <c r="D2607" s="334" t="s">
        <v>1638</v>
      </c>
      <c r="E2607" s="334">
        <v>0</v>
      </c>
      <c r="F2607" s="334"/>
      <c r="G2607" s="335"/>
    </row>
    <row r="2608" spans="1:14" outlineLevel="1" x14ac:dyDescent="0.15">
      <c r="B2608" s="333" t="s">
        <v>36</v>
      </c>
      <c r="C2608" s="334" t="s">
        <v>440</v>
      </c>
      <c r="D2608" s="334" t="s">
        <v>1638</v>
      </c>
      <c r="E2608" s="334">
        <v>0</v>
      </c>
      <c r="F2608" s="334"/>
      <c r="G2608" s="335"/>
    </row>
    <row r="2609" spans="1:7" outlineLevel="1" x14ac:dyDescent="0.15">
      <c r="B2609" s="333" t="s">
        <v>37</v>
      </c>
      <c r="C2609" s="334" t="s">
        <v>445</v>
      </c>
      <c r="D2609" s="334" t="s">
        <v>1638</v>
      </c>
      <c r="E2609" s="334">
        <v>0</v>
      </c>
      <c r="F2609" s="334"/>
      <c r="G2609" s="335"/>
    </row>
    <row r="2610" spans="1:7" outlineLevel="1" x14ac:dyDescent="0.15">
      <c r="B2610" s="333" t="s">
        <v>38</v>
      </c>
      <c r="C2610" s="334" t="s">
        <v>294</v>
      </c>
      <c r="D2610" s="334" t="s">
        <v>1638</v>
      </c>
      <c r="E2610" s="334">
        <v>0</v>
      </c>
      <c r="F2610" s="334"/>
      <c r="G2610" s="335"/>
    </row>
    <row r="2611" spans="1:7" outlineLevel="1" x14ac:dyDescent="0.15">
      <c r="B2611" s="333" t="s">
        <v>39</v>
      </c>
      <c r="C2611" s="334" t="s">
        <v>472</v>
      </c>
      <c r="D2611" s="334" t="s">
        <v>1638</v>
      </c>
      <c r="E2611" s="334">
        <v>0</v>
      </c>
      <c r="F2611" s="334"/>
      <c r="G2611" s="335"/>
    </row>
    <row r="2612" spans="1:7" outlineLevel="1" x14ac:dyDescent="0.15">
      <c r="B2612" s="333" t="s">
        <v>40</v>
      </c>
      <c r="C2612" s="334" t="s">
        <v>338</v>
      </c>
      <c r="D2612" s="334" t="s">
        <v>1638</v>
      </c>
      <c r="E2612" s="334">
        <v>0</v>
      </c>
      <c r="F2612" s="334"/>
      <c r="G2612" s="335"/>
    </row>
    <row r="2613" spans="1:7" outlineLevel="1" x14ac:dyDescent="0.15">
      <c r="B2613" s="333" t="s">
        <v>41</v>
      </c>
      <c r="C2613" s="334" t="s">
        <v>485</v>
      </c>
      <c r="D2613" s="334" t="s">
        <v>1638</v>
      </c>
      <c r="E2613" s="334">
        <v>0</v>
      </c>
      <c r="F2613" s="334"/>
      <c r="G2613" s="335"/>
    </row>
    <row r="2614" spans="1:7" s="299" customFormat="1" outlineLevel="1" x14ac:dyDescent="0.15">
      <c r="B2614" s="336" t="s">
        <v>860</v>
      </c>
      <c r="C2614" s="337" t="s">
        <v>861</v>
      </c>
      <c r="D2614" s="337" t="s">
        <v>1641</v>
      </c>
      <c r="E2614" s="337">
        <v>0</v>
      </c>
      <c r="F2614" s="337"/>
      <c r="G2614" s="338"/>
    </row>
    <row r="2615" spans="1:7" s="299" customFormat="1" outlineLevel="1" x14ac:dyDescent="0.15">
      <c r="B2615" s="336" t="s">
        <v>858</v>
      </c>
      <c r="C2615" s="337" t="s">
        <v>859</v>
      </c>
      <c r="D2615" s="337" t="s">
        <v>1641</v>
      </c>
      <c r="E2615" s="337">
        <v>0</v>
      </c>
      <c r="F2615" s="337"/>
      <c r="G2615" s="338" t="s">
        <v>864</v>
      </c>
    </row>
    <row r="2616" spans="1:7" s="299" customFormat="1" outlineLevel="1" x14ac:dyDescent="0.15">
      <c r="B2616" s="339" t="s">
        <v>160</v>
      </c>
      <c r="C2616" s="337" t="s">
        <v>416</v>
      </c>
      <c r="D2616" s="337" t="s">
        <v>1641</v>
      </c>
      <c r="E2616" s="337">
        <v>0</v>
      </c>
      <c r="F2616" s="337"/>
      <c r="G2616" s="338"/>
    </row>
    <row r="2617" spans="1:7" outlineLevel="1" x14ac:dyDescent="0.15">
      <c r="B2617" s="333" t="s">
        <v>735</v>
      </c>
      <c r="C2617" s="334" t="s">
        <v>736</v>
      </c>
      <c r="D2617" s="334" t="s">
        <v>1638</v>
      </c>
      <c r="E2617" s="334">
        <v>0</v>
      </c>
      <c r="F2617" s="334"/>
      <c r="G2617" s="335"/>
    </row>
    <row r="2618" spans="1:7" outlineLevel="1" x14ac:dyDescent="0.15">
      <c r="B2618" s="333" t="s">
        <v>42</v>
      </c>
      <c r="C2618" s="334" t="s">
        <v>373</v>
      </c>
      <c r="D2618" s="334" t="s">
        <v>1638</v>
      </c>
      <c r="E2618" s="334">
        <v>0</v>
      </c>
      <c r="F2618" s="334"/>
      <c r="G2618" s="335"/>
    </row>
    <row r="2619" spans="1:7" outlineLevel="1" x14ac:dyDescent="0.15">
      <c r="B2619" s="333" t="s">
        <v>862</v>
      </c>
      <c r="C2619" s="331" t="s">
        <v>353</v>
      </c>
      <c r="D2619" s="331" t="s">
        <v>284</v>
      </c>
      <c r="E2619" s="331">
        <v>0</v>
      </c>
      <c r="F2619" s="331"/>
      <c r="G2619" s="332"/>
    </row>
    <row r="2620" spans="1:7" s="1" customFormat="1" outlineLevel="1" x14ac:dyDescent="0.15">
      <c r="A2620" s="281"/>
      <c r="B2620" s="18" t="s">
        <v>863</v>
      </c>
      <c r="C2620" s="13" t="s">
        <v>286</v>
      </c>
      <c r="D2620" s="13" t="s">
        <v>284</v>
      </c>
      <c r="E2620" s="13">
        <v>0</v>
      </c>
      <c r="F2620" s="13"/>
      <c r="G2620" s="14"/>
    </row>
    <row r="2621" spans="1:7" s="2" customFormat="1" outlineLevel="1" x14ac:dyDescent="0.15">
      <c r="A2621" s="281"/>
      <c r="B2621" s="333" t="s">
        <v>45</v>
      </c>
      <c r="C2621" s="331" t="s">
        <v>263</v>
      </c>
      <c r="D2621" s="331" t="s">
        <v>1638</v>
      </c>
      <c r="E2621" s="331">
        <v>0</v>
      </c>
      <c r="F2621" s="331"/>
      <c r="G2621" s="332"/>
    </row>
    <row r="2622" spans="1:7" s="2" customFormat="1" outlineLevel="1" x14ac:dyDescent="0.15">
      <c r="B2622" s="333" t="s">
        <v>46</v>
      </c>
      <c r="C2622" s="331" t="s">
        <v>418</v>
      </c>
      <c r="D2622" s="331" t="s">
        <v>1638</v>
      </c>
      <c r="E2622" s="331">
        <v>0</v>
      </c>
      <c r="F2622" s="331"/>
      <c r="G2622" s="332"/>
    </row>
    <row r="2623" spans="1:7" s="2" customFormat="1" outlineLevel="1" x14ac:dyDescent="0.15">
      <c r="B2623" s="333" t="s">
        <v>712</v>
      </c>
      <c r="C2623" s="331" t="s">
        <v>713</v>
      </c>
      <c r="D2623" s="331" t="s">
        <v>1638</v>
      </c>
      <c r="E2623" s="331">
        <v>0</v>
      </c>
      <c r="F2623" s="331"/>
      <c r="G2623" s="332"/>
    </row>
    <row r="2624" spans="1:7" outlineLevel="1" x14ac:dyDescent="0.15">
      <c r="B2624" s="333" t="s">
        <v>718</v>
      </c>
      <c r="C2624" s="334" t="s">
        <v>1642</v>
      </c>
      <c r="D2624" s="334" t="s">
        <v>1638</v>
      </c>
      <c r="E2624" s="334">
        <v>0</v>
      </c>
      <c r="F2624" s="334"/>
      <c r="G2624" s="335"/>
    </row>
    <row r="2625" spans="1:14" s="299" customFormat="1" outlineLevel="1" x14ac:dyDescent="0.15">
      <c r="B2625" s="294" t="s">
        <v>27</v>
      </c>
      <c r="C2625" s="289" t="s">
        <v>280</v>
      </c>
      <c r="D2625" s="289" t="s">
        <v>303</v>
      </c>
      <c r="E2625" s="289" t="s">
        <v>304</v>
      </c>
      <c r="F2625" s="289"/>
      <c r="G2625" s="290" t="s">
        <v>305</v>
      </c>
    </row>
    <row r="2626" spans="1:14" s="75" customFormat="1" ht="18" outlineLevel="1" thickBot="1" x14ac:dyDescent="0.2">
      <c r="B2626" s="18"/>
      <c r="C2626" s="13"/>
      <c r="D2626" s="13"/>
      <c r="E2626" s="13"/>
      <c r="F2626" s="13"/>
      <c r="G2626" s="14"/>
    </row>
    <row r="2627" spans="1:14" s="75" customFormat="1" outlineLevel="1" x14ac:dyDescent="0.15">
      <c r="B2627" s="373" t="s">
        <v>30</v>
      </c>
      <c r="C2627" s="374"/>
      <c r="D2627" s="374"/>
      <c r="E2627" s="374"/>
      <c r="F2627" s="374"/>
      <c r="G2627" s="375"/>
    </row>
    <row r="2628" spans="1:14" s="75" customFormat="1" outlineLevel="1" x14ac:dyDescent="0.15">
      <c r="A2628" s="75" t="s">
        <v>153</v>
      </c>
      <c r="B2628" s="17">
        <v>1</v>
      </c>
      <c r="C2628" s="178" t="s">
        <v>670</v>
      </c>
      <c r="D2628" s="178" t="s">
        <v>1437</v>
      </c>
      <c r="E2628" s="15"/>
      <c r="F2628" s="15"/>
      <c r="G2628" s="16"/>
    </row>
    <row r="2629" spans="1:14" s="75" customFormat="1" outlineLevel="1" x14ac:dyDescent="0.15">
      <c r="B2629" s="17"/>
      <c r="C2629" s="15"/>
      <c r="D2629" s="15"/>
      <c r="E2629" s="15"/>
      <c r="F2629" s="15"/>
      <c r="G2629" s="16"/>
    </row>
    <row r="2630" spans="1:14" s="75" customFormat="1" ht="18" outlineLevel="1" thickBot="1" x14ac:dyDescent="0.2">
      <c r="B2630" s="295"/>
      <c r="C2630" s="284"/>
      <c r="D2630" s="284"/>
      <c r="E2630" s="284"/>
      <c r="F2630" s="284"/>
      <c r="G2630" s="285"/>
    </row>
    <row r="2631" spans="1:14" ht="18" outlineLevel="1" thickBot="1" x14ac:dyDescent="0.2"/>
    <row r="2632" spans="1:14" x14ac:dyDescent="0.15">
      <c r="B2632" s="4" t="s">
        <v>275</v>
      </c>
      <c r="C2632" s="282" t="s">
        <v>1453</v>
      </c>
      <c r="D2632" s="5" t="s">
        <v>276</v>
      </c>
      <c r="E2632" s="282" t="s">
        <v>1438</v>
      </c>
      <c r="F2632" s="5" t="s">
        <v>271</v>
      </c>
      <c r="G2632" s="283"/>
    </row>
    <row r="2633" spans="1:14" ht="18" outlineLevel="1" thickBot="1" x14ac:dyDescent="0.2">
      <c r="B2633" s="20" t="s">
        <v>297</v>
      </c>
      <c r="C2633" s="13" t="s">
        <v>1490</v>
      </c>
      <c r="D2633" s="21" t="s">
        <v>272</v>
      </c>
      <c r="E2633" s="13" t="s">
        <v>273</v>
      </c>
      <c r="F2633" s="21"/>
      <c r="G2633" s="14"/>
    </row>
    <row r="2634" spans="1:14" outlineLevel="1" x14ac:dyDescent="0.15">
      <c r="B2634" s="4" t="s">
        <v>0</v>
      </c>
      <c r="C2634" s="5" t="s">
        <v>1</v>
      </c>
      <c r="D2634" s="5" t="s">
        <v>2</v>
      </c>
      <c r="E2634" s="5"/>
      <c r="F2634" s="5" t="s">
        <v>3</v>
      </c>
      <c r="G2634" s="22" t="s">
        <v>4</v>
      </c>
    </row>
    <row r="2635" spans="1:14" outlineLevel="1" x14ac:dyDescent="0.15">
      <c r="B2635" s="342" t="s">
        <v>5</v>
      </c>
      <c r="C2635" s="343" t="s">
        <v>285</v>
      </c>
      <c r="D2635" s="343" t="s">
        <v>194</v>
      </c>
      <c r="E2635" s="343" t="s">
        <v>913</v>
      </c>
      <c r="F2635" s="343"/>
      <c r="G2635" s="344" t="s">
        <v>370</v>
      </c>
    </row>
    <row r="2636" spans="1:14" s="299" customFormat="1" outlineLevel="1" x14ac:dyDescent="0.15">
      <c r="A2636" s="296"/>
      <c r="B2636" s="345" t="s">
        <v>670</v>
      </c>
      <c r="C2636" s="346" t="s">
        <v>252</v>
      </c>
      <c r="D2636" s="346" t="s">
        <v>194</v>
      </c>
      <c r="E2636" s="346">
        <v>0</v>
      </c>
      <c r="F2636" s="346" t="s">
        <v>631</v>
      </c>
      <c r="G2636" s="347" t="s">
        <v>339</v>
      </c>
      <c r="J2636" s="299" t="s">
        <v>1268</v>
      </c>
      <c r="K2636" s="299" t="s">
        <v>195</v>
      </c>
      <c r="L2636" s="299" t="s">
        <v>194</v>
      </c>
      <c r="M2636" s="299" t="s">
        <v>194</v>
      </c>
      <c r="N2636" s="299">
        <v>661</v>
      </c>
    </row>
    <row r="2637" spans="1:14" s="299" customFormat="1" outlineLevel="1" x14ac:dyDescent="0.15">
      <c r="A2637" s="296"/>
      <c r="B2637" s="345" t="s">
        <v>1430</v>
      </c>
      <c r="C2637" s="346" t="s">
        <v>1572</v>
      </c>
      <c r="D2637" s="346" t="s">
        <v>320</v>
      </c>
      <c r="E2637" s="346">
        <v>0</v>
      </c>
      <c r="F2637" s="346"/>
      <c r="G2637" s="347"/>
    </row>
    <row r="2638" spans="1:14" s="299" customFormat="1" outlineLevel="1" x14ac:dyDescent="0.15">
      <c r="A2638" s="296"/>
      <c r="B2638" s="345" t="s">
        <v>1431</v>
      </c>
      <c r="C2638" s="346" t="s">
        <v>1573</v>
      </c>
      <c r="D2638" s="346" t="s">
        <v>469</v>
      </c>
      <c r="E2638" s="346" t="s">
        <v>304</v>
      </c>
      <c r="F2638" s="346"/>
      <c r="G2638" s="347"/>
    </row>
    <row r="2639" spans="1:14" outlineLevel="1" x14ac:dyDescent="0.15">
      <c r="B2639" s="348" t="s">
        <v>49</v>
      </c>
      <c r="C2639" s="349" t="s">
        <v>457</v>
      </c>
      <c r="D2639" s="349" t="s">
        <v>194</v>
      </c>
      <c r="E2639" s="349">
        <v>0</v>
      </c>
      <c r="F2639" s="349"/>
      <c r="G2639" s="350" t="s">
        <v>458</v>
      </c>
    </row>
    <row r="2640" spans="1:14" outlineLevel="1" x14ac:dyDescent="0.15">
      <c r="B2640" s="348" t="s">
        <v>51</v>
      </c>
      <c r="C2640" s="349" t="s">
        <v>342</v>
      </c>
      <c r="D2640" s="349" t="s">
        <v>194</v>
      </c>
      <c r="E2640" s="349">
        <v>0</v>
      </c>
      <c r="F2640" s="349"/>
      <c r="G2640" s="350"/>
    </row>
    <row r="2641" spans="1:10" s="299" customFormat="1" outlineLevel="1" x14ac:dyDescent="0.15">
      <c r="A2641" s="296"/>
      <c r="B2641" s="345" t="s">
        <v>1461</v>
      </c>
      <c r="C2641" s="346" t="s">
        <v>1606</v>
      </c>
      <c r="D2641" s="346" t="s">
        <v>320</v>
      </c>
      <c r="E2641" s="346">
        <v>0</v>
      </c>
      <c r="F2641" s="346"/>
      <c r="G2641" s="347"/>
    </row>
    <row r="2642" spans="1:10" outlineLevel="1" x14ac:dyDescent="0.15">
      <c r="B2642" s="17" t="s">
        <v>54</v>
      </c>
      <c r="C2642" s="25" t="s">
        <v>488</v>
      </c>
      <c r="D2642" s="26" t="s">
        <v>489</v>
      </c>
      <c r="E2642" s="26" t="s">
        <v>302</v>
      </c>
      <c r="F2642" s="26"/>
      <c r="G2642" s="27" t="s">
        <v>341</v>
      </c>
    </row>
    <row r="2643" spans="1:10" outlineLevel="1" x14ac:dyDescent="0.15">
      <c r="B2643" s="17" t="s">
        <v>55</v>
      </c>
      <c r="C2643" s="25" t="s">
        <v>494</v>
      </c>
      <c r="D2643" s="26" t="s">
        <v>316</v>
      </c>
      <c r="E2643" s="26" t="s">
        <v>302</v>
      </c>
      <c r="F2643" s="26"/>
      <c r="G2643" s="27"/>
    </row>
    <row r="2644" spans="1:10" outlineLevel="1" x14ac:dyDescent="0.15">
      <c r="B2644" s="17" t="s">
        <v>57</v>
      </c>
      <c r="C2644" s="25" t="s">
        <v>491</v>
      </c>
      <c r="D2644" s="26" t="s">
        <v>194</v>
      </c>
      <c r="E2644" s="26">
        <v>0</v>
      </c>
      <c r="F2644" s="26"/>
      <c r="G2644" s="27"/>
    </row>
    <row r="2645" spans="1:10" outlineLevel="1" x14ac:dyDescent="0.15">
      <c r="B2645" s="17" t="s">
        <v>58</v>
      </c>
      <c r="C2645" s="25" t="s">
        <v>502</v>
      </c>
      <c r="D2645" s="26" t="s">
        <v>194</v>
      </c>
      <c r="E2645" s="26">
        <v>0</v>
      </c>
      <c r="F2645" s="26"/>
      <c r="G2645" s="27" t="s">
        <v>503</v>
      </c>
    </row>
    <row r="2646" spans="1:10" outlineLevel="1" x14ac:dyDescent="0.15">
      <c r="B2646" s="17" t="s">
        <v>59</v>
      </c>
      <c r="C2646" s="15" t="s">
        <v>435</v>
      </c>
      <c r="D2646" s="15" t="s">
        <v>284</v>
      </c>
      <c r="E2646" s="15">
        <v>0</v>
      </c>
      <c r="F2646" s="15"/>
      <c r="G2646" s="16" t="s">
        <v>436</v>
      </c>
    </row>
    <row r="2647" spans="1:10" outlineLevel="1" x14ac:dyDescent="0.15">
      <c r="B2647" s="17" t="s">
        <v>60</v>
      </c>
      <c r="C2647" s="15" t="s">
        <v>231</v>
      </c>
      <c r="D2647" s="15" t="s">
        <v>284</v>
      </c>
      <c r="E2647" s="15">
        <v>0</v>
      </c>
      <c r="F2647" s="15"/>
      <c r="G2647" s="16" t="s">
        <v>232</v>
      </c>
    </row>
    <row r="2648" spans="1:10" outlineLevel="1" x14ac:dyDescent="0.15">
      <c r="B2648" s="17" t="s">
        <v>61</v>
      </c>
      <c r="C2648" s="15" t="s">
        <v>244</v>
      </c>
      <c r="D2648" s="15" t="s">
        <v>284</v>
      </c>
      <c r="E2648" s="15">
        <v>0</v>
      </c>
      <c r="F2648" s="15"/>
      <c r="G2648" s="16" t="s">
        <v>332</v>
      </c>
    </row>
    <row r="2649" spans="1:10" outlineLevel="1" x14ac:dyDescent="0.15">
      <c r="B2649" s="17" t="s">
        <v>62</v>
      </c>
      <c r="C2649" s="15" t="s">
        <v>398</v>
      </c>
      <c r="D2649" s="15" t="s">
        <v>284</v>
      </c>
      <c r="E2649" s="15">
        <v>0</v>
      </c>
      <c r="F2649" s="15"/>
      <c r="G2649" s="16" t="s">
        <v>399</v>
      </c>
    </row>
    <row r="2650" spans="1:10" s="341" customFormat="1" outlineLevel="1" x14ac:dyDescent="0.15">
      <c r="B2650" s="293" t="s">
        <v>1186</v>
      </c>
      <c r="C2650" s="291" t="s">
        <v>1457</v>
      </c>
      <c r="D2650" s="291" t="s">
        <v>233</v>
      </c>
      <c r="E2650" s="202" t="s">
        <v>1458</v>
      </c>
      <c r="F2650" s="291" t="s">
        <v>808</v>
      </c>
      <c r="G2650" s="291"/>
      <c r="H2650" s="291"/>
      <c r="I2650" s="291">
        <v>3084</v>
      </c>
      <c r="J2650" s="292" t="s">
        <v>1441</v>
      </c>
    </row>
    <row r="2651" spans="1:10" s="341" customFormat="1" ht="16.5" customHeight="1" outlineLevel="1" x14ac:dyDescent="0.15">
      <c r="B2651" s="293" t="s">
        <v>1184</v>
      </c>
      <c r="C2651" s="291" t="s">
        <v>1459</v>
      </c>
      <c r="D2651" s="291" t="s">
        <v>233</v>
      </c>
      <c r="E2651" s="202" t="s">
        <v>1458</v>
      </c>
      <c r="F2651" s="291" t="s">
        <v>808</v>
      </c>
      <c r="G2651" s="291"/>
      <c r="H2651" s="291"/>
      <c r="I2651" s="291">
        <v>2188</v>
      </c>
      <c r="J2651" s="292" t="s">
        <v>1442</v>
      </c>
    </row>
    <row r="2652" spans="1:10" outlineLevel="1" x14ac:dyDescent="0.15">
      <c r="B2652" s="62" t="s">
        <v>63</v>
      </c>
      <c r="C2652" s="63" t="s">
        <v>356</v>
      </c>
      <c r="D2652" s="63" t="s">
        <v>1638</v>
      </c>
      <c r="E2652" s="63">
        <v>0</v>
      </c>
      <c r="F2652" s="63"/>
      <c r="G2652" s="64"/>
    </row>
    <row r="2653" spans="1:10" outlineLevel="1" x14ac:dyDescent="0.15">
      <c r="B2653" s="62" t="s">
        <v>64</v>
      </c>
      <c r="C2653" s="63" t="s">
        <v>455</v>
      </c>
      <c r="D2653" s="63" t="s">
        <v>1638</v>
      </c>
      <c r="E2653" s="63">
        <v>0</v>
      </c>
      <c r="F2653" s="63"/>
      <c r="G2653" s="64"/>
    </row>
    <row r="2654" spans="1:10" outlineLevel="1" x14ac:dyDescent="0.15">
      <c r="B2654" s="17" t="s">
        <v>65</v>
      </c>
      <c r="C2654" s="15" t="s">
        <v>421</v>
      </c>
      <c r="D2654" s="15" t="s">
        <v>1638</v>
      </c>
      <c r="E2654" s="15">
        <v>0</v>
      </c>
      <c r="F2654" s="15"/>
      <c r="G2654" s="16"/>
    </row>
    <row r="2655" spans="1:10" outlineLevel="1" x14ac:dyDescent="0.15">
      <c r="B2655" s="17" t="s">
        <v>66</v>
      </c>
      <c r="C2655" s="15" t="s">
        <v>265</v>
      </c>
      <c r="D2655" s="15" t="s">
        <v>1638</v>
      </c>
      <c r="E2655" s="15">
        <v>0</v>
      </c>
      <c r="F2655" s="15"/>
      <c r="G2655" s="16"/>
    </row>
    <row r="2656" spans="1:10" outlineLevel="1" x14ac:dyDescent="0.15">
      <c r="B2656" s="18" t="s">
        <v>67</v>
      </c>
      <c r="C2656" s="26" t="s">
        <v>513</v>
      </c>
      <c r="D2656" s="26" t="s">
        <v>325</v>
      </c>
      <c r="E2656" s="26">
        <v>0</v>
      </c>
      <c r="F2656" s="13"/>
      <c r="G2656" s="14"/>
    </row>
    <row r="2657" spans="1:12" outlineLevel="1" x14ac:dyDescent="0.15">
      <c r="B2657" s="209" t="s">
        <v>1439</v>
      </c>
      <c r="C2657" s="66" t="s">
        <v>685</v>
      </c>
      <c r="D2657" s="66" t="s">
        <v>1638</v>
      </c>
      <c r="E2657" s="66">
        <v>0</v>
      </c>
      <c r="F2657" s="66"/>
      <c r="G2657" s="67"/>
    </row>
    <row r="2658" spans="1:12" s="46" customFormat="1" outlineLevel="1" x14ac:dyDescent="0.15">
      <c r="B2658" s="182" t="s">
        <v>710</v>
      </c>
      <c r="C2658" s="182" t="s">
        <v>711</v>
      </c>
      <c r="D2658" s="182" t="s">
        <v>284</v>
      </c>
      <c r="E2658" s="182">
        <v>0</v>
      </c>
      <c r="F2658" s="182"/>
      <c r="G2658" s="182"/>
      <c r="H2658" s="67" t="e">
        <f>"ifnull("&amp;IF(#REF!&lt;&gt;"",#REF!,IF(F2658&lt;&gt;"",F2658,"t")&amp;"."&amp;C2658)&amp;","&amp;E2658&amp;") as "&amp;C2658&amp;",/*"&amp;B2658&amp;"*/"</f>
        <v>#REF!</v>
      </c>
      <c r="I2658" s="46" t="s">
        <v>632</v>
      </c>
      <c r="J2658" s="46" t="s">
        <v>633</v>
      </c>
      <c r="K2658" s="46" t="s">
        <v>633</v>
      </c>
    </row>
    <row r="2659" spans="1:12" s="46" customFormat="1" outlineLevel="1" x14ac:dyDescent="0.15">
      <c r="B2659" s="182" t="s">
        <v>712</v>
      </c>
      <c r="C2659" s="182" t="s">
        <v>713</v>
      </c>
      <c r="D2659" s="182" t="s">
        <v>1638</v>
      </c>
      <c r="E2659" s="182">
        <v>0</v>
      </c>
      <c r="F2659" s="182"/>
      <c r="G2659" s="182"/>
      <c r="H2659" s="67" t="e">
        <f>"ifnull("&amp;IF(#REF!&lt;&gt;"",#REF!,IF(F2659&lt;&gt;"",F2659,"t")&amp;"."&amp;C2659)&amp;","&amp;E2659&amp;") as "&amp;C2659&amp;",/*"&amp;B2659&amp;"*/"</f>
        <v>#REF!</v>
      </c>
      <c r="I2659" s="46" t="s">
        <v>632</v>
      </c>
      <c r="J2659" s="46" t="s">
        <v>633</v>
      </c>
      <c r="K2659" s="46" t="s">
        <v>633</v>
      </c>
    </row>
    <row r="2660" spans="1:12" s="46" customFormat="1" outlineLevel="1" x14ac:dyDescent="0.15">
      <c r="B2660" s="182" t="s">
        <v>716</v>
      </c>
      <c r="C2660" s="182" t="s">
        <v>717</v>
      </c>
      <c r="D2660" s="182" t="s">
        <v>233</v>
      </c>
      <c r="E2660" s="182">
        <v>0</v>
      </c>
      <c r="F2660" s="182"/>
      <c r="H2660" s="67" t="e">
        <f>"ifnull("&amp;IF(#REF!&lt;&gt;"",#REF!,IF(F2660&lt;&gt;"",F2660,"t")&amp;"."&amp;C2660)&amp;","&amp;E2660&amp;") as "&amp;C2660&amp;",/*"&amp;B2660&amp;"*/"</f>
        <v>#REF!</v>
      </c>
      <c r="I2660" s="46" t="s">
        <v>632</v>
      </c>
      <c r="J2660" s="46" t="s">
        <v>633</v>
      </c>
      <c r="K2660" s="46" t="s">
        <v>633</v>
      </c>
      <c r="L2660" s="46">
        <v>1163</v>
      </c>
    </row>
    <row r="2661" spans="1:12" s="46" customFormat="1" outlineLevel="1" x14ac:dyDescent="0.15">
      <c r="B2661" s="182" t="s">
        <v>718</v>
      </c>
      <c r="C2661" s="182" t="s">
        <v>1643</v>
      </c>
      <c r="D2661" s="182" t="s">
        <v>1641</v>
      </c>
      <c r="E2661" s="182">
        <v>0</v>
      </c>
      <c r="F2661" s="182"/>
      <c r="H2661" s="67" t="e">
        <f>"ifnull("&amp;IF(#REF!&lt;&gt;"",#REF!,IF(F2661&lt;&gt;"",F2661,"t")&amp;"."&amp;C2661)&amp;","&amp;E2661&amp;") as "&amp;C2661&amp;",/*"&amp;B2661&amp;"*/"</f>
        <v>#REF!</v>
      </c>
      <c r="I2661" s="46" t="s">
        <v>632</v>
      </c>
      <c r="J2661" s="46" t="s">
        <v>633</v>
      </c>
      <c r="K2661" s="46" t="s">
        <v>633</v>
      </c>
    </row>
    <row r="2662" spans="1:12" s="3" customFormat="1" outlineLevel="1" x14ac:dyDescent="0.15">
      <c r="B2662" s="18" t="s">
        <v>737</v>
      </c>
      <c r="C2662" s="13" t="s">
        <v>742</v>
      </c>
      <c r="D2662" s="13" t="s">
        <v>284</v>
      </c>
      <c r="E2662" s="13">
        <v>0</v>
      </c>
      <c r="F2662" s="13"/>
      <c r="G2662" s="14"/>
      <c r="H2662" s="67" t="e">
        <f>"ifnull("&amp;IF(#REF!&lt;&gt;"",#REF!,IF(F2662&lt;&gt;"",F2662,"t")&amp;"."&amp;C2662)&amp;","&amp;E2662&amp;") as "&amp;C2662&amp;",/*"&amp;B2662&amp;"*/"</f>
        <v>#REF!</v>
      </c>
    </row>
    <row r="2663" spans="1:12" s="3" customFormat="1" outlineLevel="1" x14ac:dyDescent="0.15">
      <c r="B2663" s="18" t="s">
        <v>738</v>
      </c>
      <c r="C2663" s="13" t="s">
        <v>741</v>
      </c>
      <c r="D2663" s="13" t="s">
        <v>1638</v>
      </c>
      <c r="E2663" s="13">
        <v>0</v>
      </c>
      <c r="F2663" s="13"/>
      <c r="G2663" s="14"/>
      <c r="H2663" s="67" t="e">
        <f>"ifnull("&amp;IF(#REF!&lt;&gt;"",#REF!,IF(F2663&lt;&gt;"",F2663,"t")&amp;"."&amp;C2663)&amp;","&amp;E2663&amp;") as "&amp;C2663&amp;",/*"&amp;B2663&amp;"*/"</f>
        <v>#REF!</v>
      </c>
    </row>
    <row r="2664" spans="1:12" s="75" customFormat="1" outlineLevel="1" x14ac:dyDescent="0.15">
      <c r="B2664" s="293" t="s">
        <v>541</v>
      </c>
      <c r="C2664" s="291" t="s">
        <v>280</v>
      </c>
      <c r="D2664" s="291" t="s">
        <v>303</v>
      </c>
      <c r="E2664" s="291" t="s">
        <v>304</v>
      </c>
      <c r="F2664" s="291"/>
      <c r="G2664" s="292" t="s">
        <v>305</v>
      </c>
    </row>
    <row r="2665" spans="1:12" outlineLevel="1" x14ac:dyDescent="0.15">
      <c r="B2665" s="28"/>
      <c r="C2665" s="15"/>
      <c r="D2665" s="15"/>
      <c r="E2665" s="15"/>
      <c r="F2665" s="15"/>
      <c r="G2665" s="16"/>
    </row>
    <row r="2666" spans="1:12" outlineLevel="1" x14ac:dyDescent="0.15">
      <c r="B2666" s="376" t="s">
        <v>30</v>
      </c>
      <c r="C2666" s="377"/>
      <c r="D2666" s="377"/>
      <c r="E2666" s="377"/>
      <c r="F2666" s="377"/>
      <c r="G2666" s="378"/>
    </row>
    <row r="2667" spans="1:12" outlineLevel="1" x14ac:dyDescent="0.15">
      <c r="A2667" s="281" t="s">
        <v>1440</v>
      </c>
      <c r="B2667" s="17">
        <v>1</v>
      </c>
      <c r="C2667" s="178" t="s">
        <v>670</v>
      </c>
      <c r="D2667" s="178" t="s">
        <v>1430</v>
      </c>
      <c r="E2667" s="17" t="s">
        <v>51</v>
      </c>
      <c r="G2667" s="16"/>
    </row>
    <row r="2668" spans="1:12" ht="18" outlineLevel="1" thickBot="1" x14ac:dyDescent="0.2">
      <c r="B2668" s="295"/>
      <c r="C2668" s="178"/>
      <c r="D2668" s="15"/>
      <c r="E2668" s="178"/>
      <c r="F2668" s="17"/>
      <c r="G2668" s="285"/>
    </row>
    <row r="2669" spans="1:12" ht="18" outlineLevel="1" thickBot="1" x14ac:dyDescent="0.2">
      <c r="B2669" s="295"/>
      <c r="C2669" s="17"/>
      <c r="D2669" s="284"/>
      <c r="E2669" s="11"/>
      <c r="F2669" s="284"/>
      <c r="G2669" s="285"/>
    </row>
    <row r="2670" spans="1:12" ht="18" outlineLevel="1" thickBot="1" x14ac:dyDescent="0.2"/>
    <row r="2671" spans="1:12" x14ac:dyDescent="0.15">
      <c r="B2671" s="4" t="s">
        <v>275</v>
      </c>
      <c r="C2671" s="282" t="s">
        <v>1566</v>
      </c>
      <c r="D2671" s="5" t="s">
        <v>276</v>
      </c>
      <c r="E2671" s="282" t="s">
        <v>1464</v>
      </c>
      <c r="F2671" s="5" t="s">
        <v>271</v>
      </c>
      <c r="G2671" s="283" t="s">
        <v>1600</v>
      </c>
    </row>
    <row r="2672" spans="1:12" ht="18" outlineLevel="1" thickBot="1" x14ac:dyDescent="0.2">
      <c r="B2672" s="20" t="s">
        <v>297</v>
      </c>
      <c r="C2672" s="13"/>
      <c r="D2672" s="21" t="s">
        <v>272</v>
      </c>
      <c r="E2672" s="13" t="s">
        <v>273</v>
      </c>
      <c r="F2672" s="21"/>
      <c r="G2672" s="14"/>
    </row>
    <row r="2673" spans="1:7" outlineLevel="1" x14ac:dyDescent="0.15">
      <c r="B2673" s="4" t="s">
        <v>0</v>
      </c>
      <c r="C2673" s="5" t="s">
        <v>1</v>
      </c>
      <c r="D2673" s="5" t="s">
        <v>2</v>
      </c>
      <c r="E2673" s="5"/>
      <c r="F2673" s="5" t="s">
        <v>3</v>
      </c>
      <c r="G2673" s="22" t="s">
        <v>4</v>
      </c>
    </row>
    <row r="2674" spans="1:7" s="75" customFormat="1" outlineLevel="1" x14ac:dyDescent="0.15">
      <c r="B2674" s="228" t="s">
        <v>1465</v>
      </c>
      <c r="C2674" s="351" t="s">
        <v>1467</v>
      </c>
      <c r="D2674" s="291" t="s">
        <v>469</v>
      </c>
      <c r="E2674" s="291" t="s">
        <v>304</v>
      </c>
      <c r="F2674" s="291"/>
      <c r="G2674" s="292"/>
    </row>
    <row r="2675" spans="1:7" s="75" customFormat="1" outlineLevel="1" x14ac:dyDescent="0.15">
      <c r="B2675" s="39" t="s">
        <v>1466</v>
      </c>
      <c r="C2675" s="40" t="s">
        <v>1468</v>
      </c>
      <c r="D2675" s="291" t="s">
        <v>469</v>
      </c>
      <c r="E2675" s="291" t="s">
        <v>304</v>
      </c>
      <c r="F2675" s="291"/>
      <c r="G2675" s="292"/>
    </row>
    <row r="2676" spans="1:7" s="75" customFormat="1" outlineLevel="1" x14ac:dyDescent="0.15">
      <c r="B2676" s="39" t="s">
        <v>1469</v>
      </c>
      <c r="C2676" s="40" t="s">
        <v>1577</v>
      </c>
      <c r="D2676" s="291" t="s">
        <v>245</v>
      </c>
      <c r="E2676" s="291" t="s">
        <v>304</v>
      </c>
      <c r="F2676" s="291"/>
      <c r="G2676" s="292"/>
    </row>
    <row r="2677" spans="1:7" s="75" customFormat="1" outlineLevel="1" x14ac:dyDescent="0.15">
      <c r="B2677" s="39" t="s">
        <v>1471</v>
      </c>
      <c r="C2677" s="40" t="s">
        <v>1470</v>
      </c>
      <c r="D2677" s="291" t="s">
        <v>245</v>
      </c>
      <c r="E2677" s="291" t="s">
        <v>304</v>
      </c>
      <c r="F2677" s="291"/>
      <c r="G2677" s="292"/>
    </row>
    <row r="2678" spans="1:7" s="75" customFormat="1" outlineLevel="1" x14ac:dyDescent="0.15">
      <c r="B2678" s="39" t="s">
        <v>1475</v>
      </c>
      <c r="C2678" s="40" t="s">
        <v>1476</v>
      </c>
      <c r="D2678" s="291" t="s">
        <v>320</v>
      </c>
      <c r="E2678" s="291">
        <v>0</v>
      </c>
      <c r="F2678" s="291"/>
      <c r="G2678" s="292"/>
    </row>
    <row r="2679" spans="1:7" s="75" customFormat="1" outlineLevel="1" x14ac:dyDescent="0.15">
      <c r="B2679" s="39" t="s">
        <v>1472</v>
      </c>
      <c r="C2679" s="40" t="s">
        <v>1607</v>
      </c>
      <c r="D2679" s="291" t="s">
        <v>320</v>
      </c>
      <c r="E2679" s="291">
        <v>0</v>
      </c>
      <c r="F2679" s="291"/>
      <c r="G2679" s="292"/>
    </row>
    <row r="2680" spans="1:7" s="75" customFormat="1" outlineLevel="1" x14ac:dyDescent="0.15">
      <c r="B2680" s="293" t="s">
        <v>1473</v>
      </c>
      <c r="C2680" s="291" t="s">
        <v>1608</v>
      </c>
      <c r="D2680" s="291" t="s">
        <v>1609</v>
      </c>
      <c r="E2680" s="291" t="s">
        <v>304</v>
      </c>
      <c r="F2680" s="291"/>
      <c r="G2680" s="292"/>
    </row>
    <row r="2681" spans="1:7" s="75" customFormat="1" outlineLevel="1" x14ac:dyDescent="0.15">
      <c r="B2681" s="293" t="s">
        <v>1474</v>
      </c>
      <c r="C2681" s="291" t="s">
        <v>280</v>
      </c>
      <c r="D2681" s="291" t="s">
        <v>303</v>
      </c>
      <c r="E2681" s="291" t="s">
        <v>304</v>
      </c>
      <c r="F2681" s="291"/>
      <c r="G2681" s="292" t="s">
        <v>305</v>
      </c>
    </row>
    <row r="2682" spans="1:7" outlineLevel="1" x14ac:dyDescent="0.15">
      <c r="B2682" s="28"/>
      <c r="C2682" s="15"/>
      <c r="D2682" s="15"/>
      <c r="E2682" s="15"/>
      <c r="F2682" s="15"/>
      <c r="G2682" s="16"/>
    </row>
    <row r="2683" spans="1:7" outlineLevel="1" x14ac:dyDescent="0.15">
      <c r="B2683" s="376" t="s">
        <v>30</v>
      </c>
      <c r="C2683" s="377"/>
      <c r="D2683" s="377"/>
      <c r="E2683" s="377"/>
      <c r="F2683" s="377"/>
      <c r="G2683" s="378"/>
    </row>
    <row r="2684" spans="1:7" outlineLevel="1" x14ac:dyDescent="0.15">
      <c r="A2684" s="281" t="s">
        <v>153</v>
      </c>
      <c r="B2684" s="17">
        <v>1</v>
      </c>
      <c r="C2684" s="39" t="s">
        <v>1475</v>
      </c>
      <c r="D2684" s="178"/>
      <c r="E2684" s="17"/>
      <c r="G2684" s="16"/>
    </row>
    <row r="2685" spans="1:7" ht="18" outlineLevel="1" thickBot="1" x14ac:dyDescent="0.2">
      <c r="B2685" s="295"/>
      <c r="C2685" s="178"/>
      <c r="D2685" s="15"/>
      <c r="E2685" s="178"/>
      <c r="F2685" s="17"/>
      <c r="G2685" s="285"/>
    </row>
    <row r="2686" spans="1:7" ht="18" outlineLevel="1" thickBot="1" x14ac:dyDescent="0.2">
      <c r="B2686" s="295"/>
      <c r="C2686" s="17"/>
      <c r="D2686" s="284"/>
      <c r="E2686" s="11"/>
      <c r="F2686" s="284"/>
      <c r="G2686" s="285"/>
    </row>
    <row r="2687" spans="1:7" ht="18" outlineLevel="1" thickBot="1" x14ac:dyDescent="0.2"/>
    <row r="2688" spans="1:7" x14ac:dyDescent="0.15">
      <c r="B2688" s="4" t="s">
        <v>275</v>
      </c>
      <c r="C2688" s="282" t="s">
        <v>1567</v>
      </c>
      <c r="D2688" s="5" t="s">
        <v>276</v>
      </c>
      <c r="E2688" s="282" t="s">
        <v>1477</v>
      </c>
      <c r="F2688" s="5" t="s">
        <v>271</v>
      </c>
      <c r="G2688" s="283" t="s">
        <v>1601</v>
      </c>
    </row>
    <row r="2689" spans="2:7" ht="18" outlineLevel="1" thickBot="1" x14ac:dyDescent="0.2">
      <c r="B2689" s="20" t="s">
        <v>297</v>
      </c>
      <c r="C2689" s="13"/>
      <c r="D2689" s="21" t="s">
        <v>272</v>
      </c>
      <c r="E2689" s="13" t="s">
        <v>273</v>
      </c>
      <c r="F2689" s="21"/>
      <c r="G2689" s="14"/>
    </row>
    <row r="2690" spans="2:7" outlineLevel="1" x14ac:dyDescent="0.15">
      <c r="B2690" s="4" t="s">
        <v>0</v>
      </c>
      <c r="C2690" s="5" t="s">
        <v>1</v>
      </c>
      <c r="D2690" s="5" t="s">
        <v>2</v>
      </c>
      <c r="E2690" s="5"/>
      <c r="F2690" s="5" t="s">
        <v>3</v>
      </c>
      <c r="G2690" s="22" t="s">
        <v>4</v>
      </c>
    </row>
    <row r="2691" spans="2:7" s="75" customFormat="1" outlineLevel="1" x14ac:dyDescent="0.15">
      <c r="B2691" s="39" t="s">
        <v>1584</v>
      </c>
      <c r="C2691" s="40" t="s">
        <v>1610</v>
      </c>
      <c r="D2691" s="291" t="s">
        <v>194</v>
      </c>
      <c r="E2691" s="291">
        <v>0</v>
      </c>
      <c r="F2691" s="291"/>
      <c r="G2691" s="292"/>
    </row>
    <row r="2692" spans="2:7" s="75" customFormat="1" outlineLevel="1" x14ac:dyDescent="0.15">
      <c r="B2692" s="39" t="s">
        <v>1583</v>
      </c>
      <c r="C2692" s="40" t="s">
        <v>1611</v>
      </c>
      <c r="D2692" s="291" t="s">
        <v>316</v>
      </c>
      <c r="E2692" s="291" t="s">
        <v>302</v>
      </c>
      <c r="F2692" s="291"/>
      <c r="G2692" s="292"/>
    </row>
    <row r="2693" spans="2:7" s="75" customFormat="1" outlineLevel="1" x14ac:dyDescent="0.15">
      <c r="B2693" s="39" t="s">
        <v>1481</v>
      </c>
      <c r="C2693" s="40" t="s">
        <v>1578</v>
      </c>
      <c r="D2693" s="291" t="s">
        <v>245</v>
      </c>
      <c r="E2693" s="291" t="s">
        <v>304</v>
      </c>
      <c r="F2693" s="291"/>
      <c r="G2693" s="292"/>
    </row>
    <row r="2694" spans="2:7" s="75" customFormat="1" outlineLevel="1" x14ac:dyDescent="0.15">
      <c r="B2694" s="39" t="s">
        <v>1482</v>
      </c>
      <c r="C2694" s="40" t="s">
        <v>1579</v>
      </c>
      <c r="D2694" s="291" t="s">
        <v>245</v>
      </c>
      <c r="E2694" s="291" t="s">
        <v>304</v>
      </c>
      <c r="F2694" s="291"/>
      <c r="G2694" s="292"/>
    </row>
    <row r="2695" spans="2:7" s="75" customFormat="1" outlineLevel="1" x14ac:dyDescent="0.15">
      <c r="B2695" s="39" t="s">
        <v>1483</v>
      </c>
      <c r="C2695" s="40" t="s">
        <v>1580</v>
      </c>
      <c r="D2695" s="291" t="s">
        <v>245</v>
      </c>
      <c r="E2695" s="291" t="s">
        <v>1655</v>
      </c>
      <c r="F2695" s="291"/>
      <c r="G2695" s="292"/>
    </row>
    <row r="2696" spans="2:7" s="75" customFormat="1" outlineLevel="1" x14ac:dyDescent="0.15">
      <c r="B2696" s="39" t="s">
        <v>1484</v>
      </c>
      <c r="C2696" s="40" t="s">
        <v>1581</v>
      </c>
      <c r="D2696" s="291" t="s">
        <v>245</v>
      </c>
      <c r="E2696" s="291" t="s">
        <v>1655</v>
      </c>
      <c r="F2696" s="291"/>
      <c r="G2696" s="292"/>
    </row>
    <row r="2697" spans="2:7" s="75" customFormat="1" outlineLevel="1" x14ac:dyDescent="0.15">
      <c r="B2697" s="39" t="s">
        <v>1478</v>
      </c>
      <c r="C2697" s="40" t="s">
        <v>1612</v>
      </c>
      <c r="D2697" s="291" t="s">
        <v>469</v>
      </c>
      <c r="E2697" s="291" t="s">
        <v>304</v>
      </c>
      <c r="F2697" s="291"/>
      <c r="G2697" s="292"/>
    </row>
    <row r="2698" spans="2:7" s="75" customFormat="1" outlineLevel="1" x14ac:dyDescent="0.15">
      <c r="B2698" s="39" t="s">
        <v>1479</v>
      </c>
      <c r="C2698" s="40" t="s">
        <v>1613</v>
      </c>
      <c r="D2698" s="291" t="s">
        <v>320</v>
      </c>
      <c r="E2698" s="291">
        <v>0</v>
      </c>
      <c r="F2698" s="291"/>
      <c r="G2698" s="292"/>
    </row>
    <row r="2699" spans="2:7" s="75" customFormat="1" outlineLevel="1" x14ac:dyDescent="0.15">
      <c r="B2699" s="39" t="s">
        <v>1487</v>
      </c>
      <c r="C2699" s="40" t="s">
        <v>1614</v>
      </c>
      <c r="D2699" s="291" t="s">
        <v>320</v>
      </c>
      <c r="E2699" s="291">
        <v>0</v>
      </c>
      <c r="F2699" s="291"/>
      <c r="G2699" s="292"/>
    </row>
    <row r="2700" spans="2:7" s="75" customFormat="1" outlineLevel="1" x14ac:dyDescent="0.15">
      <c r="B2700" s="39" t="s">
        <v>1485</v>
      </c>
      <c r="C2700" s="40" t="s">
        <v>1615</v>
      </c>
      <c r="D2700" s="291" t="s">
        <v>469</v>
      </c>
      <c r="E2700" s="291" t="s">
        <v>304</v>
      </c>
      <c r="F2700" s="291"/>
      <c r="G2700" s="292"/>
    </row>
    <row r="2701" spans="2:7" s="75" customFormat="1" outlineLevel="1" x14ac:dyDescent="0.15">
      <c r="B2701" s="39" t="s">
        <v>1486</v>
      </c>
      <c r="C2701" s="40" t="s">
        <v>1616</v>
      </c>
      <c r="D2701" s="291" t="s">
        <v>320</v>
      </c>
      <c r="E2701" s="291">
        <v>0</v>
      </c>
      <c r="F2701" s="291"/>
      <c r="G2701" s="292"/>
    </row>
    <row r="2702" spans="2:7" s="75" customFormat="1" outlineLevel="1" x14ac:dyDescent="0.15">
      <c r="B2702" s="39" t="s">
        <v>1488</v>
      </c>
      <c r="C2702" s="40" t="s">
        <v>1617</v>
      </c>
      <c r="D2702" s="291" t="s">
        <v>320</v>
      </c>
      <c r="E2702" s="291">
        <v>0</v>
      </c>
      <c r="F2702" s="291"/>
      <c r="G2702" s="292"/>
    </row>
    <row r="2703" spans="2:7" s="75" customFormat="1" outlineLevel="1" x14ac:dyDescent="0.15">
      <c r="B2703" s="39" t="s">
        <v>1489</v>
      </c>
      <c r="C2703" s="40" t="s">
        <v>1582</v>
      </c>
      <c r="D2703" s="291" t="s">
        <v>320</v>
      </c>
      <c r="E2703" s="291">
        <v>0</v>
      </c>
      <c r="F2703" s="291"/>
      <c r="G2703" s="292" t="s">
        <v>1656</v>
      </c>
    </row>
    <row r="2704" spans="2:7" s="75" customFormat="1" outlineLevel="1" x14ac:dyDescent="0.15">
      <c r="B2704" s="39" t="s">
        <v>1480</v>
      </c>
      <c r="C2704" s="40" t="s">
        <v>1618</v>
      </c>
      <c r="D2704" s="291" t="s">
        <v>320</v>
      </c>
      <c r="E2704" s="291">
        <v>0</v>
      </c>
      <c r="F2704" s="291"/>
      <c r="G2704" s="292"/>
    </row>
    <row r="2705" spans="1:7" s="75" customFormat="1" outlineLevel="1" x14ac:dyDescent="0.15">
      <c r="B2705" s="39" t="s">
        <v>541</v>
      </c>
      <c r="C2705" s="40" t="s">
        <v>280</v>
      </c>
      <c r="D2705" s="291" t="s">
        <v>303</v>
      </c>
      <c r="E2705" s="291" t="s">
        <v>304</v>
      </c>
      <c r="F2705" s="291"/>
      <c r="G2705" s="292" t="s">
        <v>305</v>
      </c>
    </row>
    <row r="2706" spans="1:7" s="75" customFormat="1" outlineLevel="1" x14ac:dyDescent="0.15">
      <c r="B2706" s="360" t="s">
        <v>1038</v>
      </c>
      <c r="C2706" s="352" t="s">
        <v>538</v>
      </c>
      <c r="D2706" s="291" t="s">
        <v>194</v>
      </c>
      <c r="E2706" s="291" t="s">
        <v>913</v>
      </c>
      <c r="F2706" s="291"/>
      <c r="G2706" s="292"/>
    </row>
    <row r="2707" spans="1:7" s="75" customFormat="1" outlineLevel="1" x14ac:dyDescent="0.15">
      <c r="B2707" s="293" t="s">
        <v>1585</v>
      </c>
      <c r="C2707" s="291" t="s">
        <v>1619</v>
      </c>
      <c r="D2707" s="291" t="s">
        <v>194</v>
      </c>
      <c r="E2707" s="291" t="s">
        <v>914</v>
      </c>
      <c r="F2707" s="291"/>
      <c r="G2707" s="292"/>
    </row>
    <row r="2708" spans="1:7" s="75" customFormat="1" outlineLevel="1" x14ac:dyDescent="0.15">
      <c r="B2708" s="360" t="s">
        <v>1037</v>
      </c>
      <c r="C2708" s="352" t="s">
        <v>540</v>
      </c>
      <c r="D2708" s="291" t="s">
        <v>194</v>
      </c>
      <c r="E2708" s="291" t="s">
        <v>913</v>
      </c>
      <c r="F2708" s="291"/>
      <c r="G2708" s="292"/>
    </row>
    <row r="2709" spans="1:7" s="75" customFormat="1" outlineLevel="1" x14ac:dyDescent="0.15">
      <c r="B2709" s="293" t="s">
        <v>1586</v>
      </c>
      <c r="C2709" s="352" t="s">
        <v>1620</v>
      </c>
      <c r="D2709" s="291" t="s">
        <v>194</v>
      </c>
      <c r="E2709" s="291" t="s">
        <v>914</v>
      </c>
      <c r="F2709" s="291"/>
      <c r="G2709" s="292"/>
    </row>
    <row r="2710" spans="1:7" s="75" customFormat="1" outlineLevel="1" x14ac:dyDescent="0.15">
      <c r="B2710" s="293" t="s">
        <v>1587</v>
      </c>
      <c r="C2710" s="351" t="s">
        <v>1621</v>
      </c>
      <c r="D2710" s="291" t="s">
        <v>194</v>
      </c>
      <c r="E2710" s="291">
        <v>0</v>
      </c>
      <c r="F2710" s="291"/>
      <c r="G2710" s="292" t="s">
        <v>1630</v>
      </c>
    </row>
    <row r="2711" spans="1:7" s="75" customFormat="1" outlineLevel="1" x14ac:dyDescent="0.15">
      <c r="B2711" s="293"/>
      <c r="C2711" s="352"/>
      <c r="D2711" s="291"/>
      <c r="E2711" s="291"/>
      <c r="F2711" s="291"/>
      <c r="G2711" s="292"/>
    </row>
    <row r="2712" spans="1:7" outlineLevel="1" x14ac:dyDescent="0.15">
      <c r="B2712" s="28"/>
      <c r="C2712" s="15"/>
      <c r="D2712" s="15"/>
      <c r="E2712" s="15"/>
      <c r="F2712" s="15"/>
      <c r="G2712" s="16"/>
    </row>
    <row r="2713" spans="1:7" outlineLevel="1" x14ac:dyDescent="0.15">
      <c r="B2713" s="376" t="s">
        <v>30</v>
      </c>
      <c r="C2713" s="377"/>
      <c r="D2713" s="377"/>
      <c r="E2713" s="377"/>
      <c r="F2713" s="377"/>
      <c r="G2713" s="378"/>
    </row>
    <row r="2714" spans="1:7" outlineLevel="1" x14ac:dyDescent="0.15">
      <c r="A2714" s="281" t="s">
        <v>153</v>
      </c>
      <c r="B2714" s="17">
        <v>1</v>
      </c>
      <c r="C2714" s="39" t="s">
        <v>1584</v>
      </c>
      <c r="D2714" s="40"/>
      <c r="E2714" s="17"/>
      <c r="G2714" s="16"/>
    </row>
    <row r="2715" spans="1:7" ht="18" outlineLevel="1" thickBot="1" x14ac:dyDescent="0.2">
      <c r="B2715" s="295">
        <v>2</v>
      </c>
      <c r="C2715" s="39" t="s">
        <v>1482</v>
      </c>
      <c r="D2715" s="39" t="s">
        <v>1481</v>
      </c>
      <c r="E2715" s="178"/>
      <c r="F2715" s="17"/>
      <c r="G2715" s="285"/>
    </row>
    <row r="2716" spans="1:7" ht="18" outlineLevel="1" thickBot="1" x14ac:dyDescent="0.2">
      <c r="B2716" s="295"/>
      <c r="C2716" s="17"/>
      <c r="D2716" s="284"/>
      <c r="E2716" s="11"/>
      <c r="F2716" s="284"/>
      <c r="G2716" s="285"/>
    </row>
    <row r="2717" spans="1:7" ht="18" outlineLevel="1" thickBot="1" x14ac:dyDescent="0.2"/>
    <row r="2718" spans="1:7" s="299" customFormat="1" x14ac:dyDescent="0.15">
      <c r="A2718" s="296"/>
      <c r="B2718" s="297" t="s">
        <v>203</v>
      </c>
      <c r="C2718" s="282" t="s">
        <v>1565</v>
      </c>
      <c r="D2718" s="298" t="s">
        <v>204</v>
      </c>
      <c r="E2718" s="282" t="s">
        <v>1564</v>
      </c>
      <c r="F2718" s="298" t="s">
        <v>206</v>
      </c>
      <c r="G2718" s="283"/>
    </row>
    <row r="2719" spans="1:7" s="299" customFormat="1" ht="18" outlineLevel="1" thickBot="1" x14ac:dyDescent="0.2">
      <c r="A2719" s="296"/>
      <c r="B2719" s="49" t="s">
        <v>207</v>
      </c>
      <c r="C2719" s="284" t="s">
        <v>1490</v>
      </c>
      <c r="D2719" s="50" t="s">
        <v>205</v>
      </c>
      <c r="E2719" s="284" t="s">
        <v>274</v>
      </c>
      <c r="F2719" s="50"/>
      <c r="G2719" s="285"/>
    </row>
    <row r="2720" spans="1:7" s="299" customFormat="1" outlineLevel="1" x14ac:dyDescent="0.15">
      <c r="A2720" s="296"/>
      <c r="B2720" s="51" t="s">
        <v>801</v>
      </c>
      <c r="C2720" s="52" t="s">
        <v>802</v>
      </c>
      <c r="D2720" s="52" t="s">
        <v>803</v>
      </c>
      <c r="E2720" s="52"/>
      <c r="F2720" s="52" t="s">
        <v>804</v>
      </c>
      <c r="G2720" s="52" t="s">
        <v>805</v>
      </c>
    </row>
    <row r="2721" spans="1:7" s="299" customFormat="1" outlineLevel="1" x14ac:dyDescent="0.15">
      <c r="A2721" s="296"/>
      <c r="B2721" s="286" t="s">
        <v>158</v>
      </c>
      <c r="C2721" s="291" t="s">
        <v>371</v>
      </c>
      <c r="D2721" s="291" t="s">
        <v>320</v>
      </c>
      <c r="E2721" s="291" t="s">
        <v>976</v>
      </c>
      <c r="F2721" s="291" t="s">
        <v>1491</v>
      </c>
      <c r="G2721" s="292" t="s">
        <v>372</v>
      </c>
    </row>
    <row r="2722" spans="1:7" s="299" customFormat="1" outlineLevel="1" x14ac:dyDescent="0.15">
      <c r="A2722" s="296"/>
      <c r="B2722" s="293" t="s">
        <v>152</v>
      </c>
      <c r="C2722" s="291" t="s">
        <v>254</v>
      </c>
      <c r="D2722" s="291" t="s">
        <v>320</v>
      </c>
      <c r="E2722" s="291">
        <v>0</v>
      </c>
      <c r="F2722" s="291" t="s">
        <v>806</v>
      </c>
      <c r="G2722" s="292" t="s">
        <v>253</v>
      </c>
    </row>
    <row r="2723" spans="1:7" s="299" customFormat="1" outlineLevel="1" x14ac:dyDescent="0.15">
      <c r="A2723" s="296"/>
      <c r="B2723" s="293" t="s">
        <v>155</v>
      </c>
      <c r="C2723" s="291" t="s">
        <v>227</v>
      </c>
      <c r="D2723" s="291" t="s">
        <v>320</v>
      </c>
      <c r="E2723" s="291">
        <v>0</v>
      </c>
      <c r="F2723" s="291"/>
      <c r="G2723" s="292" t="s">
        <v>319</v>
      </c>
    </row>
    <row r="2724" spans="1:7" s="299" customFormat="1" outlineLevel="1" x14ac:dyDescent="0.15">
      <c r="A2724" s="296"/>
      <c r="B2724" s="293" t="s">
        <v>807</v>
      </c>
      <c r="C2724" s="291" t="s">
        <v>260</v>
      </c>
      <c r="D2724" s="291" t="s">
        <v>320</v>
      </c>
      <c r="E2724" s="291">
        <v>0</v>
      </c>
      <c r="F2724" s="291"/>
      <c r="G2724" s="292" t="s">
        <v>397</v>
      </c>
    </row>
    <row r="2725" spans="1:7" s="299" customFormat="1" outlineLevel="1" x14ac:dyDescent="0.15">
      <c r="A2725" s="296"/>
      <c r="B2725" s="293" t="s">
        <v>154</v>
      </c>
      <c r="C2725" s="291" t="s">
        <v>267</v>
      </c>
      <c r="D2725" s="291" t="s">
        <v>320</v>
      </c>
      <c r="E2725" s="291">
        <v>0</v>
      </c>
      <c r="F2725" s="291"/>
      <c r="G2725" s="292"/>
    </row>
    <row r="2726" spans="1:7" s="299" customFormat="1" outlineLevel="1" x14ac:dyDescent="0.15">
      <c r="A2726" s="296"/>
      <c r="B2726" s="293" t="s">
        <v>110</v>
      </c>
      <c r="C2726" s="291" t="s">
        <v>1492</v>
      </c>
      <c r="D2726" s="291" t="s">
        <v>320</v>
      </c>
      <c r="E2726" s="291">
        <v>0</v>
      </c>
      <c r="F2726" s="291" t="s">
        <v>808</v>
      </c>
      <c r="G2726" s="292" t="s">
        <v>1493</v>
      </c>
    </row>
    <row r="2727" spans="1:7" s="299" customFormat="1" outlineLevel="1" x14ac:dyDescent="0.15">
      <c r="A2727" s="296"/>
      <c r="B2727" s="293" t="s">
        <v>173</v>
      </c>
      <c r="C2727" s="291" t="s">
        <v>1494</v>
      </c>
      <c r="D2727" s="291" t="s">
        <v>469</v>
      </c>
      <c r="E2727" s="291" t="s">
        <v>304</v>
      </c>
      <c r="F2727" s="291" t="s">
        <v>806</v>
      </c>
      <c r="G2727" s="292"/>
    </row>
    <row r="2728" spans="1:7" s="299" customFormat="1" outlineLevel="1" x14ac:dyDescent="0.15">
      <c r="A2728" s="296"/>
      <c r="B2728" s="294" t="s">
        <v>1495</v>
      </c>
      <c r="C2728" s="291" t="s">
        <v>1496</v>
      </c>
      <c r="D2728" s="291" t="s">
        <v>396</v>
      </c>
      <c r="E2728" s="291">
        <v>0</v>
      </c>
      <c r="F2728" s="291" t="s">
        <v>808</v>
      </c>
      <c r="G2728" s="292" t="s">
        <v>1497</v>
      </c>
    </row>
    <row r="2729" spans="1:7" s="299" customFormat="1" outlineLevel="1" x14ac:dyDescent="0.15">
      <c r="A2729" s="296"/>
      <c r="B2729" s="293" t="s">
        <v>1498</v>
      </c>
      <c r="C2729" s="291" t="s">
        <v>1499</v>
      </c>
      <c r="D2729" s="291" t="s">
        <v>320</v>
      </c>
      <c r="E2729" s="291" t="s">
        <v>976</v>
      </c>
      <c r="F2729" s="291" t="s">
        <v>1491</v>
      </c>
      <c r="G2729" s="292" t="s">
        <v>1500</v>
      </c>
    </row>
    <row r="2730" spans="1:7" s="299" customFormat="1" outlineLevel="1" x14ac:dyDescent="0.15">
      <c r="A2730" s="296"/>
      <c r="B2730" s="293" t="s">
        <v>1501</v>
      </c>
      <c r="C2730" s="291" t="s">
        <v>1502</v>
      </c>
      <c r="D2730" s="291" t="s">
        <v>320</v>
      </c>
      <c r="E2730" s="291" t="s">
        <v>1503</v>
      </c>
      <c r="F2730" s="291"/>
      <c r="G2730" s="292" t="s">
        <v>1504</v>
      </c>
    </row>
    <row r="2731" spans="1:7" s="299" customFormat="1" outlineLevel="1" x14ac:dyDescent="0.15">
      <c r="A2731" s="296"/>
      <c r="B2731" s="293" t="s">
        <v>1505</v>
      </c>
      <c r="C2731" s="291" t="s">
        <v>1506</v>
      </c>
      <c r="D2731" s="291" t="s">
        <v>245</v>
      </c>
      <c r="E2731" s="291" t="s">
        <v>302</v>
      </c>
      <c r="F2731" s="291" t="s">
        <v>808</v>
      </c>
      <c r="G2731" s="292" t="s">
        <v>1507</v>
      </c>
    </row>
    <row r="2732" spans="1:7" s="299" customFormat="1" outlineLevel="1" x14ac:dyDescent="0.15">
      <c r="A2732" s="296"/>
      <c r="B2732" s="293" t="s">
        <v>1508</v>
      </c>
      <c r="C2732" s="291" t="s">
        <v>1509</v>
      </c>
      <c r="D2732" s="291" t="s">
        <v>320</v>
      </c>
      <c r="E2732" s="291" t="s">
        <v>976</v>
      </c>
      <c r="F2732" s="291" t="s">
        <v>1491</v>
      </c>
      <c r="G2732" s="292" t="s">
        <v>1510</v>
      </c>
    </row>
    <row r="2733" spans="1:7" s="299" customFormat="1" outlineLevel="1" x14ac:dyDescent="0.15">
      <c r="A2733" s="296"/>
      <c r="B2733" s="293" t="s">
        <v>1511</v>
      </c>
      <c r="C2733" s="291" t="s">
        <v>1512</v>
      </c>
      <c r="D2733" s="291" t="s">
        <v>320</v>
      </c>
      <c r="E2733" s="291" t="s">
        <v>1503</v>
      </c>
      <c r="F2733" s="291"/>
      <c r="G2733" s="292" t="s">
        <v>1513</v>
      </c>
    </row>
    <row r="2734" spans="1:7" s="299" customFormat="1" outlineLevel="1" x14ac:dyDescent="0.15">
      <c r="A2734" s="296"/>
      <c r="B2734" s="293" t="s">
        <v>1514</v>
      </c>
      <c r="C2734" s="291" t="s">
        <v>1515</v>
      </c>
      <c r="D2734" s="291" t="s">
        <v>469</v>
      </c>
      <c r="E2734" s="291" t="s">
        <v>302</v>
      </c>
      <c r="F2734" s="291" t="s">
        <v>808</v>
      </c>
      <c r="G2734" s="292" t="s">
        <v>1516</v>
      </c>
    </row>
    <row r="2735" spans="1:7" s="299" customFormat="1" outlineLevel="1" x14ac:dyDescent="0.15">
      <c r="A2735" s="296"/>
      <c r="B2735" s="293" t="s">
        <v>15</v>
      </c>
      <c r="C2735" s="291" t="s">
        <v>282</v>
      </c>
      <c r="D2735" s="291" t="s">
        <v>283</v>
      </c>
      <c r="E2735" s="291" t="s">
        <v>308</v>
      </c>
      <c r="F2735" s="291" t="s">
        <v>808</v>
      </c>
      <c r="G2735" s="292"/>
    </row>
    <row r="2736" spans="1:7" s="299" customFormat="1" outlineLevel="1" x14ac:dyDescent="0.15">
      <c r="A2736" s="296"/>
      <c r="B2736" s="294" t="s">
        <v>217</v>
      </c>
      <c r="C2736" s="289" t="s">
        <v>459</v>
      </c>
      <c r="D2736" s="289" t="s">
        <v>320</v>
      </c>
      <c r="E2736" s="289">
        <v>0</v>
      </c>
      <c r="F2736" s="289"/>
      <c r="G2736" s="290" t="s">
        <v>460</v>
      </c>
    </row>
    <row r="2737" spans="1:13" s="299" customFormat="1" outlineLevel="1" x14ac:dyDescent="0.15">
      <c r="A2737" s="296"/>
      <c r="B2737" s="293" t="s">
        <v>53</v>
      </c>
      <c r="C2737" s="291" t="s">
        <v>1517</v>
      </c>
      <c r="D2737" s="291" t="s">
        <v>1518</v>
      </c>
      <c r="E2737" s="291" t="s">
        <v>304</v>
      </c>
      <c r="F2737" s="291" t="s">
        <v>808</v>
      </c>
      <c r="G2737" s="292"/>
    </row>
    <row r="2738" spans="1:13" s="299" customFormat="1" outlineLevel="1" x14ac:dyDescent="0.15">
      <c r="A2738" s="296"/>
      <c r="B2738" s="293" t="s">
        <v>572</v>
      </c>
      <c r="C2738" s="291" t="s">
        <v>603</v>
      </c>
      <c r="D2738" s="291" t="s">
        <v>604</v>
      </c>
      <c r="E2738" s="291" t="s">
        <v>304</v>
      </c>
      <c r="F2738" s="291" t="s">
        <v>808</v>
      </c>
      <c r="G2738" s="292" t="s">
        <v>605</v>
      </c>
    </row>
    <row r="2739" spans="1:13" s="299" customFormat="1" outlineLevel="1" x14ac:dyDescent="0.15">
      <c r="A2739" s="296"/>
      <c r="B2739" s="294" t="s">
        <v>111</v>
      </c>
      <c r="C2739" s="289" t="s">
        <v>1519</v>
      </c>
      <c r="D2739" s="289" t="s">
        <v>320</v>
      </c>
      <c r="E2739" s="289">
        <v>0</v>
      </c>
      <c r="F2739" s="289" t="s">
        <v>808</v>
      </c>
      <c r="G2739" s="290" t="s">
        <v>1520</v>
      </c>
    </row>
    <row r="2740" spans="1:13" s="299" customFormat="1" outlineLevel="1" x14ac:dyDescent="0.15">
      <c r="A2740" s="296"/>
      <c r="B2740" s="293" t="s">
        <v>697</v>
      </c>
      <c r="C2740" s="291" t="s">
        <v>698</v>
      </c>
      <c r="D2740" s="291" t="s">
        <v>226</v>
      </c>
      <c r="E2740" s="291">
        <v>0</v>
      </c>
      <c r="F2740" s="291" t="s">
        <v>808</v>
      </c>
      <c r="G2740" s="292" t="s">
        <v>699</v>
      </c>
    </row>
    <row r="2741" spans="1:13" s="299" customFormat="1" outlineLevel="1" x14ac:dyDescent="0.15">
      <c r="A2741" s="296"/>
      <c r="B2741" s="293" t="s">
        <v>700</v>
      </c>
      <c r="C2741" s="291" t="s">
        <v>701</v>
      </c>
      <c r="D2741" s="291" t="s">
        <v>233</v>
      </c>
      <c r="E2741" s="291">
        <v>0</v>
      </c>
      <c r="F2741" s="291" t="s">
        <v>808</v>
      </c>
      <c r="G2741" s="292" t="s">
        <v>702</v>
      </c>
    </row>
    <row r="2742" spans="1:13" s="299" customFormat="1" outlineLevel="1" x14ac:dyDescent="0.15">
      <c r="A2742" s="296"/>
      <c r="B2742" s="293" t="s">
        <v>1521</v>
      </c>
      <c r="C2742" s="291" t="s">
        <v>705</v>
      </c>
      <c r="D2742" s="291" t="s">
        <v>226</v>
      </c>
      <c r="E2742" s="291">
        <v>0</v>
      </c>
      <c r="F2742" s="291" t="s">
        <v>808</v>
      </c>
      <c r="G2742" s="292" t="s">
        <v>706</v>
      </c>
    </row>
    <row r="2743" spans="1:13" s="299" customFormat="1" outlineLevel="1" x14ac:dyDescent="0.15">
      <c r="A2743" s="296"/>
      <c r="B2743" s="293" t="s">
        <v>1522</v>
      </c>
      <c r="C2743" s="291" t="s">
        <v>703</v>
      </c>
      <c r="D2743" s="291" t="s">
        <v>233</v>
      </c>
      <c r="E2743" s="291">
        <v>0</v>
      </c>
      <c r="F2743" s="291" t="s">
        <v>808</v>
      </c>
      <c r="G2743" s="292" t="s">
        <v>704</v>
      </c>
    </row>
    <row r="2744" spans="1:13" s="299" customFormat="1" outlineLevel="1" x14ac:dyDescent="0.15">
      <c r="A2744" s="296"/>
      <c r="B2744" s="293" t="s">
        <v>1523</v>
      </c>
      <c r="C2744" s="291" t="s">
        <v>708</v>
      </c>
      <c r="D2744" s="291" t="s">
        <v>1641</v>
      </c>
      <c r="E2744" s="291">
        <v>0</v>
      </c>
      <c r="F2744" s="291" t="s">
        <v>808</v>
      </c>
      <c r="G2744" s="292" t="s">
        <v>709</v>
      </c>
    </row>
    <row r="2745" spans="1:13" s="299" customFormat="1" outlineLevel="1" x14ac:dyDescent="0.15">
      <c r="A2745" s="296"/>
      <c r="B2745" s="293" t="s">
        <v>1524</v>
      </c>
      <c r="C2745" s="291" t="s">
        <v>1525</v>
      </c>
      <c r="D2745" s="291" t="s">
        <v>320</v>
      </c>
      <c r="E2745" s="291">
        <v>0</v>
      </c>
      <c r="F2745" s="291" t="s">
        <v>808</v>
      </c>
      <c r="G2745" s="292"/>
    </row>
    <row r="2746" spans="1:13" s="299" customFormat="1" outlineLevel="1" x14ac:dyDescent="0.15">
      <c r="A2746" s="296"/>
      <c r="B2746" s="293" t="s">
        <v>1526</v>
      </c>
      <c r="C2746" s="291" t="s">
        <v>1527</v>
      </c>
      <c r="D2746" s="291" t="s">
        <v>233</v>
      </c>
      <c r="E2746" s="291">
        <v>0</v>
      </c>
      <c r="F2746" s="291" t="s">
        <v>808</v>
      </c>
      <c r="G2746" s="292"/>
    </row>
    <row r="2747" spans="1:13" s="299" customFormat="1" outlineLevel="1" x14ac:dyDescent="0.15">
      <c r="A2747" s="296"/>
      <c r="B2747" s="293" t="s">
        <v>1528</v>
      </c>
      <c r="C2747" s="291" t="s">
        <v>1529</v>
      </c>
      <c r="D2747" s="291" t="s">
        <v>1641</v>
      </c>
      <c r="E2747" s="291">
        <v>0</v>
      </c>
      <c r="F2747" s="291" t="s">
        <v>808</v>
      </c>
      <c r="G2747" s="292"/>
    </row>
    <row r="2748" spans="1:13" s="299" customFormat="1" outlineLevel="1" x14ac:dyDescent="0.15">
      <c r="A2748" s="296"/>
      <c r="B2748" s="293" t="s">
        <v>1530</v>
      </c>
      <c r="C2748" s="291" t="s">
        <v>1531</v>
      </c>
      <c r="D2748" s="291" t="s">
        <v>1641</v>
      </c>
      <c r="E2748" s="291">
        <v>0</v>
      </c>
      <c r="F2748" s="291" t="s">
        <v>806</v>
      </c>
      <c r="G2748" s="292" t="s">
        <v>1532</v>
      </c>
      <c r="J2748" s="299" t="s">
        <v>1533</v>
      </c>
      <c r="K2748" s="299" t="s">
        <v>1534</v>
      </c>
      <c r="L2748" s="299" t="s">
        <v>1535</v>
      </c>
      <c r="M2748" s="299" t="s">
        <v>1535</v>
      </c>
    </row>
    <row r="2749" spans="1:13" s="299" customFormat="1" outlineLevel="1" x14ac:dyDescent="0.15">
      <c r="A2749" s="296"/>
      <c r="B2749" s="293" t="s">
        <v>1536</v>
      </c>
      <c r="C2749" s="291" t="s">
        <v>1537</v>
      </c>
      <c r="D2749" s="291" t="s">
        <v>1641</v>
      </c>
      <c r="E2749" s="291">
        <v>0</v>
      </c>
      <c r="F2749" s="291" t="s">
        <v>808</v>
      </c>
      <c r="G2749" s="292" t="s">
        <v>1538</v>
      </c>
    </row>
    <row r="2750" spans="1:13" s="299" customFormat="1" outlineLevel="1" x14ac:dyDescent="0.15">
      <c r="A2750" s="296"/>
      <c r="B2750" s="293" t="s">
        <v>1539</v>
      </c>
      <c r="C2750" s="291" t="s">
        <v>1540</v>
      </c>
      <c r="D2750" s="291" t="s">
        <v>1641</v>
      </c>
      <c r="E2750" s="291">
        <v>0</v>
      </c>
      <c r="F2750" s="291" t="s">
        <v>806</v>
      </c>
      <c r="G2750" s="292"/>
    </row>
    <row r="2751" spans="1:13" s="299" customFormat="1" outlineLevel="1" x14ac:dyDescent="0.15">
      <c r="A2751" s="296"/>
      <c r="B2751" s="293" t="s">
        <v>1541</v>
      </c>
      <c r="C2751" s="291" t="s">
        <v>1542</v>
      </c>
      <c r="D2751" s="291" t="s">
        <v>1641</v>
      </c>
      <c r="E2751" s="291">
        <v>0</v>
      </c>
      <c r="F2751" s="291" t="s">
        <v>808</v>
      </c>
      <c r="G2751" s="292" t="s">
        <v>1543</v>
      </c>
    </row>
    <row r="2752" spans="1:13" s="299" customFormat="1" outlineLevel="1" x14ac:dyDescent="0.15">
      <c r="A2752" s="296"/>
      <c r="B2752" s="293" t="s">
        <v>1544</v>
      </c>
      <c r="C2752" s="291" t="s">
        <v>1545</v>
      </c>
      <c r="D2752" s="291" t="s">
        <v>1641</v>
      </c>
      <c r="E2752" s="291">
        <v>0</v>
      </c>
      <c r="F2752" s="291" t="s">
        <v>808</v>
      </c>
      <c r="G2752" s="292" t="s">
        <v>1546</v>
      </c>
    </row>
    <row r="2753" spans="1:7" s="299" customFormat="1" outlineLevel="1" x14ac:dyDescent="0.15">
      <c r="A2753" s="296"/>
      <c r="B2753" s="293" t="s">
        <v>1547</v>
      </c>
      <c r="C2753" s="291" t="s">
        <v>1548</v>
      </c>
      <c r="D2753" s="291" t="s">
        <v>1641</v>
      </c>
      <c r="E2753" s="291">
        <v>0</v>
      </c>
      <c r="F2753" s="291" t="s">
        <v>808</v>
      </c>
      <c r="G2753" s="292" t="s">
        <v>1549</v>
      </c>
    </row>
    <row r="2754" spans="1:7" s="299" customFormat="1" outlineLevel="1" x14ac:dyDescent="0.15">
      <c r="A2754" s="296"/>
      <c r="B2754" s="293" t="s">
        <v>1550</v>
      </c>
      <c r="C2754" s="291" t="s">
        <v>1551</v>
      </c>
      <c r="D2754" s="291" t="s">
        <v>1641</v>
      </c>
      <c r="E2754" s="291">
        <v>0</v>
      </c>
      <c r="F2754" s="291" t="s">
        <v>808</v>
      </c>
      <c r="G2754" s="292" t="s">
        <v>1552</v>
      </c>
    </row>
    <row r="2755" spans="1:7" s="299" customFormat="1" outlineLevel="1" x14ac:dyDescent="0.15">
      <c r="A2755" s="296"/>
      <c r="B2755" s="293" t="s">
        <v>1553</v>
      </c>
      <c r="C2755" s="291" t="s">
        <v>1554</v>
      </c>
      <c r="D2755" s="291" t="s">
        <v>1641</v>
      </c>
      <c r="E2755" s="291">
        <v>0</v>
      </c>
      <c r="F2755" s="291" t="s">
        <v>808</v>
      </c>
      <c r="G2755" s="292" t="s">
        <v>1555</v>
      </c>
    </row>
    <row r="2756" spans="1:7" s="299" customFormat="1" outlineLevel="1" x14ac:dyDescent="0.15">
      <c r="A2756" s="296"/>
      <c r="B2756" s="293" t="s">
        <v>1556</v>
      </c>
      <c r="C2756" s="291" t="s">
        <v>1557</v>
      </c>
      <c r="D2756" s="291" t="s">
        <v>1641</v>
      </c>
      <c r="E2756" s="291">
        <v>0</v>
      </c>
      <c r="F2756" s="291" t="s">
        <v>808</v>
      </c>
      <c r="G2756" s="292" t="s">
        <v>1558</v>
      </c>
    </row>
    <row r="2757" spans="1:7" s="299" customFormat="1" outlineLevel="1" x14ac:dyDescent="0.15">
      <c r="A2757" s="296"/>
      <c r="B2757" s="293" t="s">
        <v>1559</v>
      </c>
      <c r="C2757" s="291" t="s">
        <v>1560</v>
      </c>
      <c r="D2757" s="291" t="s">
        <v>1641</v>
      </c>
      <c r="E2757" s="291">
        <v>0</v>
      </c>
      <c r="F2757" s="291" t="s">
        <v>808</v>
      </c>
      <c r="G2757" s="292" t="s">
        <v>1561</v>
      </c>
    </row>
    <row r="2758" spans="1:7" s="299" customFormat="1" outlineLevel="1" x14ac:dyDescent="0.15">
      <c r="A2758" s="296"/>
      <c r="B2758" s="293" t="s">
        <v>825</v>
      </c>
      <c r="C2758" s="291" t="s">
        <v>826</v>
      </c>
      <c r="D2758" s="291" t="s">
        <v>320</v>
      </c>
      <c r="E2758" s="291">
        <v>0</v>
      </c>
      <c r="F2758" s="291" t="s">
        <v>1562</v>
      </c>
      <c r="G2758" s="292" t="s">
        <v>827</v>
      </c>
    </row>
    <row r="2759" spans="1:7" s="299" customFormat="1" outlineLevel="1" x14ac:dyDescent="0.15">
      <c r="A2759" s="296"/>
      <c r="B2759" s="293" t="s">
        <v>27</v>
      </c>
      <c r="C2759" s="291" t="s">
        <v>280</v>
      </c>
      <c r="D2759" s="291" t="s">
        <v>303</v>
      </c>
      <c r="E2759" s="291" t="s">
        <v>304</v>
      </c>
      <c r="F2759" s="291" t="s">
        <v>806</v>
      </c>
      <c r="G2759" s="292" t="s">
        <v>305</v>
      </c>
    </row>
    <row r="2760" spans="1:7" s="299" customFormat="1" ht="18" outlineLevel="1" thickBot="1" x14ac:dyDescent="0.2">
      <c r="A2760" s="296"/>
      <c r="B2760" s="294"/>
      <c r="C2760" s="289"/>
      <c r="D2760" s="289"/>
      <c r="E2760" s="289"/>
      <c r="F2760" s="289"/>
      <c r="G2760" s="290"/>
    </row>
    <row r="2761" spans="1:7" s="299" customFormat="1" outlineLevel="1" x14ac:dyDescent="0.15">
      <c r="A2761" s="296"/>
      <c r="B2761" s="373" t="s">
        <v>848</v>
      </c>
      <c r="C2761" s="374"/>
      <c r="D2761" s="374"/>
      <c r="E2761" s="374"/>
      <c r="F2761" s="374"/>
      <c r="G2761" s="375"/>
    </row>
    <row r="2762" spans="1:7" s="299" customFormat="1" outlineLevel="1" x14ac:dyDescent="0.15">
      <c r="A2762" s="296"/>
      <c r="B2762" s="293">
        <v>1</v>
      </c>
      <c r="C2762" s="303" t="s">
        <v>1563</v>
      </c>
      <c r="D2762" s="303" t="s">
        <v>173</v>
      </c>
      <c r="E2762" s="303" t="s">
        <v>158</v>
      </c>
      <c r="F2762" s="289" t="s">
        <v>1495</v>
      </c>
      <c r="G2762" s="292"/>
    </row>
    <row r="2763" spans="1:7" s="299" customFormat="1" ht="18" outlineLevel="1" thickBot="1" x14ac:dyDescent="0.2">
      <c r="A2763" s="296"/>
      <c r="B2763" s="295"/>
      <c r="C2763" s="284"/>
      <c r="D2763" s="284"/>
      <c r="E2763" s="284"/>
      <c r="F2763" s="284"/>
      <c r="G2763" s="285"/>
    </row>
    <row r="2764" spans="1:7" s="299" customFormat="1" outlineLevel="1" x14ac:dyDescent="0.15">
      <c r="A2764" s="296"/>
    </row>
  </sheetData>
  <mergeCells count="93">
    <mergeCell ref="B2162:G2162"/>
    <mergeCell ref="B2185:G2185"/>
    <mergeCell ref="B2713:G2713"/>
    <mergeCell ref="B2761:G2761"/>
    <mergeCell ref="B2426:G2426"/>
    <mergeCell ref="B2460:G2460"/>
    <mergeCell ref="B2268:G2268"/>
    <mergeCell ref="B2217:G2217"/>
    <mergeCell ref="B2235:G2235"/>
    <mergeCell ref="B2627:G2627"/>
    <mergeCell ref="B2251:G2251"/>
    <mergeCell ref="B2200:G2200"/>
    <mergeCell ref="B2478:G2478"/>
    <mergeCell ref="B2391:G2391"/>
    <mergeCell ref="B2377:G2377"/>
    <mergeCell ref="B834:G834"/>
    <mergeCell ref="B1566:G1566"/>
    <mergeCell ref="B2312:G2312"/>
    <mergeCell ref="B1439:G1439"/>
    <mergeCell ref="B1348:G1348"/>
    <mergeCell ref="B1541:G1541"/>
    <mergeCell ref="B2144:G2144"/>
    <mergeCell ref="B2127:G2127"/>
    <mergeCell ref="B2076:G2076"/>
    <mergeCell ref="B2110:G2110"/>
    <mergeCell ref="B2059:G2059"/>
    <mergeCell ref="B2094:G2094"/>
    <mergeCell ref="B1580:G1580"/>
    <mergeCell ref="B2021:G2021"/>
    <mergeCell ref="B2044:G2044"/>
    <mergeCell ref="B1254:G1254"/>
    <mergeCell ref="B1282:G1282"/>
    <mergeCell ref="B1001:G1001"/>
    <mergeCell ref="B942:G942"/>
    <mergeCell ref="B1479:G1479"/>
    <mergeCell ref="B1162:G1162"/>
    <mergeCell ref="B1140:G1140"/>
    <mergeCell ref="B1179:G1179"/>
    <mergeCell ref="B1203:G1203"/>
    <mergeCell ref="B1226:G1226"/>
    <mergeCell ref="B1393:G1393"/>
    <mergeCell ref="B39:G39"/>
    <mergeCell ref="B73:G73"/>
    <mergeCell ref="B109:G109"/>
    <mergeCell ref="B158:G158"/>
    <mergeCell ref="B251:G251"/>
    <mergeCell ref="B206:G206"/>
    <mergeCell ref="B891:G891"/>
    <mergeCell ref="B2003:G2003"/>
    <mergeCell ref="B2589:G2589"/>
    <mergeCell ref="B2349:G2349"/>
    <mergeCell ref="B2559:G2559"/>
    <mergeCell ref="B2511:G2511"/>
    <mergeCell ref="B1086:G1086"/>
    <mergeCell ref="B1056:G1056"/>
    <mergeCell ref="B1554:G1554"/>
    <mergeCell ref="B1501:G1501"/>
    <mergeCell ref="B917:G917"/>
    <mergeCell ref="B972:G972"/>
    <mergeCell ref="B1027:G1027"/>
    <mergeCell ref="B1777:G1777"/>
    <mergeCell ref="B1119:G1119"/>
    <mergeCell ref="B1315:G1315"/>
    <mergeCell ref="B294:G294"/>
    <mergeCell ref="B777:G777"/>
    <mergeCell ref="B805:G805"/>
    <mergeCell ref="B751:G751"/>
    <mergeCell ref="B733:G733"/>
    <mergeCell ref="B705:G705"/>
    <mergeCell ref="B308:G308"/>
    <mergeCell ref="B331:G331"/>
    <mergeCell ref="B345:G345"/>
    <mergeCell ref="B581:G581"/>
    <mergeCell ref="B370:G370"/>
    <mergeCell ref="B449:G449"/>
    <mergeCell ref="B516:G516"/>
    <mergeCell ref="B722:G722"/>
    <mergeCell ref="B819:G819"/>
    <mergeCell ref="B2683:G2683"/>
    <mergeCell ref="B2666:G2666"/>
    <mergeCell ref="B1714:G1714"/>
    <mergeCell ref="B1746:G1746"/>
    <mergeCell ref="B1594:G1594"/>
    <mergeCell ref="B1610:G1610"/>
    <mergeCell ref="B1634:G1634"/>
    <mergeCell ref="B1658:G1658"/>
    <mergeCell ref="B1686:G1686"/>
    <mergeCell ref="B1889:G1889"/>
    <mergeCell ref="B1942:G1942"/>
    <mergeCell ref="B1836:G1836"/>
    <mergeCell ref="B1802:G1802"/>
    <mergeCell ref="B2574:G2574"/>
    <mergeCell ref="B871:G871"/>
  </mergeCells>
  <phoneticPr fontId="5" type="noConversion"/>
  <conditionalFormatting sqref="B329">
    <cfRule type="duplicateValues" dxfId="650" priority="831"/>
    <cfRule type="duplicateValues" dxfId="649" priority="832"/>
  </conditionalFormatting>
  <conditionalFormatting sqref="C332">
    <cfRule type="duplicateValues" dxfId="648" priority="835"/>
    <cfRule type="duplicateValues" dxfId="647" priority="836"/>
  </conditionalFormatting>
  <conditionalFormatting sqref="B339">
    <cfRule type="duplicateValues" dxfId="646" priority="829"/>
  </conditionalFormatting>
  <conditionalFormatting sqref="C339">
    <cfRule type="duplicateValues" dxfId="645" priority="830"/>
  </conditionalFormatting>
  <conditionalFormatting sqref="B340">
    <cfRule type="duplicateValues" dxfId="644" priority="827"/>
  </conditionalFormatting>
  <conditionalFormatting sqref="C340">
    <cfRule type="duplicateValues" dxfId="643" priority="828"/>
  </conditionalFormatting>
  <conditionalFormatting sqref="B341">
    <cfRule type="duplicateValues" dxfId="642" priority="825"/>
  </conditionalFormatting>
  <conditionalFormatting sqref="C341">
    <cfRule type="duplicateValues" dxfId="641" priority="826"/>
  </conditionalFormatting>
  <conditionalFormatting sqref="B342">
    <cfRule type="duplicateValues" dxfId="640" priority="823"/>
  </conditionalFormatting>
  <conditionalFormatting sqref="C342">
    <cfRule type="duplicateValues" dxfId="639" priority="824"/>
  </conditionalFormatting>
  <conditionalFormatting sqref="B343">
    <cfRule type="duplicateValues" dxfId="638" priority="821"/>
  </conditionalFormatting>
  <conditionalFormatting sqref="C343">
    <cfRule type="duplicateValues" dxfId="637" priority="822"/>
  </conditionalFormatting>
  <conditionalFormatting sqref="B353">
    <cfRule type="duplicateValues" dxfId="636" priority="819"/>
  </conditionalFormatting>
  <conditionalFormatting sqref="C353">
    <cfRule type="duplicateValues" dxfId="635" priority="820"/>
  </conditionalFormatting>
  <conditionalFormatting sqref="B356">
    <cfRule type="duplicateValues" dxfId="634" priority="815"/>
  </conditionalFormatting>
  <conditionalFormatting sqref="C356">
    <cfRule type="duplicateValues" dxfId="633" priority="816"/>
  </conditionalFormatting>
  <conditionalFormatting sqref="B377">
    <cfRule type="duplicateValues" dxfId="632" priority="845"/>
    <cfRule type="duplicateValues" dxfId="631" priority="846"/>
  </conditionalFormatting>
  <conditionalFormatting sqref="C450">
    <cfRule type="duplicateValues" dxfId="630" priority="808"/>
    <cfRule type="duplicateValues" dxfId="629" priority="809"/>
  </conditionalFormatting>
  <conditionalFormatting sqref="B456">
    <cfRule type="duplicateValues" dxfId="628" priority="847"/>
    <cfRule type="duplicateValues" dxfId="627" priority="848"/>
  </conditionalFormatting>
  <conditionalFormatting sqref="C517">
    <cfRule type="duplicateValues" dxfId="626" priority="802"/>
    <cfRule type="duplicateValues" dxfId="625" priority="803"/>
  </conditionalFormatting>
  <conditionalFormatting sqref="B354:B355">
    <cfRule type="duplicateValues" dxfId="624" priority="817"/>
  </conditionalFormatting>
  <conditionalFormatting sqref="B357:B358">
    <cfRule type="duplicateValues" dxfId="623" priority="813"/>
  </conditionalFormatting>
  <conditionalFormatting sqref="C354:C355">
    <cfRule type="duplicateValues" dxfId="622" priority="818"/>
  </conditionalFormatting>
  <conditionalFormatting sqref="C357:C358">
    <cfRule type="duplicateValues" dxfId="621" priority="814"/>
  </conditionalFormatting>
  <conditionalFormatting sqref="B316 B321:B328">
    <cfRule type="duplicateValues" dxfId="620" priority="833"/>
    <cfRule type="duplicateValues" dxfId="619" priority="834"/>
  </conditionalFormatting>
  <conditionalFormatting sqref="B524">
    <cfRule type="duplicateValues" dxfId="618" priority="794"/>
    <cfRule type="duplicateValues" dxfId="617" priority="795"/>
  </conditionalFormatting>
  <conditionalFormatting sqref="C582">
    <cfRule type="duplicateValues" dxfId="616" priority="792"/>
    <cfRule type="duplicateValues" dxfId="615" priority="793"/>
  </conditionalFormatting>
  <conditionalFormatting sqref="B588">
    <cfRule type="duplicateValues" dxfId="614" priority="796"/>
    <cfRule type="duplicateValues" dxfId="613" priority="797"/>
  </conditionalFormatting>
  <conditionalFormatting sqref="C635">
    <cfRule type="duplicateValues" dxfId="612" priority="790"/>
    <cfRule type="duplicateValues" dxfId="611" priority="791"/>
  </conditionalFormatting>
  <conditionalFormatting sqref="B677">
    <cfRule type="duplicateValues" dxfId="610" priority="788"/>
    <cfRule type="duplicateValues" dxfId="609" priority="789"/>
  </conditionalFormatting>
  <conditionalFormatting sqref="C690">
    <cfRule type="duplicateValues" dxfId="608" priority="786"/>
    <cfRule type="duplicateValues" dxfId="607" priority="787"/>
  </conditionalFormatting>
  <conditionalFormatting sqref="B686">
    <cfRule type="duplicateValues" dxfId="606" priority="785"/>
  </conditionalFormatting>
  <conditionalFormatting sqref="C653">
    <cfRule type="duplicateValues" dxfId="605" priority="780"/>
    <cfRule type="duplicateValues" dxfId="604" priority="781"/>
  </conditionalFormatting>
  <conditionalFormatting sqref="B644">
    <cfRule type="duplicateValues" dxfId="603" priority="779"/>
  </conditionalFormatting>
  <conditionalFormatting sqref="B648">
    <cfRule type="duplicateValues" dxfId="602" priority="778"/>
  </conditionalFormatting>
  <conditionalFormatting sqref="C647">
    <cfRule type="duplicateValues" dxfId="601" priority="777"/>
  </conditionalFormatting>
  <conditionalFormatting sqref="C671">
    <cfRule type="duplicateValues" dxfId="600" priority="775"/>
    <cfRule type="duplicateValues" dxfId="599" priority="776"/>
  </conditionalFormatting>
  <conditionalFormatting sqref="B665">
    <cfRule type="duplicateValues" dxfId="598" priority="774"/>
  </conditionalFormatting>
  <conditionalFormatting sqref="B666">
    <cfRule type="duplicateValues" dxfId="597" priority="773"/>
  </conditionalFormatting>
  <conditionalFormatting sqref="C664">
    <cfRule type="duplicateValues" dxfId="596" priority="772"/>
  </conditionalFormatting>
  <conditionalFormatting sqref="B428:C437">
    <cfRule type="duplicateValues" dxfId="595" priority="768"/>
  </conditionalFormatting>
  <conditionalFormatting sqref="B438:C447">
    <cfRule type="duplicateValues" dxfId="594" priority="766"/>
  </conditionalFormatting>
  <conditionalFormatting sqref="B499:C514">
    <cfRule type="duplicateValues" dxfId="593" priority="759"/>
  </conditionalFormatting>
  <conditionalFormatting sqref="B702">
    <cfRule type="duplicateValues" dxfId="592" priority="757"/>
  </conditionalFormatting>
  <conditionalFormatting sqref="B702">
    <cfRule type="duplicateValues" dxfId="591" priority="758"/>
  </conditionalFormatting>
  <conditionalFormatting sqref="C702">
    <cfRule type="duplicateValues" dxfId="590" priority="756"/>
  </conditionalFormatting>
  <conditionalFormatting sqref="C702">
    <cfRule type="duplicateValues" dxfId="589" priority="755"/>
  </conditionalFormatting>
  <conditionalFormatting sqref="B719">
    <cfRule type="duplicateValues" dxfId="588" priority="753"/>
  </conditionalFormatting>
  <conditionalFormatting sqref="B719">
    <cfRule type="duplicateValues" dxfId="587" priority="754"/>
  </conditionalFormatting>
  <conditionalFormatting sqref="C719">
    <cfRule type="duplicateValues" dxfId="586" priority="752"/>
  </conditionalFormatting>
  <conditionalFormatting sqref="C719">
    <cfRule type="duplicateValues" dxfId="585" priority="751"/>
  </conditionalFormatting>
  <conditionalFormatting sqref="B718">
    <cfRule type="duplicateValues" dxfId="584" priority="748"/>
    <cfRule type="duplicateValues" dxfId="583" priority="750"/>
  </conditionalFormatting>
  <conditionalFormatting sqref="B718">
    <cfRule type="duplicateValues" dxfId="582" priority="749"/>
  </conditionalFormatting>
  <conditionalFormatting sqref="B701">
    <cfRule type="duplicateValues" dxfId="581" priority="745"/>
    <cfRule type="duplicateValues" dxfId="580" priority="747"/>
  </conditionalFormatting>
  <conditionalFormatting sqref="B701">
    <cfRule type="duplicateValues" dxfId="579" priority="746"/>
  </conditionalFormatting>
  <conditionalFormatting sqref="G723">
    <cfRule type="duplicateValues" dxfId="578" priority="742"/>
    <cfRule type="duplicateValues" dxfId="577" priority="744"/>
  </conditionalFormatting>
  <conditionalFormatting sqref="G723">
    <cfRule type="duplicateValues" dxfId="576" priority="743"/>
  </conditionalFormatting>
  <conditionalFormatting sqref="F706">
    <cfRule type="duplicateValues" dxfId="575" priority="739"/>
    <cfRule type="duplicateValues" dxfId="574" priority="741"/>
  </conditionalFormatting>
  <conditionalFormatting sqref="F706">
    <cfRule type="duplicateValues" dxfId="573" priority="740"/>
  </conditionalFormatting>
  <conditionalFormatting sqref="G734">
    <cfRule type="duplicateValues" dxfId="572" priority="729"/>
    <cfRule type="duplicateValues" dxfId="571" priority="731"/>
  </conditionalFormatting>
  <conditionalFormatting sqref="G734">
    <cfRule type="duplicateValues" dxfId="570" priority="730"/>
  </conditionalFormatting>
  <conditionalFormatting sqref="G724">
    <cfRule type="duplicateValues" dxfId="569" priority="726"/>
    <cfRule type="duplicateValues" dxfId="568" priority="728"/>
  </conditionalFormatting>
  <conditionalFormatting sqref="G724">
    <cfRule type="duplicateValues" dxfId="567" priority="727"/>
  </conditionalFormatting>
  <conditionalFormatting sqref="G707">
    <cfRule type="duplicateValues" dxfId="566" priority="723"/>
    <cfRule type="duplicateValues" dxfId="565" priority="725"/>
  </conditionalFormatting>
  <conditionalFormatting sqref="G707">
    <cfRule type="duplicateValues" dxfId="564" priority="724"/>
  </conditionalFormatting>
  <conditionalFormatting sqref="B886">
    <cfRule type="duplicateValues" dxfId="563" priority="720"/>
  </conditionalFormatting>
  <conditionalFormatting sqref="B887">
    <cfRule type="duplicateValues" dxfId="562" priority="719"/>
  </conditionalFormatting>
  <conditionalFormatting sqref="B890">
    <cfRule type="duplicateValues" dxfId="561" priority="718"/>
  </conditionalFormatting>
  <conditionalFormatting sqref="B934">
    <cfRule type="duplicateValues" dxfId="560" priority="717"/>
  </conditionalFormatting>
  <conditionalFormatting sqref="B935">
    <cfRule type="duplicateValues" dxfId="559" priority="716"/>
  </conditionalFormatting>
  <conditionalFormatting sqref="B907">
    <cfRule type="duplicateValues" dxfId="558" priority="715"/>
  </conditionalFormatting>
  <conditionalFormatting sqref="B908">
    <cfRule type="duplicateValues" dxfId="557" priority="714"/>
  </conditionalFormatting>
  <conditionalFormatting sqref="B993">
    <cfRule type="duplicateValues" dxfId="556" priority="713"/>
  </conditionalFormatting>
  <conditionalFormatting sqref="B994">
    <cfRule type="duplicateValues" dxfId="555" priority="712"/>
  </conditionalFormatting>
  <conditionalFormatting sqref="B962">
    <cfRule type="duplicateValues" dxfId="554" priority="711"/>
  </conditionalFormatting>
  <conditionalFormatting sqref="B963">
    <cfRule type="duplicateValues" dxfId="553" priority="710"/>
  </conditionalFormatting>
  <conditionalFormatting sqref="B1049">
    <cfRule type="duplicateValues" dxfId="552" priority="709"/>
  </conditionalFormatting>
  <conditionalFormatting sqref="B1050">
    <cfRule type="duplicateValues" dxfId="551" priority="708"/>
  </conditionalFormatting>
  <conditionalFormatting sqref="B888">
    <cfRule type="duplicateValues" dxfId="550" priority="707"/>
  </conditionalFormatting>
  <conditionalFormatting sqref="B912">
    <cfRule type="duplicateValues" dxfId="549" priority="706"/>
  </conditionalFormatting>
  <conditionalFormatting sqref="B939">
    <cfRule type="duplicateValues" dxfId="548" priority="705"/>
  </conditionalFormatting>
  <conditionalFormatting sqref="B967">
    <cfRule type="duplicateValues" dxfId="547" priority="704"/>
  </conditionalFormatting>
  <conditionalFormatting sqref="B998">
    <cfRule type="duplicateValues" dxfId="546" priority="703"/>
  </conditionalFormatting>
  <conditionalFormatting sqref="B1025">
    <cfRule type="duplicateValues" dxfId="545" priority="702"/>
  </conditionalFormatting>
  <conditionalFormatting sqref="B1054">
    <cfRule type="duplicateValues" dxfId="544" priority="701"/>
  </conditionalFormatting>
  <conditionalFormatting sqref="B1213">
    <cfRule type="duplicateValues" dxfId="543" priority="696"/>
  </conditionalFormatting>
  <conditionalFormatting sqref="B1212">
    <cfRule type="duplicateValues" dxfId="542" priority="695"/>
  </conditionalFormatting>
  <conditionalFormatting sqref="B1214:B1223">
    <cfRule type="duplicateValues" dxfId="541" priority="694"/>
  </conditionalFormatting>
  <conditionalFormatting sqref="B1240">
    <cfRule type="duplicateValues" dxfId="540" priority="690"/>
  </conditionalFormatting>
  <conditionalFormatting sqref="B1241">
    <cfRule type="duplicateValues" dxfId="539" priority="689"/>
  </conditionalFormatting>
  <conditionalFormatting sqref="B1242">
    <cfRule type="duplicateValues" dxfId="538" priority="688"/>
  </conditionalFormatting>
  <conditionalFormatting sqref="B1243">
    <cfRule type="duplicateValues" dxfId="537" priority="687"/>
  </conditionalFormatting>
  <conditionalFormatting sqref="B1244:B1249">
    <cfRule type="duplicateValues" dxfId="536" priority="686"/>
  </conditionalFormatting>
  <conditionalFormatting sqref="B1250:B1251">
    <cfRule type="duplicateValues" dxfId="535" priority="685"/>
  </conditionalFormatting>
  <conditionalFormatting sqref="D1255">
    <cfRule type="duplicateValues" dxfId="534" priority="684"/>
  </conditionalFormatting>
  <conditionalFormatting sqref="E1256">
    <cfRule type="duplicateValues" dxfId="533" priority="683"/>
  </conditionalFormatting>
  <conditionalFormatting sqref="B1273">
    <cfRule type="duplicateValues" dxfId="532" priority="682"/>
  </conditionalFormatting>
  <conditionalFormatting sqref="B1266">
    <cfRule type="duplicateValues" dxfId="531" priority="681"/>
  </conditionalFormatting>
  <conditionalFormatting sqref="B1268">
    <cfRule type="duplicateValues" dxfId="530" priority="680"/>
  </conditionalFormatting>
  <conditionalFormatting sqref="B1269">
    <cfRule type="duplicateValues" dxfId="529" priority="679"/>
  </conditionalFormatting>
  <conditionalFormatting sqref="B1270">
    <cfRule type="duplicateValues" dxfId="528" priority="678"/>
  </conditionalFormatting>
  <conditionalFormatting sqref="B1267">
    <cfRule type="duplicateValues" dxfId="527" priority="673"/>
  </conditionalFormatting>
  <conditionalFormatting sqref="B1274">
    <cfRule type="duplicateValues" dxfId="526" priority="672"/>
  </conditionalFormatting>
  <conditionalFormatting sqref="B1272">
    <cfRule type="duplicateValues" dxfId="525" priority="671"/>
  </conditionalFormatting>
  <conditionalFormatting sqref="B1271">
    <cfRule type="duplicateValues" dxfId="524" priority="670"/>
  </conditionalFormatting>
  <conditionalFormatting sqref="B1276 B1280">
    <cfRule type="duplicateValues" dxfId="523" priority="669"/>
  </conditionalFormatting>
  <conditionalFormatting sqref="B1275">
    <cfRule type="duplicateValues" dxfId="522" priority="668"/>
  </conditionalFormatting>
  <conditionalFormatting sqref="E1283">
    <cfRule type="duplicateValues" dxfId="521" priority="665"/>
  </conditionalFormatting>
  <conditionalFormatting sqref="D1283">
    <cfRule type="duplicateValues" dxfId="520" priority="664"/>
  </conditionalFormatting>
  <conditionalFormatting sqref="E1284">
    <cfRule type="duplicateValues" dxfId="519" priority="663"/>
  </conditionalFormatting>
  <conditionalFormatting sqref="D1284">
    <cfRule type="duplicateValues" dxfId="518" priority="662"/>
  </conditionalFormatting>
  <conditionalFormatting sqref="B1252">
    <cfRule type="duplicateValues" dxfId="517" priority="661"/>
  </conditionalFormatting>
  <conditionalFormatting sqref="B1212:B1224">
    <cfRule type="duplicateValues" dxfId="516" priority="660"/>
  </conditionalFormatting>
  <conditionalFormatting sqref="B1293">
    <cfRule type="duplicateValues" dxfId="515" priority="657"/>
    <cfRule type="duplicateValues" dxfId="514" priority="658"/>
  </conditionalFormatting>
  <conditionalFormatting sqref="B1292">
    <cfRule type="duplicateValues" dxfId="513" priority="655"/>
    <cfRule type="duplicateValues" dxfId="512" priority="656"/>
  </conditionalFormatting>
  <conditionalFormatting sqref="B1290:B1291">
    <cfRule type="duplicateValues" dxfId="511" priority="653"/>
    <cfRule type="duplicateValues" dxfId="510" priority="654"/>
  </conditionalFormatting>
  <conditionalFormatting sqref="B1307 B1303:B1304">
    <cfRule type="duplicateValues" dxfId="509" priority="651"/>
    <cfRule type="duplicateValues" dxfId="508" priority="652"/>
  </conditionalFormatting>
  <conditionalFormatting sqref="B1305:B1306 B1308:B1309">
    <cfRule type="duplicateValues" dxfId="507" priority="649"/>
    <cfRule type="duplicateValues" dxfId="506" priority="650"/>
  </conditionalFormatting>
  <conditionalFormatting sqref="B1326:B1327">
    <cfRule type="duplicateValues" dxfId="505" priority="647"/>
    <cfRule type="duplicateValues" dxfId="504" priority="648"/>
  </conditionalFormatting>
  <conditionalFormatting sqref="B1325">
    <cfRule type="duplicateValues" dxfId="503" priority="645"/>
    <cfRule type="duplicateValues" dxfId="502" priority="646"/>
  </conditionalFormatting>
  <conditionalFormatting sqref="B1322:B1323">
    <cfRule type="duplicateValues" dxfId="501" priority="643"/>
    <cfRule type="duplicateValues" dxfId="500" priority="644"/>
  </conditionalFormatting>
  <conditionalFormatting sqref="B1340 B1336:B1337">
    <cfRule type="duplicateValues" dxfId="499" priority="641"/>
    <cfRule type="duplicateValues" dxfId="498" priority="642"/>
  </conditionalFormatting>
  <conditionalFormatting sqref="B1338:B1339 B1341:B1342">
    <cfRule type="duplicateValues" dxfId="497" priority="639"/>
    <cfRule type="duplicateValues" dxfId="496" priority="640"/>
  </conditionalFormatting>
  <conditionalFormatting sqref="B1324">
    <cfRule type="duplicateValues" dxfId="495" priority="637"/>
    <cfRule type="duplicateValues" dxfId="494" priority="638"/>
  </conditionalFormatting>
  <conditionalFormatting sqref="B1328">
    <cfRule type="duplicateValues" dxfId="493" priority="635"/>
    <cfRule type="duplicateValues" dxfId="492" priority="636"/>
  </conditionalFormatting>
  <conditionalFormatting sqref="B1294">
    <cfRule type="duplicateValues" dxfId="491" priority="633"/>
    <cfRule type="duplicateValues" dxfId="490" priority="634"/>
  </conditionalFormatting>
  <conditionalFormatting sqref="B1295">
    <cfRule type="duplicateValues" dxfId="489" priority="631"/>
    <cfRule type="duplicateValues" dxfId="488" priority="632"/>
  </conditionalFormatting>
  <conditionalFormatting sqref="B1403">
    <cfRule type="duplicateValues" dxfId="487" priority="627"/>
    <cfRule type="duplicateValues" dxfId="486" priority="628"/>
  </conditionalFormatting>
  <conditionalFormatting sqref="B1400:B1401">
    <cfRule type="duplicateValues" dxfId="485" priority="625"/>
    <cfRule type="duplicateValues" dxfId="484" priority="626"/>
  </conditionalFormatting>
  <conditionalFormatting sqref="B1402">
    <cfRule type="duplicateValues" dxfId="483" priority="619"/>
    <cfRule type="duplicateValues" dxfId="482" priority="620"/>
  </conditionalFormatting>
  <conditionalFormatting sqref="C1440">
    <cfRule type="duplicateValues" dxfId="481" priority="607"/>
    <cfRule type="duplicateValues" dxfId="480" priority="608"/>
  </conditionalFormatting>
  <conditionalFormatting sqref="D1440">
    <cfRule type="duplicateValues" dxfId="479" priority="605"/>
    <cfRule type="duplicateValues" dxfId="478" priority="606"/>
  </conditionalFormatting>
  <conditionalFormatting sqref="E1440">
    <cfRule type="duplicateValues" dxfId="477" priority="603"/>
    <cfRule type="duplicateValues" dxfId="476" priority="604"/>
  </conditionalFormatting>
  <conditionalFormatting sqref="F1440">
    <cfRule type="duplicateValues" dxfId="475" priority="601"/>
    <cfRule type="duplicateValues" dxfId="474" priority="602"/>
  </conditionalFormatting>
  <conditionalFormatting sqref="D1502">
    <cfRule type="duplicateValues" dxfId="473" priority="597"/>
    <cfRule type="duplicateValues" dxfId="472" priority="598"/>
  </conditionalFormatting>
  <conditionalFormatting sqref="E1502">
    <cfRule type="duplicateValues" dxfId="471" priority="595"/>
    <cfRule type="duplicateValues" dxfId="470" priority="596"/>
  </conditionalFormatting>
  <conditionalFormatting sqref="F1502">
    <cfRule type="duplicateValues" dxfId="469" priority="593"/>
    <cfRule type="duplicateValues" dxfId="468" priority="594"/>
  </conditionalFormatting>
  <conditionalFormatting sqref="B456:C498">
    <cfRule type="duplicateValues" dxfId="467" priority="849"/>
  </conditionalFormatting>
  <conditionalFormatting sqref="B377:C427">
    <cfRule type="duplicateValues" dxfId="466" priority="850"/>
  </conditionalFormatting>
  <conditionalFormatting sqref="E1555">
    <cfRule type="duplicateValues" dxfId="465" priority="581"/>
  </conditionalFormatting>
  <conditionalFormatting sqref="E1556">
    <cfRule type="duplicateValues" dxfId="464" priority="579"/>
  </conditionalFormatting>
  <conditionalFormatting sqref="D1556">
    <cfRule type="duplicateValues" dxfId="463" priority="578"/>
  </conditionalFormatting>
  <conditionalFormatting sqref="E1567">
    <cfRule type="duplicateValues" dxfId="462" priority="577"/>
  </conditionalFormatting>
  <conditionalFormatting sqref="B1577">
    <cfRule type="duplicateValues" dxfId="461" priority="571"/>
  </conditionalFormatting>
  <conditionalFormatting sqref="B913">
    <cfRule type="duplicateValues" dxfId="460" priority="569"/>
  </conditionalFormatting>
  <conditionalFormatting sqref="B968">
    <cfRule type="duplicateValues" dxfId="459" priority="568"/>
  </conditionalFormatting>
  <conditionalFormatting sqref="B999">
    <cfRule type="duplicateValues" dxfId="458" priority="567"/>
  </conditionalFormatting>
  <conditionalFormatting sqref="B940">
    <cfRule type="duplicateValues" dxfId="457" priority="566"/>
  </conditionalFormatting>
  <conditionalFormatting sqref="B889">
    <cfRule type="duplicateValues" dxfId="456" priority="565"/>
  </conditionalFormatting>
  <conditionalFormatting sqref="B1278:B1279">
    <cfRule type="duplicateValues" dxfId="455" priority="562"/>
  </conditionalFormatting>
  <conditionalFormatting sqref="B1277">
    <cfRule type="duplicateValues" dxfId="454" priority="561"/>
  </conditionalFormatting>
  <conditionalFormatting sqref="B359:B368">
    <cfRule type="duplicateValues" dxfId="453" priority="875"/>
  </conditionalFormatting>
  <conditionalFormatting sqref="C359:C367">
    <cfRule type="duplicateValues" dxfId="452" priority="877"/>
  </conditionalFormatting>
  <conditionalFormatting sqref="B1587">
    <cfRule type="duplicateValues" dxfId="451" priority="557"/>
    <cfRule type="duplicateValues" dxfId="450" priority="558"/>
  </conditionalFormatting>
  <conditionalFormatting sqref="C1687">
    <cfRule type="duplicateValues" dxfId="449" priority="551"/>
    <cfRule type="duplicateValues" dxfId="448" priority="552"/>
  </conditionalFormatting>
  <conditionalFormatting sqref="B1722">
    <cfRule type="duplicateValues" dxfId="447" priority="545"/>
    <cfRule type="duplicateValues" dxfId="446" priority="546"/>
  </conditionalFormatting>
  <conditionalFormatting sqref="B1726:B1744">
    <cfRule type="duplicateValues" dxfId="445" priority="543"/>
    <cfRule type="duplicateValues" dxfId="444" priority="544"/>
  </conditionalFormatting>
  <conditionalFormatting sqref="B1602 B1605:B1608">
    <cfRule type="duplicateValues" dxfId="443" priority="555"/>
    <cfRule type="duplicateValues" dxfId="442" priority="556"/>
  </conditionalFormatting>
  <conditionalFormatting sqref="B1618 B1622:B1632">
    <cfRule type="duplicateValues" dxfId="441" priority="553"/>
    <cfRule type="duplicateValues" dxfId="440" priority="554"/>
  </conditionalFormatting>
  <conditionalFormatting sqref="B1642 B1646:B1656">
    <cfRule type="duplicateValues" dxfId="439" priority="549"/>
    <cfRule type="duplicateValues" dxfId="438" priority="550"/>
  </conditionalFormatting>
  <conditionalFormatting sqref="B1666 B1670:B1684">
    <cfRule type="duplicateValues" dxfId="437" priority="559"/>
    <cfRule type="duplicateValues" dxfId="436" priority="560"/>
  </conditionalFormatting>
  <conditionalFormatting sqref="B1694 B1698:B1712">
    <cfRule type="duplicateValues" dxfId="435" priority="547"/>
    <cfRule type="duplicateValues" dxfId="434" priority="548"/>
  </conditionalFormatting>
  <conditionalFormatting sqref="B1774">
    <cfRule type="duplicateValues" dxfId="433" priority="541"/>
    <cfRule type="duplicateValues" dxfId="432" priority="542"/>
  </conditionalFormatting>
  <conditionalFormatting sqref="B1775">
    <cfRule type="duplicateValues" dxfId="431" priority="539"/>
    <cfRule type="duplicateValues" dxfId="430" priority="540"/>
  </conditionalFormatting>
  <conditionalFormatting sqref="B1958">
    <cfRule type="duplicateValues" dxfId="429" priority="512"/>
    <cfRule type="duplicateValues" dxfId="428" priority="513"/>
  </conditionalFormatting>
  <conditionalFormatting sqref="B1963 B1961 B1958 B1950:B1952">
    <cfRule type="duplicateValues" dxfId="427" priority="503"/>
  </conditionalFormatting>
  <conditionalFormatting sqref="B1963 B1961 B1958 B1950:B1952">
    <cfRule type="duplicateValues" dxfId="426" priority="504"/>
  </conditionalFormatting>
  <conditionalFormatting sqref="C1963:C1964 C1961 C1958 C1950:C1952">
    <cfRule type="duplicateValues" dxfId="425" priority="502"/>
  </conditionalFormatting>
  <conditionalFormatting sqref="C1963:C1964 C1961 C1958 C1950:C1952">
    <cfRule type="duplicateValues" dxfId="424" priority="501"/>
  </conditionalFormatting>
  <conditionalFormatting sqref="B1983">
    <cfRule type="duplicateValues" dxfId="423" priority="499"/>
    <cfRule type="duplicateValues" dxfId="422" priority="500"/>
  </conditionalFormatting>
  <conditionalFormatting sqref="B1983">
    <cfRule type="duplicateValues" dxfId="421" priority="497"/>
  </conditionalFormatting>
  <conditionalFormatting sqref="B1983">
    <cfRule type="duplicateValues" dxfId="420" priority="498"/>
  </conditionalFormatting>
  <conditionalFormatting sqref="C1983">
    <cfRule type="duplicateValues" dxfId="419" priority="496"/>
  </conditionalFormatting>
  <conditionalFormatting sqref="C1983">
    <cfRule type="duplicateValues" dxfId="418" priority="495"/>
  </conditionalFormatting>
  <conditionalFormatting sqref="B1957">
    <cfRule type="duplicateValues" dxfId="417" priority="493"/>
  </conditionalFormatting>
  <conditionalFormatting sqref="B1957">
    <cfRule type="duplicateValues" dxfId="416" priority="494"/>
  </conditionalFormatting>
  <conditionalFormatting sqref="C1957">
    <cfRule type="duplicateValues" dxfId="415" priority="492"/>
  </conditionalFormatting>
  <conditionalFormatting sqref="C1957">
    <cfRule type="duplicateValues" dxfId="414" priority="491"/>
  </conditionalFormatting>
  <conditionalFormatting sqref="B1959">
    <cfRule type="duplicateValues" dxfId="413" priority="489"/>
    <cfRule type="duplicateValues" dxfId="412" priority="490"/>
  </conditionalFormatting>
  <conditionalFormatting sqref="B1959">
    <cfRule type="duplicateValues" dxfId="411" priority="487"/>
  </conditionalFormatting>
  <conditionalFormatting sqref="B1959">
    <cfRule type="duplicateValues" dxfId="410" priority="488"/>
  </conditionalFormatting>
  <conditionalFormatting sqref="C1959">
    <cfRule type="duplicateValues" dxfId="409" priority="486"/>
  </conditionalFormatting>
  <conditionalFormatting sqref="C1959">
    <cfRule type="duplicateValues" dxfId="408" priority="485"/>
  </conditionalFormatting>
  <conditionalFormatting sqref="B1960">
    <cfRule type="duplicateValues" dxfId="407" priority="483"/>
  </conditionalFormatting>
  <conditionalFormatting sqref="B1960">
    <cfRule type="duplicateValues" dxfId="406" priority="484"/>
  </conditionalFormatting>
  <conditionalFormatting sqref="C1960">
    <cfRule type="duplicateValues" dxfId="405" priority="482"/>
  </conditionalFormatting>
  <conditionalFormatting sqref="C1960">
    <cfRule type="duplicateValues" dxfId="404" priority="481"/>
  </conditionalFormatting>
  <conditionalFormatting sqref="B1965">
    <cfRule type="duplicateValues" dxfId="403" priority="479"/>
  </conditionalFormatting>
  <conditionalFormatting sqref="B1965">
    <cfRule type="duplicateValues" dxfId="402" priority="480"/>
  </conditionalFormatting>
  <conditionalFormatting sqref="C1965">
    <cfRule type="duplicateValues" dxfId="401" priority="478"/>
  </conditionalFormatting>
  <conditionalFormatting sqref="C1965">
    <cfRule type="duplicateValues" dxfId="400" priority="477"/>
  </conditionalFormatting>
  <conditionalFormatting sqref="B1962">
    <cfRule type="duplicateValues" dxfId="399" priority="475"/>
  </conditionalFormatting>
  <conditionalFormatting sqref="B1962">
    <cfRule type="duplicateValues" dxfId="398" priority="476"/>
  </conditionalFormatting>
  <conditionalFormatting sqref="C1962">
    <cfRule type="duplicateValues" dxfId="397" priority="474"/>
  </conditionalFormatting>
  <conditionalFormatting sqref="C1962">
    <cfRule type="duplicateValues" dxfId="396" priority="473"/>
  </conditionalFormatting>
  <conditionalFormatting sqref="B1964">
    <cfRule type="duplicateValues" dxfId="395" priority="470"/>
    <cfRule type="duplicateValues" dxfId="394" priority="472"/>
  </conditionalFormatting>
  <conditionalFormatting sqref="B1964">
    <cfRule type="duplicateValues" dxfId="393" priority="471"/>
  </conditionalFormatting>
  <conditionalFormatting sqref="B1984 B1976:B1979 B1981:B1982">
    <cfRule type="duplicateValues" dxfId="392" priority="535"/>
  </conditionalFormatting>
  <conditionalFormatting sqref="B1984 B1976:B1979 B1981:B1982">
    <cfRule type="duplicateValues" dxfId="391" priority="536"/>
  </conditionalFormatting>
  <conditionalFormatting sqref="C1984 C1976:C1979 C1981:C1982">
    <cfRule type="duplicateValues" dxfId="390" priority="537"/>
  </conditionalFormatting>
  <conditionalFormatting sqref="C1984 C1976:C1979 C1981:C1982">
    <cfRule type="duplicateValues" dxfId="389" priority="538"/>
  </conditionalFormatting>
  <conditionalFormatting sqref="B1980">
    <cfRule type="duplicateValues" dxfId="388" priority="466"/>
  </conditionalFormatting>
  <conditionalFormatting sqref="B1980">
    <cfRule type="duplicateValues" dxfId="387" priority="467"/>
  </conditionalFormatting>
  <conditionalFormatting sqref="C1980">
    <cfRule type="duplicateValues" dxfId="386" priority="468"/>
  </conditionalFormatting>
  <conditionalFormatting sqref="C1980">
    <cfRule type="duplicateValues" dxfId="385" priority="469"/>
  </conditionalFormatting>
  <conditionalFormatting sqref="C1969">
    <cfRule type="duplicateValues" dxfId="384" priority="464"/>
  </conditionalFormatting>
  <conditionalFormatting sqref="C1969">
    <cfRule type="duplicateValues" dxfId="383" priority="465"/>
  </conditionalFormatting>
  <conditionalFormatting sqref="D1969">
    <cfRule type="duplicateValues" dxfId="382" priority="461"/>
    <cfRule type="duplicateValues" dxfId="381" priority="462"/>
  </conditionalFormatting>
  <conditionalFormatting sqref="D1969">
    <cfRule type="duplicateValues" dxfId="380" priority="463"/>
  </conditionalFormatting>
  <conditionalFormatting sqref="B1953:B1956">
    <cfRule type="duplicateValues" dxfId="379" priority="459"/>
  </conditionalFormatting>
  <conditionalFormatting sqref="B1953:B1956">
    <cfRule type="duplicateValues" dxfId="378" priority="460"/>
  </conditionalFormatting>
  <conditionalFormatting sqref="C1953:C1956">
    <cfRule type="duplicateValues" dxfId="377" priority="458"/>
  </conditionalFormatting>
  <conditionalFormatting sqref="C1953:C1956">
    <cfRule type="duplicateValues" dxfId="376" priority="457"/>
  </conditionalFormatting>
  <conditionalFormatting sqref="D1987">
    <cfRule type="duplicateValues" dxfId="375" priority="455"/>
  </conditionalFormatting>
  <conditionalFormatting sqref="D1987">
    <cfRule type="duplicateValues" dxfId="374" priority="456"/>
  </conditionalFormatting>
  <conditionalFormatting sqref="E1987">
    <cfRule type="duplicateValues" dxfId="373" priority="452"/>
    <cfRule type="duplicateValues" dxfId="372" priority="453"/>
  </conditionalFormatting>
  <conditionalFormatting sqref="E1987">
    <cfRule type="duplicateValues" dxfId="371" priority="454"/>
  </conditionalFormatting>
  <conditionalFormatting sqref="D1988">
    <cfRule type="duplicateValues" dxfId="370" priority="450"/>
  </conditionalFormatting>
  <conditionalFormatting sqref="D1988">
    <cfRule type="duplicateValues" dxfId="369" priority="451"/>
  </conditionalFormatting>
  <conditionalFormatting sqref="B2054">
    <cfRule type="duplicateValues" dxfId="368" priority="437"/>
  </conditionalFormatting>
  <conditionalFormatting sqref="C2054">
    <cfRule type="duplicateValues" dxfId="367" priority="438"/>
    <cfRule type="duplicateValues" dxfId="366" priority="439"/>
    <cfRule type="duplicateValues" dxfId="365" priority="440"/>
    <cfRule type="duplicateValues" dxfId="364" priority="441"/>
  </conditionalFormatting>
  <conditionalFormatting sqref="B2054">
    <cfRule type="duplicateValues" dxfId="363" priority="442"/>
    <cfRule type="duplicateValues" dxfId="362" priority="443"/>
  </conditionalFormatting>
  <conditionalFormatting sqref="B2073">
    <cfRule type="duplicateValues" dxfId="361" priority="434"/>
  </conditionalFormatting>
  <conditionalFormatting sqref="B2073">
    <cfRule type="duplicateValues" dxfId="360" priority="435"/>
    <cfRule type="duplicateValues" dxfId="359" priority="436"/>
  </conditionalFormatting>
  <conditionalFormatting sqref="B2068">
    <cfRule type="duplicateValues" dxfId="358" priority="444"/>
  </conditionalFormatting>
  <conditionalFormatting sqref="B2068">
    <cfRule type="duplicateValues" dxfId="357" priority="445"/>
    <cfRule type="duplicateValues" dxfId="356" priority="446"/>
  </conditionalFormatting>
  <conditionalFormatting sqref="B2086">
    <cfRule type="duplicateValues" dxfId="355" priority="431"/>
  </conditionalFormatting>
  <conditionalFormatting sqref="B2086">
    <cfRule type="duplicateValues" dxfId="354" priority="432"/>
    <cfRule type="duplicateValues" dxfId="353" priority="433"/>
  </conditionalFormatting>
  <conditionalFormatting sqref="C2086">
    <cfRule type="duplicateValues" dxfId="352" priority="427"/>
    <cfRule type="duplicateValues" dxfId="351" priority="428"/>
    <cfRule type="duplicateValues" dxfId="350" priority="429"/>
    <cfRule type="duplicateValues" dxfId="349" priority="430"/>
  </conditionalFormatting>
  <conditionalFormatting sqref="C2068">
    <cfRule type="duplicateValues" dxfId="348" priority="423"/>
    <cfRule type="duplicateValues" dxfId="347" priority="424"/>
    <cfRule type="duplicateValues" dxfId="346" priority="425"/>
    <cfRule type="duplicateValues" dxfId="345" priority="426"/>
  </conditionalFormatting>
  <conditionalFormatting sqref="C2055">
    <cfRule type="duplicateValues" dxfId="344" priority="419"/>
    <cfRule type="duplicateValues" dxfId="343" priority="420"/>
    <cfRule type="duplicateValues" dxfId="342" priority="421"/>
    <cfRule type="duplicateValues" dxfId="341" priority="422"/>
  </conditionalFormatting>
  <conditionalFormatting sqref="B2056">
    <cfRule type="duplicateValues" dxfId="340" priority="412"/>
  </conditionalFormatting>
  <conditionalFormatting sqref="C2056">
    <cfRule type="duplicateValues" dxfId="339" priority="413"/>
    <cfRule type="duplicateValues" dxfId="338" priority="414"/>
    <cfRule type="duplicateValues" dxfId="337" priority="415"/>
    <cfRule type="duplicateValues" dxfId="336" priority="416"/>
  </conditionalFormatting>
  <conditionalFormatting sqref="B2056">
    <cfRule type="duplicateValues" dxfId="335" priority="417"/>
    <cfRule type="duplicateValues" dxfId="334" priority="418"/>
  </conditionalFormatting>
  <conditionalFormatting sqref="B2055">
    <cfRule type="duplicateValues" dxfId="333" priority="447"/>
  </conditionalFormatting>
  <conditionalFormatting sqref="B2055">
    <cfRule type="duplicateValues" dxfId="332" priority="448"/>
    <cfRule type="duplicateValues" dxfId="331" priority="449"/>
  </conditionalFormatting>
  <conditionalFormatting sqref="B2071">
    <cfRule type="duplicateValues" dxfId="330" priority="405"/>
  </conditionalFormatting>
  <conditionalFormatting sqref="C2071">
    <cfRule type="duplicateValues" dxfId="329" priority="406"/>
    <cfRule type="duplicateValues" dxfId="328" priority="407"/>
    <cfRule type="duplicateValues" dxfId="327" priority="408"/>
    <cfRule type="duplicateValues" dxfId="326" priority="409"/>
  </conditionalFormatting>
  <conditionalFormatting sqref="B2071">
    <cfRule type="duplicateValues" dxfId="325" priority="410"/>
    <cfRule type="duplicateValues" dxfId="324" priority="411"/>
  </conditionalFormatting>
  <conditionalFormatting sqref="D2077">
    <cfRule type="duplicateValues" dxfId="323" priority="402"/>
  </conditionalFormatting>
  <conditionalFormatting sqref="D2077">
    <cfRule type="duplicateValues" dxfId="322" priority="403"/>
    <cfRule type="duplicateValues" dxfId="321" priority="404"/>
  </conditionalFormatting>
  <conditionalFormatting sqref="B2104">
    <cfRule type="duplicateValues" dxfId="320" priority="399"/>
  </conditionalFormatting>
  <conditionalFormatting sqref="B2104">
    <cfRule type="duplicateValues" dxfId="319" priority="400"/>
    <cfRule type="duplicateValues" dxfId="318" priority="401"/>
  </conditionalFormatting>
  <conditionalFormatting sqref="C2104">
    <cfRule type="duplicateValues" dxfId="317" priority="395"/>
    <cfRule type="duplicateValues" dxfId="316" priority="396"/>
    <cfRule type="duplicateValues" dxfId="315" priority="397"/>
    <cfRule type="duplicateValues" dxfId="314" priority="398"/>
  </conditionalFormatting>
  <conditionalFormatting sqref="B2121">
    <cfRule type="duplicateValues" dxfId="313" priority="392"/>
  </conditionalFormatting>
  <conditionalFormatting sqref="B2121">
    <cfRule type="duplicateValues" dxfId="312" priority="393"/>
    <cfRule type="duplicateValues" dxfId="311" priority="394"/>
  </conditionalFormatting>
  <conditionalFormatting sqref="C2121">
    <cfRule type="duplicateValues" dxfId="310" priority="388"/>
    <cfRule type="duplicateValues" dxfId="309" priority="389"/>
    <cfRule type="duplicateValues" dxfId="308" priority="390"/>
    <cfRule type="duplicateValues" dxfId="307" priority="391"/>
  </conditionalFormatting>
  <conditionalFormatting sqref="B2014 B2016">
    <cfRule type="duplicateValues" dxfId="306" priority="379"/>
  </conditionalFormatting>
  <conditionalFormatting sqref="C2014 C2016">
    <cfRule type="duplicateValues" dxfId="305" priority="376"/>
    <cfRule type="duplicateValues" dxfId="304" priority="377"/>
    <cfRule type="duplicateValues" dxfId="303" priority="378"/>
    <cfRule type="duplicateValues" dxfId="302" priority="380"/>
  </conditionalFormatting>
  <conditionalFormatting sqref="B2014 B2016">
    <cfRule type="duplicateValues" dxfId="301" priority="374"/>
    <cfRule type="duplicateValues" dxfId="300" priority="375"/>
  </conditionalFormatting>
  <conditionalFormatting sqref="B2017:B2018 B2015">
    <cfRule type="duplicateValues" dxfId="299" priority="372"/>
  </conditionalFormatting>
  <conditionalFormatting sqref="C2017:C2018 C2015">
    <cfRule type="duplicateValues" dxfId="298" priority="369"/>
    <cfRule type="duplicateValues" dxfId="297" priority="370"/>
    <cfRule type="duplicateValues" dxfId="296" priority="371"/>
    <cfRule type="duplicateValues" dxfId="295" priority="373"/>
  </conditionalFormatting>
  <conditionalFormatting sqref="B2017:B2018 B2015">
    <cfRule type="duplicateValues" dxfId="294" priority="367"/>
    <cfRule type="duplicateValues" dxfId="293" priority="368"/>
  </conditionalFormatting>
  <conditionalFormatting sqref="B2041">
    <cfRule type="duplicateValues" dxfId="292" priority="360"/>
  </conditionalFormatting>
  <conditionalFormatting sqref="C2041">
    <cfRule type="duplicateValues" dxfId="291" priority="361"/>
    <cfRule type="duplicateValues" dxfId="290" priority="362"/>
    <cfRule type="duplicateValues" dxfId="289" priority="363"/>
    <cfRule type="duplicateValues" dxfId="288" priority="364"/>
  </conditionalFormatting>
  <conditionalFormatting sqref="B2041">
    <cfRule type="duplicateValues" dxfId="287" priority="365"/>
    <cfRule type="duplicateValues" dxfId="286" priority="366"/>
  </conditionalFormatting>
  <conditionalFormatting sqref="B2034">
    <cfRule type="duplicateValues" dxfId="285" priority="381"/>
  </conditionalFormatting>
  <conditionalFormatting sqref="C2034">
    <cfRule type="duplicateValues" dxfId="284" priority="382"/>
    <cfRule type="duplicateValues" dxfId="283" priority="383"/>
    <cfRule type="duplicateValues" dxfId="282" priority="384"/>
    <cfRule type="duplicateValues" dxfId="281" priority="385"/>
  </conditionalFormatting>
  <conditionalFormatting sqref="B2034">
    <cfRule type="duplicateValues" dxfId="280" priority="386"/>
    <cfRule type="duplicateValues" dxfId="279" priority="387"/>
  </conditionalFormatting>
  <conditionalFormatting sqref="B2195">
    <cfRule type="duplicateValues" dxfId="278" priority="347"/>
  </conditionalFormatting>
  <conditionalFormatting sqref="C2195">
    <cfRule type="duplicateValues" dxfId="277" priority="348"/>
    <cfRule type="duplicateValues" dxfId="276" priority="349"/>
    <cfRule type="duplicateValues" dxfId="275" priority="350"/>
    <cfRule type="duplicateValues" dxfId="274" priority="351"/>
  </conditionalFormatting>
  <conditionalFormatting sqref="B2195">
    <cfRule type="duplicateValues" dxfId="273" priority="352"/>
    <cfRule type="duplicateValues" dxfId="272" priority="353"/>
  </conditionalFormatting>
  <conditionalFormatting sqref="B2214">
    <cfRule type="duplicateValues" dxfId="271" priority="344"/>
  </conditionalFormatting>
  <conditionalFormatting sqref="B2214">
    <cfRule type="duplicateValues" dxfId="270" priority="345"/>
    <cfRule type="duplicateValues" dxfId="269" priority="346"/>
  </conditionalFormatting>
  <conditionalFormatting sqref="B2209">
    <cfRule type="duplicateValues" dxfId="268" priority="354"/>
  </conditionalFormatting>
  <conditionalFormatting sqref="B2209">
    <cfRule type="duplicateValues" dxfId="267" priority="355"/>
    <cfRule type="duplicateValues" dxfId="266" priority="356"/>
  </conditionalFormatting>
  <conditionalFormatting sqref="B2227">
    <cfRule type="duplicateValues" dxfId="265" priority="341"/>
  </conditionalFormatting>
  <conditionalFormatting sqref="B2227">
    <cfRule type="duplicateValues" dxfId="264" priority="342"/>
    <cfRule type="duplicateValues" dxfId="263" priority="343"/>
  </conditionalFormatting>
  <conditionalFormatting sqref="C2227">
    <cfRule type="duplicateValues" dxfId="262" priority="337"/>
    <cfRule type="duplicateValues" dxfId="261" priority="338"/>
    <cfRule type="duplicateValues" dxfId="260" priority="339"/>
    <cfRule type="duplicateValues" dxfId="259" priority="340"/>
  </conditionalFormatting>
  <conditionalFormatting sqref="C2209">
    <cfRule type="duplicateValues" dxfId="258" priority="333"/>
    <cfRule type="duplicateValues" dxfId="257" priority="334"/>
    <cfRule type="duplicateValues" dxfId="256" priority="335"/>
    <cfRule type="duplicateValues" dxfId="255" priority="336"/>
  </conditionalFormatting>
  <conditionalFormatting sqref="C2196">
    <cfRule type="duplicateValues" dxfId="254" priority="329"/>
    <cfRule type="duplicateValues" dxfId="253" priority="330"/>
    <cfRule type="duplicateValues" dxfId="252" priority="331"/>
    <cfRule type="duplicateValues" dxfId="251" priority="332"/>
  </conditionalFormatting>
  <conditionalFormatting sqref="B2197">
    <cfRule type="duplicateValues" dxfId="250" priority="322"/>
  </conditionalFormatting>
  <conditionalFormatting sqref="C2197">
    <cfRule type="duplicateValues" dxfId="249" priority="323"/>
    <cfRule type="duplicateValues" dxfId="248" priority="324"/>
    <cfRule type="duplicateValues" dxfId="247" priority="325"/>
    <cfRule type="duplicateValues" dxfId="246" priority="326"/>
  </conditionalFormatting>
  <conditionalFormatting sqref="B2197">
    <cfRule type="duplicateValues" dxfId="245" priority="327"/>
    <cfRule type="duplicateValues" dxfId="244" priority="328"/>
  </conditionalFormatting>
  <conditionalFormatting sqref="B2196">
    <cfRule type="duplicateValues" dxfId="243" priority="357"/>
  </conditionalFormatting>
  <conditionalFormatting sqref="B2196">
    <cfRule type="duplicateValues" dxfId="242" priority="358"/>
    <cfRule type="duplicateValues" dxfId="241" priority="359"/>
  </conditionalFormatting>
  <conditionalFormatting sqref="B2212">
    <cfRule type="duplicateValues" dxfId="240" priority="315"/>
  </conditionalFormatting>
  <conditionalFormatting sqref="C2212">
    <cfRule type="duplicateValues" dxfId="239" priority="316"/>
    <cfRule type="duplicateValues" dxfId="238" priority="317"/>
    <cfRule type="duplicateValues" dxfId="237" priority="318"/>
    <cfRule type="duplicateValues" dxfId="236" priority="319"/>
  </conditionalFormatting>
  <conditionalFormatting sqref="B2212">
    <cfRule type="duplicateValues" dxfId="235" priority="320"/>
    <cfRule type="duplicateValues" dxfId="234" priority="321"/>
  </conditionalFormatting>
  <conditionalFormatting sqref="D2218">
    <cfRule type="duplicateValues" dxfId="233" priority="312"/>
  </conditionalFormatting>
  <conditionalFormatting sqref="D2218">
    <cfRule type="duplicateValues" dxfId="232" priority="313"/>
    <cfRule type="duplicateValues" dxfId="231" priority="314"/>
  </conditionalFormatting>
  <conditionalFormatting sqref="B2245">
    <cfRule type="duplicateValues" dxfId="230" priority="309"/>
  </conditionalFormatting>
  <conditionalFormatting sqref="B2245">
    <cfRule type="duplicateValues" dxfId="229" priority="310"/>
    <cfRule type="duplicateValues" dxfId="228" priority="311"/>
  </conditionalFormatting>
  <conditionalFormatting sqref="C2245">
    <cfRule type="duplicateValues" dxfId="227" priority="305"/>
    <cfRule type="duplicateValues" dxfId="226" priority="306"/>
    <cfRule type="duplicateValues" dxfId="225" priority="307"/>
    <cfRule type="duplicateValues" dxfId="224" priority="308"/>
  </conditionalFormatting>
  <conditionalFormatting sqref="B2262">
    <cfRule type="duplicateValues" dxfId="223" priority="302"/>
  </conditionalFormatting>
  <conditionalFormatting sqref="B2262">
    <cfRule type="duplicateValues" dxfId="222" priority="303"/>
    <cfRule type="duplicateValues" dxfId="221" priority="304"/>
  </conditionalFormatting>
  <conditionalFormatting sqref="C2262">
    <cfRule type="duplicateValues" dxfId="220" priority="298"/>
    <cfRule type="duplicateValues" dxfId="219" priority="299"/>
    <cfRule type="duplicateValues" dxfId="218" priority="300"/>
    <cfRule type="duplicateValues" dxfId="217" priority="301"/>
  </conditionalFormatting>
  <conditionalFormatting sqref="B2155 B2157">
    <cfRule type="duplicateValues" dxfId="216" priority="289"/>
  </conditionalFormatting>
  <conditionalFormatting sqref="C2155 C2157">
    <cfRule type="duplicateValues" dxfId="215" priority="286"/>
    <cfRule type="duplicateValues" dxfId="214" priority="287"/>
    <cfRule type="duplicateValues" dxfId="213" priority="288"/>
    <cfRule type="duplicateValues" dxfId="212" priority="290"/>
  </conditionalFormatting>
  <conditionalFormatting sqref="B2155 B2157">
    <cfRule type="duplicateValues" dxfId="211" priority="284"/>
    <cfRule type="duplicateValues" dxfId="210" priority="285"/>
  </conditionalFormatting>
  <conditionalFormatting sqref="B2158:B2159 B2156">
    <cfRule type="duplicateValues" dxfId="209" priority="282"/>
  </conditionalFormatting>
  <conditionalFormatting sqref="C2158:C2159 C2156">
    <cfRule type="duplicateValues" dxfId="208" priority="279"/>
    <cfRule type="duplicateValues" dxfId="207" priority="280"/>
    <cfRule type="duplicateValues" dxfId="206" priority="281"/>
    <cfRule type="duplicateValues" dxfId="205" priority="283"/>
  </conditionalFormatting>
  <conditionalFormatting sqref="B2158:B2159 B2156">
    <cfRule type="duplicateValues" dxfId="204" priority="277"/>
    <cfRule type="duplicateValues" dxfId="203" priority="278"/>
  </conditionalFormatting>
  <conditionalFormatting sqref="B2182">
    <cfRule type="duplicateValues" dxfId="202" priority="270"/>
  </conditionalFormatting>
  <conditionalFormatting sqref="C2182">
    <cfRule type="duplicateValues" dxfId="201" priority="271"/>
    <cfRule type="duplicateValues" dxfId="200" priority="272"/>
    <cfRule type="duplicateValues" dxfId="199" priority="273"/>
    <cfRule type="duplicateValues" dxfId="198" priority="274"/>
  </conditionalFormatting>
  <conditionalFormatting sqref="B2182">
    <cfRule type="duplicateValues" dxfId="197" priority="275"/>
    <cfRule type="duplicateValues" dxfId="196" priority="276"/>
  </conditionalFormatting>
  <conditionalFormatting sqref="B2175">
    <cfRule type="duplicateValues" dxfId="195" priority="291"/>
  </conditionalFormatting>
  <conditionalFormatting sqref="C2175">
    <cfRule type="duplicateValues" dxfId="194" priority="292"/>
    <cfRule type="duplicateValues" dxfId="193" priority="293"/>
    <cfRule type="duplicateValues" dxfId="192" priority="294"/>
    <cfRule type="duplicateValues" dxfId="191" priority="295"/>
  </conditionalFormatting>
  <conditionalFormatting sqref="B2175">
    <cfRule type="duplicateValues" dxfId="190" priority="296"/>
    <cfRule type="duplicateValues" dxfId="189" priority="297"/>
  </conditionalFormatting>
  <conditionalFormatting sqref="E2397">
    <cfRule type="duplicateValues" dxfId="188" priority="266"/>
    <cfRule type="duplicateValues" dxfId="187" priority="267"/>
  </conditionalFormatting>
  <conditionalFormatting sqref="E2466">
    <cfRule type="duplicateValues" dxfId="186" priority="262"/>
    <cfRule type="duplicateValues" dxfId="185" priority="263"/>
  </conditionalFormatting>
  <conditionalFormatting sqref="E2479">
    <cfRule type="duplicateValues" dxfId="184" priority="258"/>
  </conditionalFormatting>
  <conditionalFormatting sqref="F2479">
    <cfRule type="duplicateValues" dxfId="183" priority="257"/>
  </conditionalFormatting>
  <conditionalFormatting sqref="B144">
    <cfRule type="duplicateValues" dxfId="182" priority="254"/>
  </conditionalFormatting>
  <conditionalFormatting sqref="B145">
    <cfRule type="duplicateValues" dxfId="181" priority="253"/>
  </conditionalFormatting>
  <conditionalFormatting sqref="E2431">
    <cfRule type="duplicateValues" dxfId="180" priority="249"/>
    <cfRule type="duplicateValues" dxfId="179" priority="250"/>
  </conditionalFormatting>
  <conditionalFormatting sqref="B247 B244:B245">
    <cfRule type="duplicateValues" dxfId="178" priority="247"/>
    <cfRule type="duplicateValues" dxfId="177" priority="248"/>
  </conditionalFormatting>
  <conditionalFormatting sqref="B246">
    <cfRule type="duplicateValues" dxfId="176" priority="1020"/>
    <cfRule type="duplicateValues" dxfId="175" priority="1021"/>
  </conditionalFormatting>
  <conditionalFormatting sqref="B290 B287:B288">
    <cfRule type="duplicateValues" dxfId="174" priority="241"/>
    <cfRule type="duplicateValues" dxfId="173" priority="242"/>
  </conditionalFormatting>
  <conditionalFormatting sqref="B289">
    <cfRule type="duplicateValues" dxfId="172" priority="243"/>
    <cfRule type="duplicateValues" dxfId="171" priority="244"/>
  </conditionalFormatting>
  <conditionalFormatting sqref="E2484">
    <cfRule type="duplicateValues" dxfId="170" priority="239"/>
    <cfRule type="duplicateValues" dxfId="169" priority="240"/>
  </conditionalFormatting>
  <conditionalFormatting sqref="B2493">
    <cfRule type="duplicateValues" dxfId="168" priority="236"/>
  </conditionalFormatting>
  <conditionalFormatting sqref="B2495">
    <cfRule type="duplicateValues" dxfId="167" priority="235"/>
  </conditionalFormatting>
  <conditionalFormatting sqref="B2496">
    <cfRule type="duplicateValues" dxfId="166" priority="234"/>
  </conditionalFormatting>
  <conditionalFormatting sqref="B2497">
    <cfRule type="duplicateValues" dxfId="165" priority="233"/>
  </conditionalFormatting>
  <conditionalFormatting sqref="B2494">
    <cfRule type="duplicateValues" dxfId="164" priority="232"/>
  </conditionalFormatting>
  <conditionalFormatting sqref="E2512">
    <cfRule type="duplicateValues" dxfId="163" priority="231"/>
  </conditionalFormatting>
  <conditionalFormatting sqref="F2512">
    <cfRule type="duplicateValues" dxfId="162" priority="230"/>
  </conditionalFormatting>
  <conditionalFormatting sqref="E2565">
    <cfRule type="duplicateValues" dxfId="161" priority="228"/>
    <cfRule type="duplicateValues" dxfId="160" priority="229"/>
  </conditionalFormatting>
  <conditionalFormatting sqref="B2571:C2571">
    <cfRule type="duplicateValues" dxfId="159" priority="227"/>
  </conditionalFormatting>
  <conditionalFormatting sqref="B2586:C2586">
    <cfRule type="duplicateValues" dxfId="158" priority="224"/>
  </conditionalFormatting>
  <conditionalFormatting sqref="E2579">
    <cfRule type="duplicateValues" dxfId="157" priority="222"/>
    <cfRule type="duplicateValues" dxfId="156" priority="223"/>
  </conditionalFormatting>
  <conditionalFormatting sqref="E2594">
    <cfRule type="duplicateValues" dxfId="155" priority="217"/>
    <cfRule type="duplicateValues" dxfId="154" priority="218"/>
  </conditionalFormatting>
  <conditionalFormatting sqref="B2661 B2658:B2659">
    <cfRule type="duplicateValues" dxfId="153" priority="211"/>
    <cfRule type="duplicateValues" dxfId="152" priority="212"/>
  </conditionalFormatting>
  <conditionalFormatting sqref="B2660">
    <cfRule type="duplicateValues" dxfId="151" priority="213"/>
    <cfRule type="duplicateValues" dxfId="150" priority="214"/>
  </conditionalFormatting>
  <conditionalFormatting sqref="B2675:B2677 B2679">
    <cfRule type="duplicateValues" dxfId="149" priority="202"/>
  </conditionalFormatting>
  <conditionalFormatting sqref="B2674">
    <cfRule type="duplicateValues" dxfId="148" priority="201"/>
  </conditionalFormatting>
  <conditionalFormatting sqref="B2678">
    <cfRule type="duplicateValues" dxfId="147" priority="196"/>
  </conditionalFormatting>
  <conditionalFormatting sqref="B2678">
    <cfRule type="duplicateValues" dxfId="146" priority="195"/>
  </conditionalFormatting>
  <conditionalFormatting sqref="C2678">
    <cfRule type="duplicateValues" dxfId="145" priority="193"/>
    <cfRule type="duplicateValues" dxfId="144" priority="194"/>
  </conditionalFormatting>
  <conditionalFormatting sqref="C2684">
    <cfRule type="duplicateValues" dxfId="143" priority="184"/>
  </conditionalFormatting>
  <conditionalFormatting sqref="C2684">
    <cfRule type="duplicateValues" dxfId="142" priority="183"/>
  </conditionalFormatting>
  <conditionalFormatting sqref="B2697:B2698">
    <cfRule type="duplicateValues" dxfId="141" priority="182"/>
  </conditionalFormatting>
  <conditionalFormatting sqref="B2699">
    <cfRule type="duplicateValues" dxfId="140" priority="180"/>
  </conditionalFormatting>
  <conditionalFormatting sqref="B2699">
    <cfRule type="duplicateValues" dxfId="139" priority="179"/>
  </conditionalFormatting>
  <conditionalFormatting sqref="C2699">
    <cfRule type="duplicateValues" dxfId="138" priority="177"/>
    <cfRule type="duplicateValues" dxfId="137" priority="178"/>
  </conditionalFormatting>
  <conditionalFormatting sqref="B2700:B2701">
    <cfRule type="duplicateValues" dxfId="136" priority="174"/>
  </conditionalFormatting>
  <conditionalFormatting sqref="B2704:B2705">
    <cfRule type="duplicateValues" dxfId="135" priority="173"/>
  </conditionalFormatting>
  <conditionalFormatting sqref="B2693:B2694">
    <cfRule type="duplicateValues" dxfId="134" priority="172"/>
  </conditionalFormatting>
  <conditionalFormatting sqref="B2693:B2694">
    <cfRule type="duplicateValues" dxfId="133" priority="171"/>
  </conditionalFormatting>
  <conditionalFormatting sqref="C2693:C2694">
    <cfRule type="duplicateValues" dxfId="132" priority="169"/>
    <cfRule type="duplicateValues" dxfId="131" priority="170"/>
  </conditionalFormatting>
  <conditionalFormatting sqref="B2695:B2696">
    <cfRule type="duplicateValues" dxfId="130" priority="168"/>
  </conditionalFormatting>
  <conditionalFormatting sqref="B2695:B2696">
    <cfRule type="duplicateValues" dxfId="129" priority="167"/>
  </conditionalFormatting>
  <conditionalFormatting sqref="C2695:C2696">
    <cfRule type="duplicateValues" dxfId="128" priority="165"/>
    <cfRule type="duplicateValues" dxfId="127" priority="166"/>
  </conditionalFormatting>
  <conditionalFormatting sqref="B2702">
    <cfRule type="duplicateValues" dxfId="126" priority="164"/>
  </conditionalFormatting>
  <conditionalFormatting sqref="B2702">
    <cfRule type="duplicateValues" dxfId="125" priority="163"/>
  </conditionalFormatting>
  <conditionalFormatting sqref="C2702">
    <cfRule type="duplicateValues" dxfId="124" priority="161"/>
    <cfRule type="duplicateValues" dxfId="123" priority="162"/>
  </conditionalFormatting>
  <conditionalFormatting sqref="B2703">
    <cfRule type="duplicateValues" dxfId="122" priority="160"/>
  </conditionalFormatting>
  <conditionalFormatting sqref="B2703">
    <cfRule type="duplicateValues" dxfId="121" priority="159"/>
  </conditionalFormatting>
  <conditionalFormatting sqref="C2703">
    <cfRule type="duplicateValues" dxfId="120" priority="157"/>
    <cfRule type="duplicateValues" dxfId="119" priority="158"/>
  </conditionalFormatting>
  <conditionalFormatting sqref="B2692">
    <cfRule type="duplicateValues" dxfId="118" priority="139"/>
  </conditionalFormatting>
  <conditionalFormatting sqref="B2692">
    <cfRule type="duplicateValues" dxfId="117" priority="138"/>
  </conditionalFormatting>
  <conditionalFormatting sqref="C2692">
    <cfRule type="duplicateValues" dxfId="116" priority="136"/>
    <cfRule type="duplicateValues" dxfId="115" priority="137"/>
  </conditionalFormatting>
  <conditionalFormatting sqref="B2692">
    <cfRule type="duplicateValues" dxfId="114" priority="135"/>
  </conditionalFormatting>
  <conditionalFormatting sqref="C2692">
    <cfRule type="duplicateValues" dxfId="113" priority="134"/>
  </conditionalFormatting>
  <conditionalFormatting sqref="B2691">
    <cfRule type="duplicateValues" dxfId="112" priority="133"/>
  </conditionalFormatting>
  <conditionalFormatting sqref="B2691">
    <cfRule type="duplicateValues" dxfId="111" priority="132"/>
  </conditionalFormatting>
  <conditionalFormatting sqref="C2691">
    <cfRule type="duplicateValues" dxfId="110" priority="130"/>
    <cfRule type="duplicateValues" dxfId="109" priority="131"/>
  </conditionalFormatting>
  <conditionalFormatting sqref="B2691">
    <cfRule type="duplicateValues" dxfId="108" priority="129"/>
  </conditionalFormatting>
  <conditionalFormatting sqref="C2691">
    <cfRule type="duplicateValues" dxfId="107" priority="128"/>
  </conditionalFormatting>
  <conditionalFormatting sqref="B2706:B2707">
    <cfRule type="duplicateValues" dxfId="106" priority="121"/>
  </conditionalFormatting>
  <conditionalFormatting sqref="B2706:B2707">
    <cfRule type="duplicateValues" dxfId="105" priority="120"/>
  </conditionalFormatting>
  <conditionalFormatting sqref="C2706:C2707">
    <cfRule type="duplicateValues" dxfId="104" priority="118"/>
    <cfRule type="duplicateValues" dxfId="103" priority="119"/>
  </conditionalFormatting>
  <conditionalFormatting sqref="B2706:B2707">
    <cfRule type="duplicateValues" dxfId="102" priority="117"/>
  </conditionalFormatting>
  <conditionalFormatting sqref="C2706:C2707">
    <cfRule type="duplicateValues" dxfId="101" priority="116"/>
  </conditionalFormatting>
  <conditionalFormatting sqref="B2708:B2709 B2711">
    <cfRule type="duplicateValues" dxfId="100" priority="115"/>
  </conditionalFormatting>
  <conditionalFormatting sqref="B2708:B2709 B2711">
    <cfRule type="duplicateValues" dxfId="99" priority="114"/>
  </conditionalFormatting>
  <conditionalFormatting sqref="C2708:C2709 C2711">
    <cfRule type="duplicateValues" dxfId="98" priority="112"/>
    <cfRule type="duplicateValues" dxfId="97" priority="113"/>
  </conditionalFormatting>
  <conditionalFormatting sqref="B2708:B2709">
    <cfRule type="duplicateValues" dxfId="96" priority="111"/>
  </conditionalFormatting>
  <conditionalFormatting sqref="C2708:C2709 C2711">
    <cfRule type="duplicateValues" dxfId="95" priority="110"/>
  </conditionalFormatting>
  <conditionalFormatting sqref="B2710">
    <cfRule type="duplicateValues" dxfId="94" priority="109"/>
  </conditionalFormatting>
  <conditionalFormatting sqref="B2710">
    <cfRule type="duplicateValues" dxfId="93" priority="108"/>
  </conditionalFormatting>
  <conditionalFormatting sqref="C2710">
    <cfRule type="duplicateValues" dxfId="92" priority="106"/>
    <cfRule type="duplicateValues" dxfId="91" priority="107"/>
  </conditionalFormatting>
  <conditionalFormatting sqref="B2710">
    <cfRule type="duplicateValues" dxfId="90" priority="105"/>
  </conditionalFormatting>
  <conditionalFormatting sqref="C2710">
    <cfRule type="duplicateValues" dxfId="89" priority="104"/>
  </conditionalFormatting>
  <conditionalFormatting sqref="C2714">
    <cfRule type="duplicateValues" dxfId="88" priority="103"/>
  </conditionalFormatting>
  <conditionalFormatting sqref="C2714">
    <cfRule type="duplicateValues" dxfId="87" priority="102"/>
  </conditionalFormatting>
  <conditionalFormatting sqref="D2714">
    <cfRule type="duplicateValues" dxfId="86" priority="100"/>
    <cfRule type="duplicateValues" dxfId="85" priority="101"/>
  </conditionalFormatting>
  <conditionalFormatting sqref="C2714">
    <cfRule type="duplicateValues" dxfId="84" priority="99"/>
  </conditionalFormatting>
  <conditionalFormatting sqref="D2714">
    <cfRule type="duplicateValues" dxfId="83" priority="98"/>
  </conditionalFormatting>
  <conditionalFormatting sqref="C2715">
    <cfRule type="duplicateValues" dxfId="82" priority="95"/>
  </conditionalFormatting>
  <conditionalFormatting sqref="C2715">
    <cfRule type="duplicateValues" dxfId="81" priority="94"/>
  </conditionalFormatting>
  <conditionalFormatting sqref="D2715">
    <cfRule type="duplicateValues" dxfId="80" priority="93"/>
  </conditionalFormatting>
  <conditionalFormatting sqref="D2715">
    <cfRule type="duplicateValues" dxfId="79" priority="92"/>
  </conditionalFormatting>
  <conditionalFormatting sqref="B248:B249">
    <cfRule type="duplicateValues" dxfId="78" priority="91"/>
  </conditionalFormatting>
  <conditionalFormatting sqref="B248:B249">
    <cfRule type="duplicateValues" dxfId="77" priority="90"/>
  </conditionalFormatting>
  <conditionalFormatting sqref="C248:C249">
    <cfRule type="duplicateValues" dxfId="76" priority="88"/>
    <cfRule type="duplicateValues" dxfId="75" priority="89"/>
  </conditionalFormatting>
  <conditionalFormatting sqref="B248:B249">
    <cfRule type="duplicateValues" dxfId="74" priority="87"/>
  </conditionalFormatting>
  <conditionalFormatting sqref="C248:C249">
    <cfRule type="duplicateValues" dxfId="73" priority="86"/>
  </conditionalFormatting>
  <conditionalFormatting sqref="B291:B292">
    <cfRule type="duplicateValues" dxfId="72" priority="85"/>
  </conditionalFormatting>
  <conditionalFormatting sqref="B291:B292">
    <cfRule type="duplicateValues" dxfId="71" priority="84"/>
  </conditionalFormatting>
  <conditionalFormatting sqref="C291:C292">
    <cfRule type="duplicateValues" dxfId="70" priority="82"/>
    <cfRule type="duplicateValues" dxfId="69" priority="83"/>
  </conditionalFormatting>
  <conditionalFormatting sqref="B291:B292">
    <cfRule type="duplicateValues" dxfId="68" priority="81"/>
  </conditionalFormatting>
  <conditionalFormatting sqref="C291:C292">
    <cfRule type="duplicateValues" dxfId="67" priority="80"/>
  </conditionalFormatting>
  <conditionalFormatting sqref="B269">
    <cfRule type="duplicateValues" dxfId="66" priority="79"/>
  </conditionalFormatting>
  <conditionalFormatting sqref="B269">
    <cfRule type="duplicateValues" dxfId="65" priority="78"/>
  </conditionalFormatting>
  <conditionalFormatting sqref="C269">
    <cfRule type="duplicateValues" dxfId="64" priority="76"/>
    <cfRule type="duplicateValues" dxfId="63" priority="77"/>
  </conditionalFormatting>
  <conditionalFormatting sqref="B269">
    <cfRule type="duplicateValues" dxfId="62" priority="75"/>
  </conditionalFormatting>
  <conditionalFormatting sqref="C269">
    <cfRule type="duplicateValues" dxfId="61" priority="74"/>
  </conditionalFormatting>
  <conditionalFormatting sqref="B268">
    <cfRule type="duplicateValues" dxfId="60" priority="73"/>
  </conditionalFormatting>
  <conditionalFormatting sqref="B268">
    <cfRule type="duplicateValues" dxfId="59" priority="72"/>
  </conditionalFormatting>
  <conditionalFormatting sqref="C268">
    <cfRule type="duplicateValues" dxfId="58" priority="70"/>
    <cfRule type="duplicateValues" dxfId="57" priority="71"/>
  </conditionalFormatting>
  <conditionalFormatting sqref="B268">
    <cfRule type="duplicateValues" dxfId="56" priority="69"/>
  </conditionalFormatting>
  <conditionalFormatting sqref="C268">
    <cfRule type="duplicateValues" dxfId="55" priority="68"/>
  </conditionalFormatting>
  <conditionalFormatting sqref="B225">
    <cfRule type="duplicateValues" dxfId="54" priority="67"/>
  </conditionalFormatting>
  <conditionalFormatting sqref="B225">
    <cfRule type="duplicateValues" dxfId="53" priority="66"/>
  </conditionalFormatting>
  <conditionalFormatting sqref="C225">
    <cfRule type="duplicateValues" dxfId="52" priority="64"/>
    <cfRule type="duplicateValues" dxfId="51" priority="65"/>
  </conditionalFormatting>
  <conditionalFormatting sqref="B225">
    <cfRule type="duplicateValues" dxfId="50" priority="63"/>
  </conditionalFormatting>
  <conditionalFormatting sqref="C225">
    <cfRule type="duplicateValues" dxfId="49" priority="62"/>
  </conditionalFormatting>
  <conditionalFormatting sqref="B224">
    <cfRule type="duplicateValues" dxfId="48" priority="61"/>
  </conditionalFormatting>
  <conditionalFormatting sqref="B224">
    <cfRule type="duplicateValues" dxfId="47" priority="60"/>
  </conditionalFormatting>
  <conditionalFormatting sqref="C224">
    <cfRule type="duplicateValues" dxfId="46" priority="58"/>
    <cfRule type="duplicateValues" dxfId="45" priority="59"/>
  </conditionalFormatting>
  <conditionalFormatting sqref="B224">
    <cfRule type="duplicateValues" dxfId="44" priority="57"/>
  </conditionalFormatting>
  <conditionalFormatting sqref="C224">
    <cfRule type="duplicateValues" dxfId="43" priority="56"/>
  </conditionalFormatting>
  <conditionalFormatting sqref="B1355">
    <cfRule type="duplicateValues" dxfId="42" priority="53"/>
    <cfRule type="duplicateValues" dxfId="41" priority="54"/>
  </conditionalFormatting>
  <conditionalFormatting sqref="C1394">
    <cfRule type="duplicateValues" dxfId="40" priority="51"/>
    <cfRule type="duplicateValues" dxfId="39" priority="52"/>
  </conditionalFormatting>
  <conditionalFormatting sqref="E1352">
    <cfRule type="duplicateValues" dxfId="38" priority="48"/>
    <cfRule type="duplicateValues" dxfId="37" priority="49"/>
  </conditionalFormatting>
  <conditionalFormatting sqref="B1355:C1362 B1364:C1367 B1369:C1390">
    <cfRule type="duplicateValues" dxfId="36" priority="1022"/>
  </conditionalFormatting>
  <conditionalFormatting sqref="B1363:C1363 B1368:C1368">
    <cfRule type="duplicateValues" dxfId="35" priority="1024"/>
  </conditionalFormatting>
  <conditionalFormatting sqref="B1472">
    <cfRule type="duplicateValues" dxfId="34" priority="47"/>
  </conditionalFormatting>
  <conditionalFormatting sqref="B1473">
    <cfRule type="duplicateValues" dxfId="33" priority="45"/>
  </conditionalFormatting>
  <conditionalFormatting sqref="B1432">
    <cfRule type="duplicateValues" dxfId="32" priority="44"/>
  </conditionalFormatting>
  <conditionalFormatting sqref="C1432">
    <cfRule type="duplicateValues" dxfId="31" priority="42"/>
    <cfRule type="duplicateValues" dxfId="30" priority="43"/>
  </conditionalFormatting>
  <conditionalFormatting sqref="B1432">
    <cfRule type="duplicateValues" dxfId="29" priority="41"/>
  </conditionalFormatting>
  <conditionalFormatting sqref="C1432">
    <cfRule type="duplicateValues" dxfId="28" priority="40"/>
  </conditionalFormatting>
  <conditionalFormatting sqref="B1475">
    <cfRule type="duplicateValues" dxfId="27" priority="38"/>
  </conditionalFormatting>
  <conditionalFormatting sqref="C1475">
    <cfRule type="duplicateValues" dxfId="26" priority="36"/>
    <cfRule type="duplicateValues" dxfId="25" priority="37"/>
  </conditionalFormatting>
  <conditionalFormatting sqref="B1475">
    <cfRule type="duplicateValues" dxfId="24" priority="35"/>
  </conditionalFormatting>
  <conditionalFormatting sqref="C1475">
    <cfRule type="duplicateValues" dxfId="23" priority="34"/>
  </conditionalFormatting>
  <conditionalFormatting sqref="B1476">
    <cfRule type="duplicateValues" dxfId="22" priority="33"/>
  </conditionalFormatting>
  <conditionalFormatting sqref="B1433 B1435">
    <cfRule type="duplicateValues" dxfId="21" priority="25"/>
  </conditionalFormatting>
  <conditionalFormatting sqref="C1433 C1435">
    <cfRule type="duplicateValues" dxfId="20" priority="23"/>
    <cfRule type="duplicateValues" dxfId="19" priority="24"/>
  </conditionalFormatting>
  <conditionalFormatting sqref="B1433">
    <cfRule type="duplicateValues" dxfId="18" priority="22"/>
  </conditionalFormatting>
  <conditionalFormatting sqref="C1433 C1435">
    <cfRule type="duplicateValues" dxfId="17" priority="21"/>
  </conditionalFormatting>
  <conditionalFormatting sqref="B1538">
    <cfRule type="duplicateValues" dxfId="16" priority="20"/>
  </conditionalFormatting>
  <conditionalFormatting sqref="C1538">
    <cfRule type="duplicateValues" dxfId="15" priority="18"/>
    <cfRule type="duplicateValues" dxfId="14" priority="19"/>
  </conditionalFormatting>
  <conditionalFormatting sqref="B1538">
    <cfRule type="duplicateValues" dxfId="13" priority="17"/>
  </conditionalFormatting>
  <conditionalFormatting sqref="C1538">
    <cfRule type="duplicateValues" dxfId="12" priority="16"/>
  </conditionalFormatting>
  <conditionalFormatting sqref="B1436">
    <cfRule type="duplicateValues" dxfId="11" priority="15"/>
  </conditionalFormatting>
  <conditionalFormatting sqref="C1436">
    <cfRule type="duplicateValues" dxfId="10" priority="13"/>
    <cfRule type="duplicateValues" dxfId="9" priority="14"/>
  </conditionalFormatting>
  <conditionalFormatting sqref="B1436">
    <cfRule type="duplicateValues" dxfId="8" priority="12"/>
  </conditionalFormatting>
  <conditionalFormatting sqref="C1436">
    <cfRule type="duplicateValues" dxfId="7" priority="11"/>
  </conditionalFormatting>
  <conditionalFormatting sqref="B1391:C1391">
    <cfRule type="duplicateValues" dxfId="6" priority="10"/>
  </conditionalFormatting>
  <conditionalFormatting sqref="B1437:C1437">
    <cfRule type="duplicateValues" dxfId="5" priority="9"/>
  </conditionalFormatting>
  <conditionalFormatting sqref="B1477:C1477">
    <cfRule type="duplicateValues" dxfId="4" priority="8"/>
  </conditionalFormatting>
  <conditionalFormatting sqref="B1539:C1539">
    <cfRule type="duplicateValues" dxfId="3" priority="7"/>
  </conditionalFormatting>
  <conditionalFormatting sqref="B192">
    <cfRule type="duplicateValues" dxfId="2" priority="5"/>
  </conditionalFormatting>
  <conditionalFormatting sqref="B193:B194">
    <cfRule type="duplicateValues" dxfId="1" priority="4"/>
  </conditionalFormatting>
  <conditionalFormatting sqref="B14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数据表-报表-报表数据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2016-03-10T12:25:00Z</dcterms:created>
  <dcterms:modified xsi:type="dcterms:W3CDTF">2018-10-10T05:48:48Z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