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9440" windowHeight="11760"/>
  </bookViews>
  <sheets>
    <sheet name="COC  Start Page" sheetId="7" r:id="rId1"/>
    <sheet name="Bales" sheetId="6" r:id="rId2"/>
    <sheet name="Loads" sheetId="3" r:id="rId3"/>
    <sheet name="Receiver View" sheetId="5" state="hidden" r:id="rId4"/>
    <sheet name="Validation" sheetId="2" state="hidden" r:id="rId5"/>
  </sheets>
  <externalReferences>
    <externalReference r:id="rId6"/>
  </externalReferences>
  <definedNames>
    <definedName name="Ballys">Validation!$F$3:$F$5</definedName>
    <definedName name="Bellagio">Validation!$H$3:$H$4</definedName>
    <definedName name="CC">Validation!$L$3:$L$5</definedName>
    <definedName name="CP">Validation!$J$3:$J$5</definedName>
    <definedName name="Cromwell">Validation!$N$3:$N$5</definedName>
    <definedName name="Excalibur">Validation!$P$3:$P$5</definedName>
    <definedName name="Flamingo">Validation!$R$3:$R$5</definedName>
    <definedName name="Hakkasan">Validation!$T$3:$T$5</definedName>
    <definedName name="Harrahs">Validation!$V$3:$V$5</definedName>
    <definedName name="Luxor">Validation!$X$3:$X$5</definedName>
    <definedName name="MB">Validation!$Z$3:$Z$12</definedName>
    <definedName name="MC">Validation!$AF$3:$AF$5</definedName>
    <definedName name="MGM">Validation!$AB$3:$AB$6</definedName>
    <definedName name="Mirage">Validation!$AD$3:$AD$6</definedName>
    <definedName name="NY">Validation!$AH$3:$AH$5</definedName>
    <definedName name="Paris">Validation!$AJ$3:$AJ$5</definedName>
    <definedName name="PH">Validation!$AL$3:$AL$5</definedName>
    <definedName name="Properties" localSheetId="3">[1]Validation!$D$2:$D$23</definedName>
    <definedName name="Properties">Validation!$D$2:$D$23</definedName>
    <definedName name="Quad">Validation!$AT$3:$AT$5</definedName>
    <definedName name="Rio">Validation!$AN$3:$AN$5</definedName>
    <definedName name="Signature">Validation!$AP$3:$AP$5</definedName>
    <definedName name="SLS">Validation!$AR$3:$AR$5</definedName>
    <definedName name="TI">Validation!$AV$3:$AV$5</definedName>
  </definedNames>
  <calcPr calcId="145621"/>
</workbook>
</file>

<file path=xl/calcChain.xml><?xml version="1.0" encoding="utf-8"?>
<calcChain xmlns="http://schemas.openxmlformats.org/spreadsheetml/2006/main">
  <c r="AM17" i="3" l="1"/>
  <c r="AM16" i="3"/>
  <c r="AM15" i="3"/>
  <c r="AM14" i="3"/>
  <c r="AM13" i="3"/>
  <c r="AM12" i="3"/>
  <c r="AM11" i="3"/>
  <c r="AM10" i="3"/>
  <c r="AM9" i="3"/>
  <c r="AM8" i="3"/>
  <c r="AM7" i="3"/>
  <c r="H15" i="5" l="1"/>
  <c r="H14" i="5"/>
  <c r="H13" i="5"/>
  <c r="H12" i="5"/>
  <c r="H11" i="5"/>
  <c r="H9" i="5"/>
  <c r="H10" i="5"/>
  <c r="H8" i="5"/>
  <c r="H7" i="5"/>
  <c r="H6" i="5"/>
  <c r="H5" i="5"/>
  <c r="I3" i="2" l="1"/>
</calcChain>
</file>

<file path=xl/sharedStrings.xml><?xml version="1.0" encoding="utf-8"?>
<sst xmlns="http://schemas.openxmlformats.org/spreadsheetml/2006/main" count="395" uniqueCount="153">
  <si>
    <t>HDPE</t>
  </si>
  <si>
    <t>OCC</t>
  </si>
  <si>
    <t>PET</t>
  </si>
  <si>
    <t>UBC</t>
  </si>
  <si>
    <t>Signature</t>
  </si>
  <si>
    <t>Hakkasan</t>
  </si>
  <si>
    <t>Mirage</t>
  </si>
  <si>
    <t>Excalibur</t>
  </si>
  <si>
    <t>Luxor</t>
  </si>
  <si>
    <t>Bellagio</t>
  </si>
  <si>
    <t>Cromwell</t>
  </si>
  <si>
    <t>Flamingo</t>
  </si>
  <si>
    <t>Paris</t>
  </si>
  <si>
    <t>Rio</t>
  </si>
  <si>
    <t>Main</t>
  </si>
  <si>
    <t>Spa</t>
  </si>
  <si>
    <t>Tower 2</t>
  </si>
  <si>
    <t>Convention</t>
  </si>
  <si>
    <t>Carnival</t>
  </si>
  <si>
    <t>K5</t>
  </si>
  <si>
    <t>Conference</t>
  </si>
  <si>
    <t>CPK</t>
  </si>
  <si>
    <t>Diablo</t>
  </si>
  <si>
    <t>Skyrise</t>
  </si>
  <si>
    <t>Property List</t>
  </si>
  <si>
    <t>SLS</t>
  </si>
  <si>
    <t>Quad</t>
  </si>
  <si>
    <t>Ballys</t>
  </si>
  <si>
    <t>CP</t>
  </si>
  <si>
    <t>CC</t>
  </si>
  <si>
    <t>Harrahs</t>
  </si>
  <si>
    <t>MB</t>
  </si>
  <si>
    <t>MGM</t>
  </si>
  <si>
    <t>MC</t>
  </si>
  <si>
    <t>NY</t>
  </si>
  <si>
    <t>PH</t>
  </si>
  <si>
    <t>TI</t>
  </si>
  <si>
    <t>Date</t>
  </si>
  <si>
    <t>Bale #</t>
  </si>
  <si>
    <t>Property</t>
  </si>
  <si>
    <t>Dock</t>
  </si>
  <si>
    <t>Calculated Final Weight</t>
  </si>
  <si>
    <t>Commodity</t>
  </si>
  <si>
    <t>TIN</t>
  </si>
  <si>
    <t>METAL</t>
  </si>
  <si>
    <t>PAPER</t>
  </si>
  <si>
    <t>Notes:</t>
  </si>
  <si>
    <t>Bale smells unusually bad…</t>
  </si>
  <si>
    <t>Range:</t>
  </si>
  <si>
    <t>Dripping questionable fluids from nether region</t>
  </si>
  <si>
    <t>Driver</t>
  </si>
  <si>
    <t>Driver:</t>
  </si>
  <si>
    <t>Jonathan</t>
  </si>
  <si>
    <t>Billy</t>
  </si>
  <si>
    <t>Steven</t>
  </si>
  <si>
    <t>Michael</t>
  </si>
  <si>
    <t>ALL</t>
  </si>
  <si>
    <t>Date:</t>
  </si>
  <si>
    <t>Load #:</t>
  </si>
  <si>
    <t>CANCEL</t>
  </si>
  <si>
    <t>SAVE</t>
  </si>
  <si>
    <t>Load Date:</t>
  </si>
  <si>
    <t>Weight</t>
  </si>
  <si>
    <t>Selected</t>
  </si>
  <si>
    <t>Ö</t>
  </si>
  <si>
    <t>Tin</t>
  </si>
  <si>
    <t>ADD ADDITIONAL BALES</t>
  </si>
  <si>
    <t>Total Bale Pickup: 6</t>
  </si>
  <si>
    <t>Create New Bale</t>
  </si>
  <si>
    <t>Property:</t>
  </si>
  <si>
    <t>Commodity:</t>
  </si>
  <si>
    <t>Bale #:</t>
  </si>
  <si>
    <t>Dock:</t>
  </si>
  <si>
    <t>* This view is for offloading the load. User adds warehouse weight and can edit any of the previously entered information (exept bale #'s), or remove bales from</t>
  </si>
  <si>
    <t>Warehouse Weight</t>
  </si>
  <si>
    <t xml:space="preserve"> the load. "Calculated Final Weight" is determined based on the commodity type and the warehouse weight (We will provide formulas for each commodity type).</t>
  </si>
  <si>
    <t>BALES</t>
  </si>
  <si>
    <t>LOADS</t>
  </si>
  <si>
    <t>Weight:</t>
  </si>
  <si>
    <t>loads.</t>
  </si>
  <si>
    <t>labeled "COC".</t>
  </si>
  <si>
    <t>Select Property:</t>
  </si>
  <si>
    <t>Edit/Remove</t>
  </si>
  <si>
    <t>Shows existing bales that are in "available" status, after selecting the property.</t>
  </si>
  <si>
    <t>Clicking "ADD ADDITIONAL BALES" takes user to "Edit Load" screen, where he can add bales to the load.</t>
  </si>
  <si>
    <t>Rcvd</t>
  </si>
  <si>
    <t>&gt;</t>
  </si>
  <si>
    <t>&lt;</t>
  </si>
  <si>
    <t>RECEIVE LOAD</t>
  </si>
  <si>
    <t>Received:</t>
  </si>
  <si>
    <t>3 Bales</t>
  </si>
  <si>
    <t>4 Bales</t>
  </si>
  <si>
    <t>2 Bales</t>
  </si>
  <si>
    <t>11 Bales</t>
  </si>
  <si>
    <t>Total:</t>
  </si>
  <si>
    <t>YES</t>
  </si>
  <si>
    <t>Clicking "Yes" below confirms that you have received all the bales on this load and that all the weights, commodity types, and sources are recorded correctly. This action will also tranfer all bales on this load into "received" status.</t>
  </si>
  <si>
    <t>Is this information correct?</t>
  </si>
  <si>
    <t>Once user clicks "RECEIVE LOAD", a pop-up notification appears asking the user to verify that the information is correct.</t>
  </si>
  <si>
    <t>Once he confirms and clicks "Yes", all bales go from "in transit" to "received" status.</t>
  </si>
  <si>
    <t xml:space="preserve">User selects whether he is working with bales or </t>
  </si>
  <si>
    <t xml:space="preserve">* This is the first page beyond the main screen link </t>
  </si>
  <si>
    <t>Dock Weight</t>
  </si>
  <si>
    <t>Page 1</t>
  </si>
  <si>
    <t>Page 2</t>
  </si>
  <si>
    <t>Receiver View Page</t>
  </si>
  <si>
    <t>Bales have 4 statuses, "Available", "In-Transit", "Received", and "Deleted"</t>
  </si>
  <si>
    <t>Bale list will populate only after selecting property, and will only show bales in "available" status.</t>
  </si>
  <si>
    <t>Date 8/13/2015</t>
  </si>
  <si>
    <t>ADD</t>
  </si>
  <si>
    <t>Clicking "RECEIVE LOAD" results in a pop-up notification asking the user to verify that the information is correct.</t>
  </si>
  <si>
    <t>PLEASE CHECK CAREFULY BEFORE CLICKING "YES"!</t>
  </si>
  <si>
    <t>SAVE CHANGES</t>
  </si>
  <si>
    <t>Remove</t>
  </si>
  <si>
    <t>Remove Bale</t>
  </si>
  <si>
    <t>ARE YOU SURE YOU WANT TO REMOVE THIS BALE FROM THE LOAD?</t>
  </si>
  <si>
    <t>NEW</t>
  </si>
  <si>
    <t>EDIT</t>
  </si>
  <si>
    <t>Simple interface to create or edit bales.</t>
  </si>
  <si>
    <t>Available Bale List</t>
  </si>
  <si>
    <t>Clicking "Edit" or "New" causes a pop-up screen to open</t>
  </si>
  <si>
    <t>Editing a bale will allow you to change any information exept the bale #</t>
  </si>
  <si>
    <t>When putting in a new bale, the date appears automaticaly as current date, but can be changed. Bale # is determined automatically based on the # of bales created that month, for that property and cannot ever be changed.</t>
  </si>
  <si>
    <t>Don’t see a bale you are picking up?</t>
  </si>
  <si>
    <t>ADD BALE</t>
  </si>
  <si>
    <t>Clicking "ADD BALE" results in "NEW BALE POP-UP" seen on Bale section.</t>
  </si>
  <si>
    <t>Clicking "Yes" below confirms that you have received all the bales on this load and that the commodity weights, types, and sources are recorded correctly.</t>
  </si>
  <si>
    <t>Trip Date:</t>
  </si>
  <si>
    <t>Trip #:</t>
  </si>
  <si>
    <t>Create a New Trip</t>
  </si>
  <si>
    <t>Trip:</t>
  </si>
  <si>
    <t>Trip #</t>
  </si>
  <si>
    <t>* User selects bales to add to the trip.</t>
  </si>
  <si>
    <t>Clicking "ADD ADDITIONAL BALES" takes user to "Edit Trip" screen, where he can add bales to the load.</t>
  </si>
  <si>
    <t>"Existing Trips" date rage defaults to yesterday and today.</t>
  </si>
  <si>
    <t>Trip numbers are assigned automatically based on the # of trips created that day, by that driver.</t>
  </si>
  <si>
    <t>New Trip cannot be created if another trip for that driver exists in "In-Transit" status.</t>
  </si>
  <si>
    <t>Clicking "Reciever View" takes user to Receiver View page for final offloading of selected trip.</t>
  </si>
  <si>
    <t>Are you sure you want to add these bales to your trip?</t>
  </si>
  <si>
    <t>Loaded:</t>
  </si>
  <si>
    <t>1 Bales</t>
  </si>
  <si>
    <t>6 Bales</t>
  </si>
  <si>
    <t>ENTER EXISTING TRIP</t>
  </si>
  <si>
    <t>CREATE NEW TRIP</t>
  </si>
  <si>
    <t>RECEIVER VIEW FOR TRIP</t>
  </si>
  <si>
    <t>Existing Trips</t>
  </si>
  <si>
    <t>* Driver choses to enter into existing trip, or create a new one.</t>
  </si>
  <si>
    <t>Trips have 2 statuses ; "In-Transit" and "Received".</t>
  </si>
  <si>
    <t>Once user clicks "SAVE", pop-up window will ask user to confirm bales added to the trip. Bales will then move from "available" to "in-transit" status.</t>
  </si>
  <si>
    <t>* This view is for offloading the trip. User adds warehouse weight and can edit any of the previously entered information (exept bale #'s), or remove bales from  the load. "Calculated Final Weight" cannot be edited and is determined based on the commodity type and the warehouse weight (We will provide formulas for each commodity type).</t>
  </si>
  <si>
    <t>Clicking "Remove" results in a pop-up notification asking user to verify the removal of the selected bale from the trip. This will place the bale back in "available" status at the property/dock of origin</t>
  </si>
  <si>
    <t>This page should be modled after the existing design. (See the sub-pages in "Oil Filtration")</t>
  </si>
  <si>
    <t>"Property" and "Dock" names to be managed from the "Accounts" area in the portal.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</si>
</sst>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Arial"/>
      <family val="2"/>
    </font>
    <font>
      <sz val="8"/>
      <color rgb="FF000000"/>
      <name val="Arial"/>
      <family val="2"/>
    </font>
    <font>
      <b/>
      <sz val="11"/>
      <color theme="1"/>
      <name val="Calibri"/>
      <family val="2"/>
      <scheme val="minor"/>
    </font>
    <font>
      <b/>
      <sz val="8"/>
      <color rgb="FF000000"/>
      <name val="Arial"/>
      <family val="2"/>
    </font>
    <font>
      <b/>
      <sz val="12"/>
      <color theme="1"/>
      <name val="Calibri"/>
      <family val="2"/>
      <scheme val="minor"/>
    </font>
    <font>
      <b/>
      <sz val="10"/>
      <color theme="1"/>
      <name val="Calibri"/>
      <family val="2"/>
      <scheme val="minor"/>
    </font>
    <font>
      <b/>
      <sz val="12"/>
      <color rgb="FF000000"/>
      <name val="Arial"/>
      <family val="2"/>
    </font>
    <font>
      <sz val="8"/>
      <color rgb="FF000000"/>
      <name val="Symbol"/>
      <family val="1"/>
      <charset val="2"/>
    </font>
    <font>
      <sz val="18"/>
      <color theme="1"/>
      <name val="Calibri"/>
      <family val="2"/>
      <scheme val="minor"/>
    </font>
    <font>
      <sz val="9"/>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499984740745262"/>
        <bgColor indexed="64"/>
      </patternFill>
    </fill>
  </fills>
  <borders count="6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dashDot">
        <color indexed="64"/>
      </bottom>
      <diagonal/>
    </border>
    <border>
      <left/>
      <right/>
      <top/>
      <bottom style="dashDot">
        <color indexed="64"/>
      </bottom>
      <diagonal/>
    </border>
    <border>
      <left/>
      <right style="medium">
        <color indexed="64"/>
      </right>
      <top/>
      <bottom style="dashDot">
        <color indexed="64"/>
      </bottom>
      <diagonal/>
    </border>
    <border>
      <left/>
      <right style="medium">
        <color indexed="64"/>
      </right>
      <top/>
      <bottom style="dashDotDot">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dashDotDot">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top/>
      <bottom style="dashDotDot">
        <color indexed="64"/>
      </bottom>
      <diagonal/>
    </border>
    <border>
      <left/>
      <right/>
      <top/>
      <bottom style="thin">
        <color indexed="64"/>
      </bottom>
      <diagonal/>
    </border>
    <border>
      <left style="dashDot">
        <color auto="1"/>
      </left>
      <right/>
      <top/>
      <bottom/>
      <diagonal/>
    </border>
    <border>
      <left style="dashDot">
        <color auto="1"/>
      </left>
      <right/>
      <top style="dashDot">
        <color auto="1"/>
      </top>
      <bottom/>
      <diagonal/>
    </border>
    <border>
      <left/>
      <right/>
      <top style="thin">
        <color indexed="64"/>
      </top>
      <bottom style="medium">
        <color indexed="64"/>
      </bottom>
      <diagonal/>
    </border>
    <border>
      <left style="medium">
        <color indexed="64"/>
      </left>
      <right/>
      <top style="medium">
        <color indexed="64"/>
      </top>
      <bottom style="dashDotDot">
        <color indexed="64"/>
      </bottom>
      <diagonal/>
    </border>
    <border>
      <left style="medium">
        <color indexed="64"/>
      </left>
      <right/>
      <top style="thin">
        <color indexed="64"/>
      </top>
      <bottom style="medium">
        <color indexed="64"/>
      </bottom>
      <diagonal/>
    </border>
    <border>
      <left style="dashDotDot">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dashDotDot">
        <color indexed="64"/>
      </left>
      <right style="medium">
        <color indexed="64"/>
      </right>
      <top/>
      <bottom/>
      <diagonal/>
    </border>
    <border>
      <left style="thin">
        <color indexed="64"/>
      </left>
      <right style="medium">
        <color indexed="64"/>
      </right>
      <top style="medium">
        <color indexed="64"/>
      </top>
      <bottom style="thin">
        <color indexed="64"/>
      </bottom>
      <diagonal/>
    </border>
    <border>
      <left/>
      <right style="dashDotDot">
        <color indexed="64"/>
      </right>
      <top/>
      <bottom style="dashDotDot">
        <color indexed="64"/>
      </bottom>
      <diagonal/>
    </border>
    <border>
      <left style="dashDotDot">
        <color indexed="64"/>
      </left>
      <right/>
      <top style="medium">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dashDotDot">
        <color indexed="64"/>
      </bottom>
      <diagonal/>
    </border>
    <border>
      <left style="dashDotDot">
        <color indexed="64"/>
      </left>
      <right/>
      <top/>
      <bottom style="dashDotDot">
        <color indexed="64"/>
      </bottom>
      <diagonal/>
    </border>
  </borders>
  <cellStyleXfs count="2">
    <xf numFmtId="0" fontId="0" fillId="0" borderId="0"/>
    <xf numFmtId="0" fontId="1" fillId="0" borderId="0"/>
  </cellStyleXfs>
  <cellXfs count="242">
    <xf numFmtId="0" fontId="0" fillId="0" borderId="0" xfId="0"/>
    <xf numFmtId="0" fontId="0" fillId="0" borderId="0" xfId="0"/>
    <xf numFmtId="0" fontId="0" fillId="0" borderId="0" xfId="0"/>
    <xf numFmtId="49" fontId="2" fillId="0" borderId="0" xfId="0" applyNumberFormat="1" applyFont="1" applyBorder="1"/>
    <xf numFmtId="0" fontId="0" fillId="0" borderId="0" xfId="0" applyNumberFormat="1"/>
    <xf numFmtId="0" fontId="0" fillId="0" borderId="0" xfId="0" applyBorder="1"/>
    <xf numFmtId="0" fontId="3" fillId="2" borderId="9" xfId="0" applyFont="1" applyFill="1" applyBorder="1" applyAlignment="1">
      <alignment horizontal="center"/>
    </xf>
    <xf numFmtId="0" fontId="0" fillId="0" borderId="30" xfId="0" applyBorder="1"/>
    <xf numFmtId="0" fontId="0" fillId="0" borderId="39" xfId="0" applyBorder="1"/>
    <xf numFmtId="0" fontId="9" fillId="0" borderId="0" xfId="0" applyFont="1" applyBorder="1" applyAlignment="1">
      <alignment horizontal="center" vertical="center"/>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43" xfId="0" applyFill="1" applyBorder="1"/>
    <xf numFmtId="0" fontId="0" fillId="3" borderId="10" xfId="0" applyFill="1" applyBorder="1"/>
    <xf numFmtId="0" fontId="0" fillId="3" borderId="11" xfId="0" applyFill="1" applyBorder="1"/>
    <xf numFmtId="0" fontId="0" fillId="3" borderId="12" xfId="0" applyFill="1" applyBorder="1"/>
    <xf numFmtId="0" fontId="0" fillId="4" borderId="1" xfId="0" applyFill="1" applyBorder="1"/>
    <xf numFmtId="0" fontId="5" fillId="4" borderId="2" xfId="0" applyFont="1" applyFill="1" applyBorder="1" applyAlignment="1">
      <alignment horizontal="right"/>
    </xf>
    <xf numFmtId="14" fontId="5" fillId="4" borderId="2" xfId="0" applyNumberFormat="1" applyFont="1" applyFill="1" applyBorder="1" applyAlignment="1">
      <alignment horizontal="left"/>
    </xf>
    <xf numFmtId="0" fontId="5" fillId="4" borderId="2" xfId="0" applyFont="1" applyFill="1" applyBorder="1"/>
    <xf numFmtId="49" fontId="7" fillId="4" borderId="2" xfId="0" applyNumberFormat="1" applyFont="1" applyFill="1" applyBorder="1" applyAlignment="1">
      <alignment horizontal="right"/>
    </xf>
    <xf numFmtId="0" fontId="7" fillId="4" borderId="2" xfId="0" applyNumberFormat="1" applyFont="1" applyFill="1" applyBorder="1" applyAlignment="1">
      <alignment horizontal="left"/>
    </xf>
    <xf numFmtId="0" fontId="0" fillId="4" borderId="2" xfId="0" applyFill="1" applyBorder="1"/>
    <xf numFmtId="0" fontId="0" fillId="4" borderId="3" xfId="0" applyFill="1" applyBorder="1"/>
    <xf numFmtId="0" fontId="0" fillId="4" borderId="10" xfId="0" applyFill="1" applyBorder="1"/>
    <xf numFmtId="0" fontId="0" fillId="4" borderId="11" xfId="0" applyFill="1" applyBorder="1"/>
    <xf numFmtId="49" fontId="2" fillId="4" borderId="11" xfId="0" applyNumberFormat="1" applyFont="1" applyFill="1" applyBorder="1"/>
    <xf numFmtId="0" fontId="0" fillId="4" borderId="12" xfId="0" applyFill="1" applyBorder="1"/>
    <xf numFmtId="0" fontId="3" fillId="4" borderId="10" xfId="0" applyFont="1" applyFill="1" applyBorder="1"/>
    <xf numFmtId="0" fontId="3" fillId="4" borderId="11" xfId="0" applyFont="1" applyFill="1" applyBorder="1"/>
    <xf numFmtId="49" fontId="4" fillId="4" borderId="14" xfId="0" applyNumberFormat="1" applyFont="1" applyFill="1" applyBorder="1"/>
    <xf numFmtId="0" fontId="0" fillId="4" borderId="16" xfId="0" applyFill="1" applyBorder="1"/>
    <xf numFmtId="0" fontId="0" fillId="4" borderId="17" xfId="0" applyFill="1" applyBorder="1"/>
    <xf numFmtId="0" fontId="0" fillId="4" borderId="15" xfId="0" applyFill="1" applyBorder="1"/>
    <xf numFmtId="0" fontId="0" fillId="4" borderId="20" xfId="0" applyFill="1" applyBorder="1"/>
    <xf numFmtId="0" fontId="0" fillId="4" borderId="21" xfId="0" applyFill="1" applyBorder="1"/>
    <xf numFmtId="0" fontId="0" fillId="4" borderId="23" xfId="0" applyFill="1" applyBorder="1"/>
    <xf numFmtId="0" fontId="0" fillId="4" borderId="19" xfId="0" applyFill="1" applyBorder="1"/>
    <xf numFmtId="0" fontId="0" fillId="4" borderId="24" xfId="0" applyFill="1" applyBorder="1"/>
    <xf numFmtId="0" fontId="0" fillId="4" borderId="4" xfId="0" applyFill="1" applyBorder="1"/>
    <xf numFmtId="0" fontId="0" fillId="4" borderId="0" xfId="0" applyFill="1" applyBorder="1"/>
    <xf numFmtId="0" fontId="0" fillId="4" borderId="0" xfId="0" applyNumberFormat="1" applyFill="1" applyBorder="1"/>
    <xf numFmtId="0" fontId="0" fillId="4" borderId="5" xfId="0" applyFill="1" applyBorder="1" applyAlignment="1">
      <alignment horizontal="left"/>
    </xf>
    <xf numFmtId="0" fontId="3" fillId="4" borderId="7" xfId="0" applyFont="1" applyFill="1" applyBorder="1" applyAlignment="1">
      <alignment horizontal="center"/>
    </xf>
    <xf numFmtId="0" fontId="0" fillId="4" borderId="0" xfId="0" applyFill="1" applyBorder="1" applyAlignment="1">
      <alignment horizontal="left"/>
    </xf>
    <xf numFmtId="0" fontId="0" fillId="4" borderId="11" xfId="0" applyNumberFormat="1" applyFill="1" applyBorder="1"/>
    <xf numFmtId="0" fontId="0" fillId="4" borderId="12" xfId="0" applyFill="1" applyBorder="1" applyAlignment="1">
      <alignment horizontal="left"/>
    </xf>
    <xf numFmtId="0" fontId="0" fillId="4" borderId="5" xfId="0" applyFill="1" applyBorder="1"/>
    <xf numFmtId="0" fontId="0" fillId="4" borderId="42" xfId="0" applyFill="1" applyBorder="1"/>
    <xf numFmtId="0" fontId="0" fillId="4" borderId="32" xfId="0" applyFill="1" applyBorder="1"/>
    <xf numFmtId="0" fontId="3" fillId="3" borderId="0" xfId="0" applyFont="1" applyFill="1" applyBorder="1" applyAlignment="1">
      <alignment horizontal="center" vertical="center" wrapText="1"/>
    </xf>
    <xf numFmtId="0" fontId="0" fillId="4" borderId="37" xfId="0" applyFill="1" applyBorder="1" applyAlignment="1">
      <alignment horizontal="right"/>
    </xf>
    <xf numFmtId="0" fontId="0" fillId="4" borderId="26" xfId="0" applyFill="1" applyBorder="1"/>
    <xf numFmtId="0" fontId="0" fillId="4" borderId="25" xfId="0" applyFill="1" applyBorder="1"/>
    <xf numFmtId="0" fontId="3" fillId="4" borderId="5" xfId="0" applyFont="1" applyFill="1" applyBorder="1" applyAlignment="1"/>
    <xf numFmtId="0" fontId="3" fillId="4" borderId="7" xfId="0" applyFont="1" applyFill="1" applyBorder="1" applyAlignment="1">
      <alignment horizontal="right"/>
    </xf>
    <xf numFmtId="14" fontId="6" fillId="4" borderId="7" xfId="0" applyNumberFormat="1" applyFont="1" applyFill="1" applyBorder="1" applyAlignment="1">
      <alignment horizontal="center"/>
    </xf>
    <xf numFmtId="0" fontId="3" fillId="4" borderId="1" xfId="0" applyFont="1" applyFill="1" applyBorder="1"/>
    <xf numFmtId="0" fontId="3" fillId="4" borderId="2" xfId="0" applyFont="1" applyFill="1" applyBorder="1"/>
    <xf numFmtId="0" fontId="3" fillId="4" borderId="8" xfId="0" applyFont="1" applyFill="1" applyBorder="1"/>
    <xf numFmtId="0" fontId="3" fillId="4" borderId="9" xfId="0" applyFont="1" applyFill="1" applyBorder="1" applyAlignment="1">
      <alignment horizontal="center" vertical="center" textRotation="90"/>
    </xf>
    <xf numFmtId="49" fontId="8" fillId="4" borderId="20" xfId="0" applyNumberFormat="1" applyFont="1" applyFill="1" applyBorder="1" applyAlignment="1">
      <alignment horizontal="centerContinuous"/>
    </xf>
    <xf numFmtId="14" fontId="0" fillId="4" borderId="21" xfId="0" applyNumberFormat="1" applyFill="1" applyBorder="1"/>
    <xf numFmtId="0" fontId="0" fillId="4" borderId="22" xfId="0" applyFill="1" applyBorder="1"/>
    <xf numFmtId="0" fontId="0" fillId="4" borderId="13" xfId="0" applyFill="1" applyBorder="1"/>
    <xf numFmtId="49" fontId="8" fillId="4" borderId="10" xfId="0" applyNumberFormat="1" applyFont="1" applyFill="1" applyBorder="1" applyAlignment="1">
      <alignment horizontal="centerContinuous"/>
    </xf>
    <xf numFmtId="14" fontId="0" fillId="4" borderId="11" xfId="0" applyNumberFormat="1" applyFill="1" applyBorder="1"/>
    <xf numFmtId="0" fontId="0" fillId="4" borderId="29" xfId="0" applyFill="1" applyBorder="1"/>
    <xf numFmtId="0" fontId="0" fillId="4" borderId="31" xfId="0" applyFill="1" applyBorder="1"/>
    <xf numFmtId="0" fontId="3" fillId="4" borderId="0" xfId="0" applyFont="1" applyFill="1" applyBorder="1" applyAlignment="1">
      <alignment horizontal="center"/>
    </xf>
    <xf numFmtId="0" fontId="3" fillId="4" borderId="6" xfId="0" applyFont="1" applyFill="1" applyBorder="1"/>
    <xf numFmtId="0" fontId="3" fillId="4" borderId="0" xfId="0" applyFont="1" applyFill="1" applyBorder="1" applyAlignment="1">
      <alignment horizontal="right"/>
    </xf>
    <xf numFmtId="0" fontId="3" fillId="4" borderId="0" xfId="0" applyFont="1" applyFill="1" applyBorder="1"/>
    <xf numFmtId="0" fontId="4" fillId="4" borderId="0" xfId="0" applyNumberFormat="1" applyFont="1" applyFill="1" applyBorder="1" applyAlignment="1">
      <alignment horizontal="left"/>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26" xfId="0" applyFont="1" applyFill="1" applyBorder="1" applyAlignment="1">
      <alignment horizontal="center"/>
    </xf>
    <xf numFmtId="0" fontId="0" fillId="4" borderId="27" xfId="0" applyFill="1" applyBorder="1" applyAlignment="1">
      <alignment horizontal="right"/>
    </xf>
    <xf numFmtId="0" fontId="3" fillId="4" borderId="25" xfId="0" applyFont="1" applyFill="1" applyBorder="1" applyAlignment="1">
      <alignment horizontal="center"/>
    </xf>
    <xf numFmtId="0" fontId="0" fillId="4" borderId="5" xfId="0" applyFill="1" applyBorder="1" applyAlignment="1">
      <alignment horizontal="center"/>
    </xf>
    <xf numFmtId="0" fontId="10" fillId="4" borderId="38" xfId="0" applyFont="1" applyFill="1" applyBorder="1" applyAlignment="1">
      <alignment horizontal="center"/>
    </xf>
    <xf numFmtId="0" fontId="10" fillId="4" borderId="28" xfId="0" applyFont="1" applyFill="1" applyBorder="1" applyAlignment="1">
      <alignment horizontal="center"/>
    </xf>
    <xf numFmtId="0" fontId="3" fillId="4" borderId="14" xfId="0" applyFont="1" applyFill="1" applyBorder="1" applyAlignment="1">
      <alignment horizontal="center"/>
    </xf>
    <xf numFmtId="0" fontId="3" fillId="0" borderId="0" xfId="0" applyFont="1"/>
    <xf numFmtId="0" fontId="0" fillId="0" borderId="44" xfId="0" applyBorder="1"/>
    <xf numFmtId="0" fontId="0" fillId="0" borderId="45" xfId="0" applyBorder="1"/>
    <xf numFmtId="0" fontId="3" fillId="4" borderId="9" xfId="0" applyFont="1" applyFill="1" applyBorder="1" applyAlignment="1">
      <alignment horizontal="center"/>
    </xf>
    <xf numFmtId="0" fontId="3" fillId="4" borderId="8" xfId="0" applyFont="1" applyFill="1" applyBorder="1" applyAlignment="1"/>
    <xf numFmtId="0" fontId="3" fillId="4" borderId="0" xfId="0" applyFont="1" applyFill="1" applyBorder="1" applyAlignment="1"/>
    <xf numFmtId="0" fontId="0" fillId="4" borderId="0" xfId="0" applyFill="1" applyBorder="1" applyAlignment="1"/>
    <xf numFmtId="0" fontId="0" fillId="4" borderId="6" xfId="0" applyFill="1" applyBorder="1"/>
    <xf numFmtId="0" fontId="0" fillId="4" borderId="47" xfId="0" applyFill="1" applyBorder="1"/>
    <xf numFmtId="0" fontId="0" fillId="4" borderId="48" xfId="0" applyFill="1" applyBorder="1"/>
    <xf numFmtId="14" fontId="6" fillId="4" borderId="0" xfId="0" applyNumberFormat="1" applyFont="1" applyFill="1" applyBorder="1" applyAlignment="1">
      <alignment horizontal="center"/>
    </xf>
    <xf numFmtId="0" fontId="5" fillId="4" borderId="0" xfId="0" applyFont="1" applyFill="1" applyBorder="1" applyAlignment="1"/>
    <xf numFmtId="0" fontId="0" fillId="4" borderId="7" xfId="0" applyFill="1" applyBorder="1"/>
    <xf numFmtId="49" fontId="8" fillId="4" borderId="15" xfId="0" applyNumberFormat="1" applyFont="1" applyFill="1" applyBorder="1" applyAlignment="1">
      <alignment horizontal="centerContinuous"/>
    </xf>
    <xf numFmtId="49" fontId="8" fillId="4" borderId="19" xfId="0" applyNumberFormat="1" applyFont="1" applyFill="1" applyBorder="1" applyAlignment="1">
      <alignment horizontal="centerContinuous"/>
    </xf>
    <xf numFmtId="49" fontId="8" fillId="4" borderId="24" xfId="0" applyNumberFormat="1" applyFont="1" applyFill="1" applyBorder="1" applyAlignment="1">
      <alignment horizontal="centerContinuous"/>
    </xf>
    <xf numFmtId="14" fontId="6" fillId="4" borderId="0" xfId="0" applyNumberFormat="1" applyFont="1" applyFill="1" applyBorder="1" applyAlignment="1">
      <alignment horizontal="left"/>
    </xf>
    <xf numFmtId="0" fontId="0" fillId="0" borderId="49" xfId="0" applyBorder="1"/>
    <xf numFmtId="0" fontId="0" fillId="2" borderId="16" xfId="0" applyFill="1" applyBorder="1"/>
    <xf numFmtId="14" fontId="0" fillId="2" borderId="17" xfId="0" applyNumberFormat="1" applyFill="1" applyBorder="1"/>
    <xf numFmtId="0" fontId="0" fillId="2" borderId="17" xfId="0" applyFill="1" applyBorder="1"/>
    <xf numFmtId="0" fontId="0" fillId="2" borderId="18" xfId="0" applyFill="1" applyBorder="1"/>
    <xf numFmtId="0" fontId="3" fillId="3" borderId="0" xfId="0" applyFont="1" applyFill="1" applyBorder="1" applyAlignment="1">
      <alignment vertical="center" wrapText="1"/>
    </xf>
    <xf numFmtId="0" fontId="0" fillId="0" borderId="42" xfId="0" applyBorder="1"/>
    <xf numFmtId="0" fontId="0" fillId="4" borderId="17" xfId="0" applyFill="1" applyBorder="1" applyAlignment="1">
      <alignment horizontal="center"/>
    </xf>
    <xf numFmtId="0" fontId="0" fillId="4" borderId="21" xfId="0" applyFill="1" applyBorder="1" applyAlignment="1">
      <alignment horizontal="center"/>
    </xf>
    <xf numFmtId="0" fontId="0" fillId="4" borderId="46" xfId="0" applyFill="1" applyBorder="1" applyAlignment="1">
      <alignment horizontal="center"/>
    </xf>
    <xf numFmtId="1" fontId="0" fillId="4" borderId="17" xfId="0" applyNumberFormat="1" applyFill="1" applyBorder="1" applyAlignment="1">
      <alignment horizontal="center"/>
    </xf>
    <xf numFmtId="1" fontId="0" fillId="4" borderId="21" xfId="0" applyNumberFormat="1" applyFill="1" applyBorder="1" applyAlignment="1">
      <alignment horizontal="center"/>
    </xf>
    <xf numFmtId="1" fontId="0" fillId="4" borderId="46" xfId="0" applyNumberFormat="1" applyFill="1" applyBorder="1" applyAlignment="1">
      <alignment horizontal="center"/>
    </xf>
    <xf numFmtId="0" fontId="0" fillId="4" borderId="28" xfId="0" applyFont="1" applyFill="1" applyBorder="1" applyAlignment="1">
      <alignment horizontal="center"/>
    </xf>
    <xf numFmtId="0" fontId="0" fillId="4" borderId="5" xfId="0" applyFont="1" applyFill="1" applyBorder="1" applyAlignment="1">
      <alignment horizontal="center"/>
    </xf>
    <xf numFmtId="0" fontId="0" fillId="4" borderId="38" xfId="0" applyFont="1" applyFill="1" applyBorder="1" applyAlignment="1">
      <alignment horizontal="center"/>
    </xf>
    <xf numFmtId="0" fontId="0" fillId="4" borderId="54" xfId="0" applyFont="1" applyFill="1" applyBorder="1" applyAlignment="1">
      <alignment horizontal="center"/>
    </xf>
    <xf numFmtId="0" fontId="0" fillId="4" borderId="4" xfId="0" applyFill="1" applyBorder="1" applyAlignment="1"/>
    <xf numFmtId="0" fontId="0" fillId="4" borderId="55" xfId="0" applyFill="1" applyBorder="1" applyAlignment="1">
      <alignment horizontal="right"/>
    </xf>
    <xf numFmtId="0" fontId="0" fillId="4" borderId="56" xfId="0" applyFill="1" applyBorder="1"/>
    <xf numFmtId="0" fontId="0" fillId="4" borderId="57" xfId="0" applyFill="1" applyBorder="1"/>
    <xf numFmtId="0" fontId="3" fillId="4" borderId="14" xfId="0" applyFont="1" applyFill="1" applyBorder="1" applyAlignment="1">
      <alignment horizontal="center" vertical="center" textRotation="90"/>
    </xf>
    <xf numFmtId="0" fontId="3" fillId="4" borderId="55" xfId="0" applyFont="1" applyFill="1" applyBorder="1" applyAlignment="1">
      <alignment horizontal="center"/>
    </xf>
    <xf numFmtId="0" fontId="3" fillId="4" borderId="56" xfId="0" applyFont="1" applyFill="1" applyBorder="1" applyAlignment="1">
      <alignment horizontal="center"/>
    </xf>
    <xf numFmtId="0" fontId="3" fillId="4" borderId="58" xfId="0" applyFont="1" applyFill="1" applyBorder="1" applyAlignment="1">
      <alignment horizontal="center"/>
    </xf>
    <xf numFmtId="0" fontId="3" fillId="4" borderId="57" xfId="0" applyFont="1" applyFill="1" applyBorder="1" applyAlignment="1">
      <alignment horizontal="center" wrapText="1"/>
    </xf>
    <xf numFmtId="0" fontId="3" fillId="4" borderId="12" xfId="0" applyFont="1" applyFill="1" applyBorder="1" applyAlignment="1">
      <alignment horizontal="center" wrapText="1"/>
    </xf>
    <xf numFmtId="0" fontId="3" fillId="4" borderId="42" xfId="0" applyFont="1" applyFill="1" applyBorder="1" applyAlignment="1"/>
    <xf numFmtId="0" fontId="3" fillId="4" borderId="32" xfId="0" applyFont="1" applyFill="1" applyBorder="1" applyAlignment="1"/>
    <xf numFmtId="0" fontId="0" fillId="0" borderId="32" xfId="0" applyBorder="1"/>
    <xf numFmtId="0" fontId="3" fillId="4" borderId="8" xfId="0" applyFont="1" applyFill="1" applyBorder="1" applyAlignment="1">
      <alignment horizontal="center"/>
    </xf>
    <xf numFmtId="0" fontId="0" fillId="4" borderId="0" xfId="0" applyFill="1" applyBorder="1" applyAlignment="1">
      <alignment horizontal="left"/>
    </xf>
    <xf numFmtId="0" fontId="3" fillId="3" borderId="0" xfId="0" applyFont="1" applyFill="1" applyBorder="1" applyAlignment="1">
      <alignment horizontal="center"/>
    </xf>
    <xf numFmtId="0" fontId="0" fillId="4" borderId="9" xfId="0" applyFill="1" applyBorder="1" applyAlignment="1">
      <alignment horizontal="center"/>
    </xf>
    <xf numFmtId="0" fontId="3" fillId="4" borderId="0" xfId="0" applyFont="1" applyFill="1" applyBorder="1" applyAlignment="1">
      <alignment horizontal="left"/>
    </xf>
    <xf numFmtId="0" fontId="0" fillId="0" borderId="59" xfId="0" applyBorder="1"/>
    <xf numFmtId="0" fontId="3" fillId="4" borderId="2" xfId="0" applyFont="1" applyFill="1" applyBorder="1" applyAlignment="1">
      <alignment horizontal="center"/>
    </xf>
    <xf numFmtId="0" fontId="3" fillId="4" borderId="2" xfId="0" applyFont="1" applyFill="1" applyBorder="1" applyAlignment="1">
      <alignment horizontal="right"/>
    </xf>
    <xf numFmtId="0" fontId="10" fillId="4" borderId="60" xfId="0" applyFont="1" applyFill="1" applyBorder="1" applyAlignment="1">
      <alignment horizontal="center"/>
    </xf>
    <xf numFmtId="0" fontId="0" fillId="3" borderId="0" xfId="0" applyFill="1" applyBorder="1" applyAlignment="1"/>
    <xf numFmtId="0" fontId="3" fillId="3" borderId="9" xfId="0" applyFont="1" applyFill="1" applyBorder="1" applyAlignment="1">
      <alignment horizontal="center"/>
    </xf>
    <xf numFmtId="0" fontId="0" fillId="0" borderId="61" xfId="0" applyBorder="1"/>
    <xf numFmtId="0" fontId="0" fillId="0" borderId="62" xfId="0" applyBorder="1"/>
    <xf numFmtId="0" fontId="0" fillId="0" borderId="0" xfId="0" applyAlignment="1">
      <alignment vertical="top" wrapText="1"/>
    </xf>
    <xf numFmtId="0" fontId="0" fillId="0" borderId="4" xfId="0" applyBorder="1"/>
    <xf numFmtId="0" fontId="3" fillId="3" borderId="5" xfId="0" applyFont="1" applyFill="1" applyBorder="1" applyAlignment="1"/>
    <xf numFmtId="0" fontId="3" fillId="3" borderId="4" xfId="0" applyFont="1" applyFill="1" applyBorder="1" applyAlignment="1">
      <alignment horizontal="center"/>
    </xf>
    <xf numFmtId="0" fontId="3" fillId="3" borderId="5" xfId="0" applyFont="1" applyFill="1" applyBorder="1" applyAlignment="1">
      <alignment horizontal="center"/>
    </xf>
    <xf numFmtId="0" fontId="0" fillId="3" borderId="16" xfId="0" applyFill="1" applyBorder="1" applyAlignment="1">
      <alignment horizontal="right"/>
    </xf>
    <xf numFmtId="0" fontId="0" fillId="3" borderId="20" xfId="0" applyFill="1" applyBorder="1" applyAlignment="1">
      <alignment horizontal="right"/>
    </xf>
    <xf numFmtId="0" fontId="0" fillId="3" borderId="48" xfId="0" applyFill="1" applyBorder="1" applyAlignment="1">
      <alignment horizontal="right"/>
    </xf>
    <xf numFmtId="0" fontId="0" fillId="4" borderId="65" xfId="0" applyFill="1" applyBorder="1"/>
    <xf numFmtId="0" fontId="0" fillId="0" borderId="66" xfId="0" applyBorder="1"/>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0" fillId="0" borderId="0" xfId="0" applyAlignment="1">
      <alignment horizontal="left" wrapText="1"/>
    </xf>
    <xf numFmtId="0" fontId="0" fillId="3" borderId="25" xfId="0" applyFill="1" applyBorder="1" applyAlignment="1">
      <alignment horizontal="center"/>
    </xf>
    <xf numFmtId="0" fontId="0" fillId="3" borderId="28" xfId="0" applyFill="1" applyBorder="1" applyAlignment="1">
      <alignment horizontal="center"/>
    </xf>
    <xf numFmtId="0" fontId="3" fillId="3" borderId="51" xfId="0" applyFont="1" applyFill="1" applyBorder="1" applyAlignment="1">
      <alignment horizontal="center"/>
    </xf>
    <xf numFmtId="0" fontId="3" fillId="3" borderId="52" xfId="0" applyFont="1" applyFill="1" applyBorder="1" applyAlignment="1">
      <alignment horizontal="center"/>
    </xf>
    <xf numFmtId="0" fontId="0" fillId="3" borderId="33" xfId="0" applyFill="1" applyBorder="1" applyAlignment="1">
      <alignment horizontal="right"/>
    </xf>
    <xf numFmtId="0" fontId="0" fillId="3" borderId="36" xfId="0" applyFill="1" applyBorder="1" applyAlignment="1">
      <alignment horizontal="right"/>
    </xf>
    <xf numFmtId="0" fontId="0" fillId="3" borderId="35" xfId="0" applyFill="1" applyBorder="1" applyAlignment="1">
      <alignment horizontal="center"/>
    </xf>
    <xf numFmtId="0" fontId="0" fillId="3" borderId="34" xfId="0" applyFill="1" applyBorder="1" applyAlignment="1">
      <alignment horizontal="center"/>
    </xf>
    <xf numFmtId="0" fontId="3" fillId="4" borderId="6" xfId="0" applyFont="1" applyFill="1" applyBorder="1" applyAlignment="1">
      <alignment horizontal="center"/>
    </xf>
    <xf numFmtId="0" fontId="3" fillId="4" borderId="8" xfId="0" applyFont="1" applyFill="1" applyBorder="1" applyAlignment="1">
      <alignment horizontal="center"/>
    </xf>
    <xf numFmtId="0" fontId="3" fillId="2" borderId="6" xfId="0" applyFont="1" applyFill="1" applyBorder="1" applyAlignment="1">
      <alignment horizontal="center"/>
    </xf>
    <xf numFmtId="0" fontId="3" fillId="2" borderId="8" xfId="0" applyFont="1" applyFill="1" applyBorder="1" applyAlignment="1">
      <alignment horizontal="center"/>
    </xf>
    <xf numFmtId="0" fontId="3" fillId="3" borderId="6" xfId="0" applyFont="1" applyFill="1" applyBorder="1" applyAlignment="1">
      <alignment horizontal="center"/>
    </xf>
    <xf numFmtId="0" fontId="3" fillId="3" borderId="8" xfId="0" applyFont="1" applyFill="1" applyBorder="1" applyAlignment="1">
      <alignment horizontal="center"/>
    </xf>
    <xf numFmtId="0" fontId="3" fillId="4" borderId="7" xfId="0" applyFont="1" applyFill="1" applyBorder="1" applyAlignment="1">
      <alignment horizontal="center"/>
    </xf>
    <xf numFmtId="0" fontId="3" fillId="4" borderId="53" xfId="0" applyFont="1" applyFill="1" applyBorder="1" applyAlignment="1">
      <alignment horizontal="center"/>
    </xf>
    <xf numFmtId="0" fontId="3" fillId="4" borderId="17" xfId="0" applyFont="1" applyFill="1" applyBorder="1" applyAlignment="1">
      <alignment horizontal="center"/>
    </xf>
    <xf numFmtId="0" fontId="3" fillId="4" borderId="18" xfId="0" applyFont="1" applyFill="1" applyBorder="1" applyAlignment="1">
      <alignment horizontal="center"/>
    </xf>
    <xf numFmtId="0" fontId="3" fillId="3" borderId="7" xfId="0" applyFont="1" applyFill="1" applyBorder="1" applyAlignment="1">
      <alignment horizontal="center"/>
    </xf>
    <xf numFmtId="0" fontId="3" fillId="4" borderId="16" xfId="0" applyFont="1" applyFill="1" applyBorder="1" applyAlignment="1">
      <alignment horizontal="right"/>
    </xf>
    <xf numFmtId="0" fontId="3" fillId="4" borderId="41" xfId="0" applyFont="1" applyFill="1" applyBorder="1" applyAlignment="1">
      <alignment horizontal="right"/>
    </xf>
    <xf numFmtId="14" fontId="0" fillId="3" borderId="26" xfId="0" applyNumberFormat="1" applyFill="1" applyBorder="1" applyAlignment="1">
      <alignment horizontal="center"/>
    </xf>
    <xf numFmtId="14" fontId="0" fillId="3" borderId="38" xfId="0" applyNumberFormat="1" applyFill="1" applyBorder="1" applyAlignment="1">
      <alignment horizontal="center"/>
    </xf>
    <xf numFmtId="0" fontId="0" fillId="3" borderId="37" xfId="0" applyFill="1" applyBorder="1" applyAlignment="1">
      <alignment horizontal="right"/>
    </xf>
    <xf numFmtId="0" fontId="0" fillId="3" borderId="26" xfId="0" applyFill="1" applyBorder="1" applyAlignment="1">
      <alignment horizontal="right"/>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27" xfId="0" applyFill="1" applyBorder="1" applyAlignment="1">
      <alignment horizontal="right"/>
    </xf>
    <xf numFmtId="0" fontId="0" fillId="3" borderId="25" xfId="0" applyFill="1" applyBorder="1" applyAlignment="1">
      <alignment horizontal="right"/>
    </xf>
    <xf numFmtId="0" fontId="3" fillId="3" borderId="50" xfId="0" applyFont="1" applyFill="1" applyBorder="1" applyAlignment="1">
      <alignment horizontal="right"/>
    </xf>
    <xf numFmtId="0" fontId="3" fillId="3" borderId="51" xfId="0" applyFont="1" applyFill="1" applyBorder="1" applyAlignment="1">
      <alignment horizontal="right"/>
    </xf>
    <xf numFmtId="0" fontId="0" fillId="5" borderId="40" xfId="0" applyFont="1" applyFill="1" applyBorder="1" applyAlignment="1">
      <alignment horizontal="center"/>
    </xf>
    <xf numFmtId="0" fontId="0" fillId="5" borderId="13" xfId="0" applyFont="1" applyFill="1" applyBorder="1" applyAlignment="1">
      <alignment horizontal="center"/>
    </xf>
    <xf numFmtId="0" fontId="0" fillId="0" borderId="0" xfId="0" applyAlignment="1">
      <alignment horizontal="left"/>
    </xf>
    <xf numFmtId="14" fontId="0" fillId="3" borderId="53" xfId="0" applyNumberFormat="1" applyFill="1" applyBorder="1" applyAlignment="1">
      <alignment horizontal="center"/>
    </xf>
    <xf numFmtId="14" fontId="0" fillId="3" borderId="18" xfId="0" applyNumberFormat="1" applyFill="1" applyBorder="1" applyAlignment="1">
      <alignment horizontal="center"/>
    </xf>
    <xf numFmtId="0" fontId="0" fillId="3" borderId="63" xfId="0" applyFill="1" applyBorder="1" applyAlignment="1">
      <alignment horizontal="center"/>
    </xf>
    <xf numFmtId="0" fontId="0" fillId="3" borderId="22" xfId="0" applyFill="1" applyBorder="1" applyAlignment="1">
      <alignment horizontal="center"/>
    </xf>
    <xf numFmtId="0" fontId="0" fillId="3" borderId="57" xfId="0" applyFill="1" applyBorder="1" applyAlignment="1">
      <alignment horizontal="center"/>
    </xf>
    <xf numFmtId="0" fontId="0" fillId="3" borderId="64" xfId="0" applyFill="1" applyBorder="1" applyAlignment="1">
      <alignment horizontal="center"/>
    </xf>
    <xf numFmtId="0" fontId="0" fillId="0" borderId="0" xfId="0" applyAlignment="1">
      <alignment horizontal="left" vertical="top" wrapText="1"/>
    </xf>
    <xf numFmtId="0" fontId="3" fillId="3" borderId="0" xfId="0" applyFont="1" applyFill="1" applyBorder="1" applyAlignment="1">
      <alignment horizontal="center" vertical="center" wrapText="1"/>
    </xf>
    <xf numFmtId="0" fontId="3" fillId="4" borderId="6" xfId="0" applyFont="1" applyFill="1" applyBorder="1" applyAlignment="1">
      <alignment horizontal="right"/>
    </xf>
    <xf numFmtId="0" fontId="3" fillId="4" borderId="7" xfId="0" applyFont="1" applyFill="1" applyBorder="1" applyAlignment="1">
      <alignment horizontal="right"/>
    </xf>
    <xf numFmtId="0" fontId="0" fillId="5" borderId="40" xfId="0" applyFill="1" applyBorder="1" applyAlignment="1">
      <alignment horizontal="center"/>
    </xf>
    <xf numFmtId="0" fontId="0" fillId="5" borderId="13" xfId="0" applyFill="1" applyBorder="1" applyAlignment="1">
      <alignment horizontal="center"/>
    </xf>
    <xf numFmtId="0" fontId="3" fillId="2" borderId="7" xfId="0" applyFont="1" applyFill="1" applyBorder="1" applyAlignment="1">
      <alignment horizontal="center"/>
    </xf>
    <xf numFmtId="0" fontId="0" fillId="4" borderId="21" xfId="0" applyFill="1" applyBorder="1" applyAlignment="1">
      <alignment horizontal="left"/>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4" borderId="10" xfId="0" applyFont="1" applyFill="1" applyBorder="1" applyAlignment="1">
      <alignment horizontal="left"/>
    </xf>
    <xf numFmtId="0" fontId="3" fillId="4" borderId="12" xfId="0" applyFont="1" applyFill="1" applyBorder="1" applyAlignment="1">
      <alignment horizontal="left"/>
    </xf>
    <xf numFmtId="0" fontId="0" fillId="4" borderId="17" xfId="0" applyFill="1" applyBorder="1" applyAlignment="1">
      <alignment horizontal="left"/>
    </xf>
    <xf numFmtId="0" fontId="5" fillId="4" borderId="2" xfId="0" applyFont="1" applyFill="1" applyBorder="1" applyAlignment="1">
      <alignment horizontal="center" vertical="center"/>
    </xf>
    <xf numFmtId="0" fontId="5" fillId="4" borderId="11" xfId="0" applyFont="1" applyFill="1" applyBorder="1" applyAlignment="1">
      <alignment horizontal="center" vertical="center"/>
    </xf>
    <xf numFmtId="14" fontId="5" fillId="4" borderId="2" xfId="0" applyNumberFormat="1" applyFont="1" applyFill="1" applyBorder="1" applyAlignment="1">
      <alignment horizontal="center" vertical="center"/>
    </xf>
    <xf numFmtId="14" fontId="5" fillId="4" borderId="11" xfId="0" applyNumberFormat="1" applyFont="1" applyFill="1" applyBorder="1" applyAlignment="1">
      <alignment horizontal="center" vertical="center"/>
    </xf>
    <xf numFmtId="0" fontId="3" fillId="2" borderId="6" xfId="0" applyNumberFormat="1" applyFont="1" applyFill="1" applyBorder="1" applyAlignment="1">
      <alignment horizontal="center"/>
    </xf>
    <xf numFmtId="0" fontId="3" fillId="2" borderId="8" xfId="0" applyNumberFormat="1" applyFont="1"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2" borderId="6" xfId="0" applyFill="1" applyBorder="1" applyAlignment="1">
      <alignment horizontal="center"/>
    </xf>
    <xf numFmtId="0" fontId="0" fillId="2" borderId="8" xfId="0" applyFill="1" applyBorder="1" applyAlignment="1">
      <alignment horizontal="center"/>
    </xf>
    <xf numFmtId="0" fontId="0" fillId="0" borderId="0" xfId="0" applyBorder="1" applyAlignment="1">
      <alignment horizontal="left"/>
    </xf>
    <xf numFmtId="0" fontId="0" fillId="0" borderId="0" xfId="0" applyBorder="1" applyAlignment="1">
      <alignment horizontal="left" wrapText="1"/>
    </xf>
    <xf numFmtId="0" fontId="0" fillId="0" borderId="0" xfId="0" applyAlignment="1">
      <alignment horizontal="left" vertical="center" wrapText="1"/>
    </xf>
    <xf numFmtId="0" fontId="3" fillId="3" borderId="0" xfId="0" applyFont="1" applyFill="1" applyBorder="1" applyAlignment="1">
      <alignment horizontal="center"/>
    </xf>
    <xf numFmtId="49" fontId="7" fillId="4" borderId="2" xfId="0" applyNumberFormat="1" applyFont="1" applyFill="1" applyBorder="1" applyAlignment="1">
      <alignment horizontal="right" vertical="center"/>
    </xf>
    <xf numFmtId="49" fontId="7" fillId="4" borderId="11" xfId="0" applyNumberFormat="1" applyFont="1" applyFill="1" applyBorder="1" applyAlignment="1">
      <alignment horizontal="right" vertical="center"/>
    </xf>
    <xf numFmtId="0" fontId="7" fillId="4" borderId="2" xfId="0" applyNumberFormat="1" applyFont="1" applyFill="1" applyBorder="1" applyAlignment="1">
      <alignment horizontal="left" vertical="center"/>
    </xf>
    <xf numFmtId="0" fontId="7" fillId="4" borderId="11" xfId="0" applyNumberFormat="1" applyFont="1" applyFill="1" applyBorder="1" applyAlignment="1">
      <alignment horizontal="left" vertical="center"/>
    </xf>
    <xf numFmtId="0" fontId="0" fillId="3" borderId="4" xfId="0" applyFill="1" applyBorder="1" applyAlignment="1">
      <alignment horizontal="center" vertical="center"/>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0" fillId="4" borderId="0" xfId="0" applyFill="1" applyBorder="1" applyAlignment="1">
      <alignment horizontal="left"/>
    </xf>
    <xf numFmtId="0" fontId="0" fillId="4" borderId="11" xfId="0" applyFill="1" applyBorder="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bennett/Desktop/Portal%20Filtration/Portal%20COC%20Entry%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or"/>
      <sheetName val="Validation"/>
    </sheetNames>
    <sheetDataSet>
      <sheetData sheetId="0" refreshError="1"/>
      <sheetData sheetId="1">
        <row r="2">
          <cell r="D2" t="str">
            <v>Ballys</v>
          </cell>
        </row>
        <row r="3">
          <cell r="D3" t="str">
            <v>Bellagio</v>
          </cell>
        </row>
        <row r="4">
          <cell r="D4" t="str">
            <v>CP</v>
          </cell>
        </row>
        <row r="5">
          <cell r="D5" t="str">
            <v>CC</v>
          </cell>
        </row>
        <row r="6">
          <cell r="D6" t="str">
            <v>Cromwell</v>
          </cell>
        </row>
        <row r="7">
          <cell r="D7" t="str">
            <v>Excalibur</v>
          </cell>
        </row>
        <row r="8">
          <cell r="D8" t="str">
            <v>Flamingo</v>
          </cell>
        </row>
        <row r="9">
          <cell r="D9" t="str">
            <v>Hakkasan</v>
          </cell>
        </row>
        <row r="10">
          <cell r="D10" t="str">
            <v>Harrahs</v>
          </cell>
        </row>
        <row r="11">
          <cell r="D11" t="str">
            <v>Luxor</v>
          </cell>
        </row>
        <row r="12">
          <cell r="D12" t="str">
            <v>MB</v>
          </cell>
        </row>
        <row r="13">
          <cell r="D13" t="str">
            <v>MGM</v>
          </cell>
        </row>
        <row r="14">
          <cell r="D14" t="str">
            <v>Mirage</v>
          </cell>
        </row>
        <row r="15">
          <cell r="D15" t="str">
            <v>MC</v>
          </cell>
        </row>
        <row r="16">
          <cell r="D16" t="str">
            <v>NY</v>
          </cell>
        </row>
        <row r="17">
          <cell r="D17" t="str">
            <v>Paris</v>
          </cell>
        </row>
        <row r="18">
          <cell r="D18" t="str">
            <v>PH</v>
          </cell>
        </row>
        <row r="19">
          <cell r="D19" t="str">
            <v>Rio</v>
          </cell>
        </row>
        <row r="20">
          <cell r="D20" t="str">
            <v>Signature</v>
          </cell>
        </row>
        <row r="21">
          <cell r="D21" t="str">
            <v>SLS</v>
          </cell>
        </row>
        <row r="22">
          <cell r="D22" t="str">
            <v>Quad</v>
          </cell>
        </row>
        <row r="23">
          <cell r="D23" t="str">
            <v>TI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2:F15"/>
  <sheetViews>
    <sheetView tabSelected="1" workbookViewId="0">
      <selection activeCell="D24" sqref="D24"/>
    </sheetView>
  </sheetViews>
  <sheetFormatPr defaultRowHeight="15" x14ac:dyDescent="0.25"/>
  <sheetData>
    <row r="2" spans="2:6" ht="15.75" thickBot="1" x14ac:dyDescent="0.3"/>
    <row r="3" spans="2:6" x14ac:dyDescent="0.25">
      <c r="B3" s="157" t="s">
        <v>76</v>
      </c>
      <c r="C3" s="158"/>
      <c r="E3" s="157" t="s">
        <v>77</v>
      </c>
      <c r="F3" s="158"/>
    </row>
    <row r="4" spans="2:6" x14ac:dyDescent="0.25">
      <c r="B4" s="159"/>
      <c r="C4" s="160"/>
      <c r="E4" s="159"/>
      <c r="F4" s="160"/>
    </row>
    <row r="5" spans="2:6" x14ac:dyDescent="0.25">
      <c r="B5" s="159"/>
      <c r="C5" s="160"/>
      <c r="E5" s="159"/>
      <c r="F5" s="160"/>
    </row>
    <row r="6" spans="2:6" ht="15.75" thickBot="1" x14ac:dyDescent="0.3">
      <c r="B6" s="161"/>
      <c r="C6" s="162"/>
      <c r="E6" s="161"/>
      <c r="F6" s="162"/>
    </row>
    <row r="7" spans="2:6" ht="23.25" x14ac:dyDescent="0.25">
      <c r="B7" s="9"/>
      <c r="C7" s="9"/>
      <c r="D7" s="2"/>
      <c r="E7" s="9"/>
      <c r="F7" s="9"/>
    </row>
    <row r="8" spans="2:6" ht="23.25" x14ac:dyDescent="0.25">
      <c r="B8" s="9"/>
      <c r="C8" s="9"/>
      <c r="D8" s="2"/>
      <c r="E8" s="9"/>
      <c r="F8" s="9"/>
    </row>
    <row r="10" spans="2:6" x14ac:dyDescent="0.25">
      <c r="B10" t="s">
        <v>101</v>
      </c>
    </row>
    <row r="11" spans="2:6" x14ac:dyDescent="0.25">
      <c r="B11" t="s">
        <v>80</v>
      </c>
    </row>
    <row r="12" spans="2:6" x14ac:dyDescent="0.25">
      <c r="B12" t="s">
        <v>100</v>
      </c>
    </row>
    <row r="13" spans="2:6" x14ac:dyDescent="0.25">
      <c r="B13" t="s">
        <v>79</v>
      </c>
    </row>
    <row r="14" spans="2:6" x14ac:dyDescent="0.25">
      <c r="B14" s="163" t="s">
        <v>151</v>
      </c>
      <c r="C14" s="163"/>
      <c r="D14" s="163"/>
      <c r="E14" s="163"/>
      <c r="F14" s="163"/>
    </row>
    <row r="15" spans="2:6" x14ac:dyDescent="0.25">
      <c r="B15" s="163"/>
      <c r="C15" s="163"/>
      <c r="D15" s="163"/>
      <c r="E15" s="163"/>
      <c r="F15" s="163"/>
    </row>
  </sheetData>
  <mergeCells count="3">
    <mergeCell ref="B3:C6"/>
    <mergeCell ref="E3:F6"/>
    <mergeCell ref="B14: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1:R42"/>
  <sheetViews>
    <sheetView topLeftCell="A4" workbookViewId="0">
      <selection activeCell="B31" sqref="B31:H34"/>
    </sheetView>
  </sheetViews>
  <sheetFormatPr defaultRowHeight="15" x14ac:dyDescent="0.25"/>
  <cols>
    <col min="3" max="3" width="11.28515625" bestFit="1" customWidth="1"/>
    <col min="4" max="4" width="6.28515625" bestFit="1" customWidth="1"/>
    <col min="5" max="5" width="9.7109375" bestFit="1" customWidth="1"/>
    <col min="6" max="6" width="8" style="2" customWidth="1"/>
    <col min="7" max="7" width="3.42578125" style="2" customWidth="1"/>
  </cols>
  <sheetData>
    <row r="1" spans="2:18" ht="15.75" thickBot="1" x14ac:dyDescent="0.3"/>
    <row r="2" spans="2:18" x14ac:dyDescent="0.25">
      <c r="B2" s="20"/>
      <c r="C2" s="26"/>
      <c r="D2" s="26"/>
      <c r="E2" s="26"/>
      <c r="F2" s="26"/>
      <c r="G2" s="26"/>
      <c r="H2" s="27"/>
      <c r="K2" s="2"/>
      <c r="L2" s="2"/>
      <c r="M2" s="2"/>
      <c r="N2" s="2"/>
      <c r="O2" s="2"/>
      <c r="P2" s="2"/>
      <c r="Q2" s="2"/>
    </row>
    <row r="3" spans="2:18" s="2" customFormat="1" ht="15.75" thickBot="1" x14ac:dyDescent="0.3">
      <c r="B3" s="43"/>
      <c r="C3" s="44"/>
      <c r="D3" s="44"/>
      <c r="E3" s="44"/>
      <c r="F3" s="44"/>
      <c r="G3" s="44"/>
      <c r="H3" s="51"/>
    </row>
    <row r="4" spans="2:18" s="2" customFormat="1" ht="15.75" thickBot="1" x14ac:dyDescent="0.3">
      <c r="B4" s="43"/>
      <c r="C4" s="172" t="s">
        <v>119</v>
      </c>
      <c r="D4" s="178"/>
      <c r="E4" s="178"/>
      <c r="F4" s="178"/>
      <c r="G4" s="173"/>
      <c r="H4" s="51"/>
    </row>
    <row r="5" spans="2:18" s="2" customFormat="1" ht="15.75" thickBot="1" x14ac:dyDescent="0.3">
      <c r="B5" s="43"/>
      <c r="C5" s="183" t="s">
        <v>69</v>
      </c>
      <c r="D5" s="184"/>
      <c r="E5" s="179" t="s">
        <v>32</v>
      </c>
      <c r="F5" s="180"/>
      <c r="G5" s="181"/>
      <c r="H5" s="51"/>
      <c r="K5" s="176" t="s">
        <v>68</v>
      </c>
      <c r="L5" s="182"/>
      <c r="M5" s="182"/>
      <c r="N5" s="177"/>
      <c r="R5"/>
    </row>
    <row r="6" spans="2:18" s="2" customFormat="1" ht="15.75" customHeight="1" thickBot="1" x14ac:dyDescent="0.3">
      <c r="B6" s="43"/>
      <c r="C6" s="126" t="s">
        <v>42</v>
      </c>
      <c r="D6" s="127" t="s">
        <v>38</v>
      </c>
      <c r="E6" s="128" t="s">
        <v>62</v>
      </c>
      <c r="F6" s="129" t="s">
        <v>40</v>
      </c>
      <c r="G6" s="130"/>
      <c r="H6" s="51"/>
      <c r="K6" s="187" t="s">
        <v>57</v>
      </c>
      <c r="L6" s="188"/>
      <c r="M6" s="185">
        <v>42229</v>
      </c>
      <c r="N6" s="186"/>
    </row>
    <row r="7" spans="2:18" s="2" customFormat="1" ht="15.75" thickBot="1" x14ac:dyDescent="0.3">
      <c r="B7" s="43"/>
      <c r="C7" s="55" t="s">
        <v>3</v>
      </c>
      <c r="D7" s="80">
        <v>22</v>
      </c>
      <c r="E7" s="56">
        <v>725</v>
      </c>
      <c r="F7" s="119" t="s">
        <v>14</v>
      </c>
      <c r="G7" s="125" t="s">
        <v>86</v>
      </c>
      <c r="H7" s="51"/>
      <c r="K7" s="192" t="s">
        <v>69</v>
      </c>
      <c r="L7" s="193"/>
      <c r="M7" s="164" t="s">
        <v>32</v>
      </c>
      <c r="N7" s="165"/>
    </row>
    <row r="8" spans="2:18" s="2" customFormat="1" x14ac:dyDescent="0.25">
      <c r="B8" s="43"/>
      <c r="C8" s="81" t="s">
        <v>65</v>
      </c>
      <c r="D8" s="82">
        <v>25</v>
      </c>
      <c r="E8" s="57">
        <v>225</v>
      </c>
      <c r="F8" s="117" t="s">
        <v>14</v>
      </c>
      <c r="G8" s="196"/>
      <c r="H8" s="51"/>
      <c r="K8" s="192" t="s">
        <v>72</v>
      </c>
      <c r="L8" s="193"/>
      <c r="M8" s="164" t="s">
        <v>14</v>
      </c>
      <c r="N8" s="165"/>
    </row>
    <row r="9" spans="2:18" s="2" customFormat="1" x14ac:dyDescent="0.25">
      <c r="B9" s="43"/>
      <c r="C9" s="81" t="s">
        <v>1</v>
      </c>
      <c r="D9" s="82">
        <v>26</v>
      </c>
      <c r="E9" s="57">
        <v>593</v>
      </c>
      <c r="F9" s="117" t="s">
        <v>19</v>
      </c>
      <c r="G9" s="197"/>
      <c r="H9" s="51"/>
      <c r="J9" s="133"/>
      <c r="K9" s="192" t="s">
        <v>70</v>
      </c>
      <c r="L9" s="193"/>
      <c r="M9" s="164" t="s">
        <v>0</v>
      </c>
      <c r="N9" s="165"/>
    </row>
    <row r="10" spans="2:18" s="2" customFormat="1" ht="15" customHeight="1" thickBot="1" x14ac:dyDescent="0.3">
      <c r="B10" s="43"/>
      <c r="C10" s="81"/>
      <c r="D10" s="82"/>
      <c r="E10" s="57"/>
      <c r="F10" s="120"/>
      <c r="G10" s="118"/>
      <c r="H10" s="51"/>
      <c r="J10" s="139"/>
      <c r="K10" s="168" t="s">
        <v>78</v>
      </c>
      <c r="L10" s="169"/>
      <c r="M10" s="170">
        <v>415</v>
      </c>
      <c r="N10" s="171"/>
    </row>
    <row r="11" spans="2:18" s="2" customFormat="1" ht="15.75" thickBot="1" x14ac:dyDescent="0.3">
      <c r="B11" s="43"/>
      <c r="C11" s="81"/>
      <c r="D11" s="82"/>
      <c r="E11" s="57"/>
      <c r="F11" s="120"/>
      <c r="G11" s="118"/>
      <c r="H11" s="51"/>
      <c r="J11" s="139"/>
      <c r="K11" s="194" t="s">
        <v>71</v>
      </c>
      <c r="L11" s="195"/>
      <c r="M11" s="166">
        <v>30</v>
      </c>
      <c r="N11" s="167"/>
    </row>
    <row r="12" spans="2:18" s="2" customFormat="1" ht="15.75" thickBot="1" x14ac:dyDescent="0.3">
      <c r="B12" s="43"/>
      <c r="C12" s="81"/>
      <c r="D12" s="82"/>
      <c r="E12" s="57"/>
      <c r="F12" s="120"/>
      <c r="G12" s="118"/>
      <c r="H12" s="51"/>
      <c r="J12" s="139"/>
      <c r="K12" s="189"/>
      <c r="L12" s="190"/>
      <c r="M12" s="190"/>
      <c r="N12" s="191"/>
    </row>
    <row r="13" spans="2:18" s="2" customFormat="1" ht="15.75" thickBot="1" x14ac:dyDescent="0.3">
      <c r="B13" s="43"/>
      <c r="C13" s="81"/>
      <c r="D13" s="82"/>
      <c r="E13" s="57"/>
      <c r="F13" s="120"/>
      <c r="G13" s="118"/>
      <c r="H13" s="51"/>
      <c r="J13" s="139"/>
      <c r="K13" s="13"/>
      <c r="L13" s="174" t="s">
        <v>60</v>
      </c>
      <c r="M13" s="175"/>
      <c r="N13" s="149"/>
    </row>
    <row r="14" spans="2:18" s="2" customFormat="1" ht="15.75" thickBot="1" x14ac:dyDescent="0.3">
      <c r="B14" s="43"/>
      <c r="C14" s="122"/>
      <c r="D14" s="123"/>
      <c r="E14" s="123"/>
      <c r="F14" s="124"/>
      <c r="G14" s="64" t="s">
        <v>87</v>
      </c>
      <c r="H14" s="51"/>
      <c r="J14" s="139"/>
      <c r="K14" s="150"/>
      <c r="L14" s="136"/>
      <c r="M14" s="136"/>
      <c r="N14" s="151"/>
    </row>
    <row r="15" spans="2:18" s="2" customFormat="1" ht="15.75" thickBot="1" x14ac:dyDescent="0.3">
      <c r="B15" s="43"/>
      <c r="C15" s="121"/>
      <c r="D15" s="93"/>
      <c r="E15" s="93"/>
      <c r="F15" s="93"/>
      <c r="G15" s="83"/>
      <c r="H15" s="51"/>
      <c r="J15" s="139"/>
      <c r="K15" s="13"/>
      <c r="L15" s="176" t="s">
        <v>59</v>
      </c>
      <c r="M15" s="177"/>
      <c r="N15" s="149"/>
    </row>
    <row r="16" spans="2:18" s="2" customFormat="1" ht="15.75" thickBot="1" x14ac:dyDescent="0.3">
      <c r="B16" s="43"/>
      <c r="C16" s="43"/>
      <c r="D16" s="172" t="s">
        <v>117</v>
      </c>
      <c r="E16" s="173"/>
      <c r="F16" s="92"/>
      <c r="G16" s="58"/>
      <c r="H16" s="51"/>
      <c r="J16" s="139"/>
      <c r="K16" s="17"/>
      <c r="L16" s="18"/>
      <c r="M16" s="18"/>
      <c r="N16" s="19"/>
    </row>
    <row r="17" spans="2:18" ht="15.75" thickBot="1" x14ac:dyDescent="0.3">
      <c r="B17" s="43"/>
      <c r="C17" s="78"/>
      <c r="D17" s="44"/>
      <c r="E17" s="44"/>
      <c r="F17" s="73"/>
      <c r="G17" s="79"/>
      <c r="H17" s="51"/>
      <c r="J17" s="104"/>
      <c r="K17" s="2"/>
      <c r="O17" s="2"/>
      <c r="P17" s="2"/>
      <c r="Q17" s="2"/>
      <c r="R17" s="2"/>
    </row>
    <row r="18" spans="2:18" ht="15.75" thickBot="1" x14ac:dyDescent="0.3">
      <c r="B18" s="43"/>
      <c r="C18" s="43"/>
      <c r="D18" s="174" t="s">
        <v>116</v>
      </c>
      <c r="E18" s="175"/>
      <c r="F18" s="131"/>
      <c r="G18" s="132"/>
      <c r="H18" s="53"/>
      <c r="I18" s="8"/>
      <c r="J18" s="104"/>
      <c r="O18" s="2"/>
      <c r="P18" s="2"/>
      <c r="Q18" s="2"/>
      <c r="R18" s="2"/>
    </row>
    <row r="19" spans="2:18" ht="15.75" thickBot="1" x14ac:dyDescent="0.3">
      <c r="B19" s="43"/>
      <c r="C19" s="28"/>
      <c r="D19" s="29"/>
      <c r="E19" s="29"/>
      <c r="F19" s="29"/>
      <c r="G19" s="31"/>
      <c r="H19" s="51"/>
      <c r="J19" s="2"/>
      <c r="O19" s="2"/>
      <c r="P19" s="2"/>
      <c r="Q19" s="2"/>
      <c r="R19" s="2"/>
    </row>
    <row r="20" spans="2:18" x14ac:dyDescent="0.25">
      <c r="B20" s="43"/>
      <c r="C20" s="44"/>
      <c r="D20" s="44"/>
      <c r="E20" s="44"/>
      <c r="F20" s="44"/>
      <c r="G20" s="44"/>
      <c r="H20" s="51"/>
      <c r="O20" s="2"/>
      <c r="P20" s="2"/>
      <c r="Q20" s="2"/>
      <c r="R20" s="2"/>
    </row>
    <row r="21" spans="2:18" ht="15.75" thickBot="1" x14ac:dyDescent="0.3">
      <c r="B21" s="28"/>
      <c r="C21" s="29"/>
      <c r="D21" s="29"/>
      <c r="E21" s="29"/>
      <c r="F21" s="29"/>
      <c r="G21" s="29"/>
      <c r="H21" s="31"/>
      <c r="O21" s="2"/>
      <c r="P21" s="2"/>
      <c r="Q21" s="2"/>
    </row>
    <row r="22" spans="2:18" x14ac:dyDescent="0.25">
      <c r="O22" s="2"/>
      <c r="P22" s="2"/>
      <c r="Q22" s="2"/>
    </row>
    <row r="23" spans="2:18" x14ac:dyDescent="0.25">
      <c r="O23" s="2"/>
      <c r="P23" s="2"/>
      <c r="Q23" s="2"/>
    </row>
    <row r="24" spans="2:18" x14ac:dyDescent="0.25">
      <c r="B24" s="163" t="s">
        <v>118</v>
      </c>
      <c r="C24" s="163"/>
      <c r="D24" s="163"/>
      <c r="E24" s="163"/>
      <c r="F24" s="163"/>
      <c r="G24" s="163"/>
      <c r="H24" s="163"/>
    </row>
    <row r="25" spans="2:18" x14ac:dyDescent="0.25">
      <c r="B25" s="163" t="s">
        <v>106</v>
      </c>
      <c r="C25" s="163"/>
      <c r="D25" s="163"/>
      <c r="E25" s="163"/>
      <c r="F25" s="163"/>
      <c r="G25" s="163"/>
      <c r="H25" s="163"/>
      <c r="O25" s="2"/>
      <c r="P25" s="2"/>
      <c r="Q25" s="2"/>
    </row>
    <row r="26" spans="2:18" x14ac:dyDescent="0.25">
      <c r="B26" s="163"/>
      <c r="C26" s="163"/>
      <c r="D26" s="163"/>
      <c r="E26" s="163"/>
      <c r="F26" s="163"/>
      <c r="G26" s="163"/>
      <c r="H26" s="163"/>
      <c r="O26" s="2"/>
      <c r="P26" s="2"/>
      <c r="Q26" s="2"/>
    </row>
    <row r="27" spans="2:18" x14ac:dyDescent="0.25">
      <c r="B27" s="163" t="s">
        <v>83</v>
      </c>
      <c r="C27" s="163"/>
      <c r="D27" s="163"/>
      <c r="E27" s="163"/>
      <c r="F27" s="163"/>
      <c r="G27" s="163"/>
      <c r="H27" s="163"/>
    </row>
    <row r="28" spans="2:18" x14ac:dyDescent="0.25">
      <c r="B28" s="163"/>
      <c r="C28" s="163"/>
      <c r="D28" s="163"/>
      <c r="E28" s="163"/>
      <c r="F28" s="163"/>
      <c r="G28" s="163"/>
      <c r="H28" s="163"/>
    </row>
    <row r="29" spans="2:18" x14ac:dyDescent="0.25">
      <c r="B29" s="198" t="s">
        <v>120</v>
      </c>
      <c r="C29" s="198"/>
      <c r="D29" s="198"/>
      <c r="E29" s="198"/>
      <c r="F29" s="198"/>
      <c r="G29" s="198"/>
      <c r="H29" s="198"/>
    </row>
    <row r="30" spans="2:18" ht="31.5" customHeight="1" x14ac:dyDescent="0.25">
      <c r="B30" s="163" t="s">
        <v>121</v>
      </c>
      <c r="C30" s="163"/>
      <c r="D30" s="163"/>
      <c r="E30" s="163"/>
      <c r="F30" s="163"/>
      <c r="G30" s="163"/>
      <c r="H30" s="163"/>
    </row>
    <row r="31" spans="2:18" x14ac:dyDescent="0.25">
      <c r="B31" s="163" t="s">
        <v>122</v>
      </c>
      <c r="C31" s="163"/>
      <c r="D31" s="163"/>
      <c r="E31" s="163"/>
      <c r="F31" s="163"/>
      <c r="G31" s="163"/>
      <c r="H31" s="163"/>
    </row>
    <row r="32" spans="2:18" x14ac:dyDescent="0.25">
      <c r="B32" s="163"/>
      <c r="C32" s="163"/>
      <c r="D32" s="163"/>
      <c r="E32" s="163"/>
      <c r="F32" s="163"/>
      <c r="G32" s="163"/>
      <c r="H32" s="163"/>
    </row>
    <row r="33" spans="2:17" x14ac:dyDescent="0.25">
      <c r="B33" s="163"/>
      <c r="C33" s="163"/>
      <c r="D33" s="163"/>
      <c r="E33" s="163"/>
      <c r="F33" s="163"/>
      <c r="G33" s="163"/>
      <c r="H33" s="163"/>
    </row>
    <row r="34" spans="2:17" x14ac:dyDescent="0.25">
      <c r="B34" s="163"/>
      <c r="C34" s="163"/>
      <c r="D34" s="163"/>
      <c r="E34" s="163"/>
      <c r="F34" s="163"/>
      <c r="G34" s="163"/>
      <c r="H34" s="163"/>
    </row>
    <row r="35" spans="2:17" x14ac:dyDescent="0.25">
      <c r="B35" s="163" t="s">
        <v>152</v>
      </c>
      <c r="C35" s="163"/>
      <c r="D35" s="163"/>
      <c r="E35" s="163"/>
      <c r="F35" s="163"/>
      <c r="G35" s="163"/>
      <c r="H35" s="163"/>
    </row>
    <row r="36" spans="2:17" x14ac:dyDescent="0.25">
      <c r="B36" s="163"/>
      <c r="C36" s="163"/>
      <c r="D36" s="163"/>
      <c r="E36" s="163"/>
      <c r="F36" s="163"/>
      <c r="G36" s="163"/>
      <c r="H36" s="163"/>
      <c r="O36" s="2"/>
      <c r="P36" s="2"/>
      <c r="Q36" s="2"/>
    </row>
    <row r="37" spans="2:17" x14ac:dyDescent="0.25">
      <c r="O37" s="2"/>
      <c r="P37" s="2"/>
      <c r="Q37" s="2"/>
    </row>
    <row r="38" spans="2:17" x14ac:dyDescent="0.25">
      <c r="O38" s="2"/>
      <c r="P38" s="2"/>
      <c r="Q38" s="2"/>
    </row>
    <row r="39" spans="2:17" x14ac:dyDescent="0.25">
      <c r="O39" s="2"/>
      <c r="P39" s="2"/>
      <c r="Q39" s="2"/>
    </row>
    <row r="40" spans="2:17" x14ac:dyDescent="0.25">
      <c r="O40" s="2"/>
      <c r="P40" s="2"/>
      <c r="Q40" s="2"/>
    </row>
    <row r="41" spans="2:17" x14ac:dyDescent="0.25">
      <c r="O41" s="2"/>
      <c r="P41" s="2"/>
      <c r="Q41" s="2"/>
    </row>
    <row r="42" spans="2:17" x14ac:dyDescent="0.25">
      <c r="O42" s="2"/>
      <c r="P42" s="2"/>
      <c r="Q42" s="2"/>
    </row>
  </sheetData>
  <mergeCells count="29">
    <mergeCell ref="B27:H28"/>
    <mergeCell ref="K7:L7"/>
    <mergeCell ref="K8:L8"/>
    <mergeCell ref="K9:L9"/>
    <mergeCell ref="K11:L11"/>
    <mergeCell ref="M7:N7"/>
    <mergeCell ref="M8:N8"/>
    <mergeCell ref="C4:G4"/>
    <mergeCell ref="E5:G5"/>
    <mergeCell ref="K5:N5"/>
    <mergeCell ref="C5:D5"/>
    <mergeCell ref="M6:N6"/>
    <mergeCell ref="K6:L6"/>
    <mergeCell ref="B35:H36"/>
    <mergeCell ref="B25:H26"/>
    <mergeCell ref="B24:H24"/>
    <mergeCell ref="M9:N9"/>
    <mergeCell ref="M11:N11"/>
    <mergeCell ref="K10:L10"/>
    <mergeCell ref="M10:N10"/>
    <mergeCell ref="D16:E16"/>
    <mergeCell ref="L13:M13"/>
    <mergeCell ref="L15:M15"/>
    <mergeCell ref="D18:E18"/>
    <mergeCell ref="K12:N12"/>
    <mergeCell ref="G8:G9"/>
    <mergeCell ref="B31:H34"/>
    <mergeCell ref="B30:H30"/>
    <mergeCell ref="B29:H29"/>
  </mergeCells>
  <dataValidations count="2">
    <dataValidation type="list" allowBlank="1" showInputMessage="1" showErrorMessage="1" sqref="M7 E5">
      <formula1>Properties</formula1>
    </dataValidation>
    <dataValidation type="list" allowBlank="1" showInputMessage="1" showErrorMessage="1" sqref="M8">
      <formula1>INDIRECT(M7)</formula1>
    </dataValidation>
  </dataValidations>
  <pageMargins left="0.7" right="0.7" top="0.75" bottom="0.75" header="0.3" footer="0.3"/>
  <pageSetup orientation="portrait" verticalDpi="597"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Validation!$A$2:$A$8</xm:f>
          </x14:formula1>
          <xm:sqref>M9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AZ40"/>
  <sheetViews>
    <sheetView zoomScaleNormal="100" workbookViewId="0">
      <selection activeCell="AU14" sqref="AU14"/>
    </sheetView>
  </sheetViews>
  <sheetFormatPr defaultRowHeight="15" x14ac:dyDescent="0.25"/>
  <cols>
    <col min="3" max="3" width="5" style="2" customWidth="1"/>
    <col min="4" max="6" width="9.7109375" bestFit="1" customWidth="1"/>
    <col min="7" max="7" width="2.85546875" customWidth="1"/>
    <col min="10" max="10" width="4" style="2" customWidth="1"/>
    <col min="11" max="11" width="3" style="2" customWidth="1"/>
    <col min="12" max="12" width="9.7109375" style="2" customWidth="1"/>
    <col min="13" max="13" width="9.140625" style="2"/>
    <col min="14" max="14" width="9.7109375" style="2" bestFit="1" customWidth="1"/>
    <col min="15" max="15" width="3" style="2" customWidth="1"/>
    <col min="16" max="17" width="9.140625" style="2"/>
    <col min="18" max="18" width="11.85546875" style="2" customWidth="1"/>
    <col min="19" max="19" width="8.85546875" style="2" customWidth="1"/>
    <col min="20" max="20" width="11.28515625" style="2" bestFit="1" customWidth="1"/>
    <col min="21" max="21" width="12.28515625" style="2" bestFit="1" customWidth="1"/>
    <col min="22" max="22" width="14" style="2" bestFit="1" customWidth="1"/>
    <col min="23" max="23" width="9.140625" style="2"/>
    <col min="24" max="24" width="3.28515625" style="2" customWidth="1"/>
    <col min="25" max="30" width="9.140625" style="2" customWidth="1"/>
    <col min="31" max="32" width="9.140625" style="2"/>
    <col min="33" max="33" width="9.140625" style="2" bestFit="1" customWidth="1"/>
    <col min="34" max="34" width="11.42578125" style="2" bestFit="1" customWidth="1"/>
    <col min="35" max="35" width="11" style="2" bestFit="1" customWidth="1"/>
    <col min="36" max="36" width="11.28515625" style="2" bestFit="1" customWidth="1"/>
    <col min="37" max="37" width="13.28515625" style="2" bestFit="1" customWidth="1"/>
    <col min="38" max="38" width="19.7109375" style="2" bestFit="1" customWidth="1"/>
    <col min="39" max="39" width="19.28515625" style="2" bestFit="1" customWidth="1"/>
    <col min="40" max="40" width="17.85546875" style="2" customWidth="1"/>
    <col min="41" max="41" width="26.140625" style="2" customWidth="1"/>
    <col min="42" max="42" width="12.85546875" style="2" customWidth="1"/>
    <col min="43" max="43" width="6.140625" style="2" customWidth="1"/>
    <col min="44" max="52" width="9.140625" style="2"/>
  </cols>
  <sheetData>
    <row r="1" spans="1:51" s="2" customFormat="1" ht="15.75" thickBot="1" x14ac:dyDescent="0.3"/>
    <row r="2" spans="1:51" s="2" customFormat="1" ht="15.75" thickBot="1" x14ac:dyDescent="0.3">
      <c r="B2" s="213" t="s">
        <v>103</v>
      </c>
      <c r="C2" s="214"/>
      <c r="D2" s="214"/>
      <c r="E2" s="214"/>
      <c r="F2" s="214"/>
      <c r="G2" s="214"/>
      <c r="H2" s="215"/>
      <c r="I2" s="87"/>
      <c r="J2" s="87"/>
      <c r="K2" s="87"/>
      <c r="L2" s="87"/>
      <c r="M2" s="87"/>
      <c r="N2" s="87"/>
      <c r="O2" s="87"/>
      <c r="P2" s="87"/>
      <c r="Q2" s="213" t="s">
        <v>104</v>
      </c>
      <c r="R2" s="214"/>
      <c r="S2" s="214"/>
      <c r="T2" s="214"/>
      <c r="U2" s="214"/>
      <c r="V2" s="214"/>
      <c r="W2" s="215"/>
      <c r="AG2" s="213" t="s">
        <v>105</v>
      </c>
      <c r="AH2" s="214"/>
      <c r="AI2" s="214"/>
      <c r="AJ2" s="214"/>
      <c r="AK2" s="214"/>
      <c r="AL2" s="214"/>
      <c r="AM2" s="214"/>
      <c r="AN2" s="214"/>
      <c r="AO2" s="214"/>
      <c r="AP2" s="215"/>
    </row>
    <row r="3" spans="1:51" s="2" customFormat="1" ht="15.75" thickBot="1" x14ac:dyDescent="0.3">
      <c r="R3" s="5"/>
    </row>
    <row r="4" spans="1:51" s="2" customFormat="1" ht="16.5" thickBot="1" x14ac:dyDescent="0.3">
      <c r="B4" s="20"/>
      <c r="C4" s="26"/>
      <c r="D4" s="26"/>
      <c r="E4" s="26"/>
      <c r="F4" s="26"/>
      <c r="G4" s="26"/>
      <c r="H4" s="27"/>
      <c r="J4" s="8"/>
      <c r="K4" s="8"/>
      <c r="L4" s="8"/>
      <c r="M4" s="8"/>
      <c r="N4" s="8"/>
      <c r="O4" s="8"/>
      <c r="P4" s="8"/>
      <c r="Q4" s="95"/>
      <c r="R4" s="26"/>
      <c r="S4" s="26"/>
      <c r="T4" s="26"/>
      <c r="U4" s="26"/>
      <c r="V4" s="26"/>
      <c r="W4" s="27"/>
      <c r="AG4" s="20"/>
      <c r="AH4" s="219" t="s">
        <v>127</v>
      </c>
      <c r="AI4" s="221">
        <v>42229</v>
      </c>
      <c r="AJ4" s="219" t="s">
        <v>51</v>
      </c>
      <c r="AK4" s="219" t="s">
        <v>52</v>
      </c>
      <c r="AL4" s="233" t="s">
        <v>128</v>
      </c>
      <c r="AM4" s="235">
        <v>3</v>
      </c>
      <c r="AN4" s="25"/>
      <c r="AO4" s="26"/>
      <c r="AP4" s="27"/>
    </row>
    <row r="5" spans="1:51" ht="15.75" customHeight="1" thickBot="1" x14ac:dyDescent="0.3">
      <c r="A5" s="5"/>
      <c r="B5" s="43"/>
      <c r="C5" s="172" t="s">
        <v>145</v>
      </c>
      <c r="D5" s="178"/>
      <c r="E5" s="178"/>
      <c r="F5" s="178"/>
      <c r="G5" s="173"/>
      <c r="H5" s="51"/>
      <c r="I5" s="5"/>
      <c r="J5" s="104"/>
      <c r="K5" s="5"/>
      <c r="L5" s="5"/>
      <c r="M5" s="5"/>
      <c r="N5" s="5"/>
      <c r="O5" s="5"/>
      <c r="P5" s="5"/>
      <c r="Q5" s="43"/>
      <c r="R5" s="94"/>
      <c r="S5" s="99"/>
      <c r="T5" s="59" t="s">
        <v>81</v>
      </c>
      <c r="U5" s="47" t="s">
        <v>32</v>
      </c>
      <c r="V5" s="91"/>
      <c r="W5" s="51"/>
      <c r="AF5" s="89"/>
      <c r="AG5" s="28"/>
      <c r="AH5" s="220"/>
      <c r="AI5" s="222"/>
      <c r="AJ5" s="220"/>
      <c r="AK5" s="220"/>
      <c r="AL5" s="234"/>
      <c r="AM5" s="236"/>
      <c r="AN5" s="30"/>
      <c r="AO5" s="29"/>
      <c r="AP5" s="31"/>
    </row>
    <row r="6" spans="1:51" ht="15.75" thickBot="1" x14ac:dyDescent="0.3">
      <c r="A6" s="5"/>
      <c r="B6" s="43"/>
      <c r="C6" s="207" t="s">
        <v>48</v>
      </c>
      <c r="D6" s="208"/>
      <c r="E6" s="60">
        <v>42228</v>
      </c>
      <c r="F6" s="60">
        <v>42229</v>
      </c>
      <c r="G6" s="134"/>
      <c r="H6" s="51"/>
      <c r="I6" s="148"/>
      <c r="J6" s="104"/>
      <c r="K6" s="5"/>
      <c r="L6" s="5"/>
      <c r="M6" s="5"/>
      <c r="N6" s="5"/>
      <c r="O6" s="5"/>
      <c r="P6" s="5"/>
      <c r="Q6" s="43"/>
      <c r="R6" s="44"/>
      <c r="S6" s="44"/>
      <c r="T6" s="44"/>
      <c r="U6" s="75"/>
      <c r="V6" s="44"/>
      <c r="W6" s="51"/>
      <c r="AF6" s="88"/>
      <c r="AG6" s="32" t="s">
        <v>39</v>
      </c>
      <c r="AH6" s="33" t="s">
        <v>40</v>
      </c>
      <c r="AI6" s="33" t="s">
        <v>38</v>
      </c>
      <c r="AJ6" s="33" t="s">
        <v>42</v>
      </c>
      <c r="AK6" s="33" t="s">
        <v>102</v>
      </c>
      <c r="AL6" s="33" t="s">
        <v>74</v>
      </c>
      <c r="AM6" s="34" t="s">
        <v>41</v>
      </c>
      <c r="AN6" s="216" t="s">
        <v>46</v>
      </c>
      <c r="AO6" s="217"/>
      <c r="AP6" s="86" t="s">
        <v>114</v>
      </c>
      <c r="AR6" s="10"/>
      <c r="AS6" s="11"/>
      <c r="AT6" s="11"/>
      <c r="AU6" s="11"/>
      <c r="AV6" s="11"/>
      <c r="AW6" s="11"/>
      <c r="AX6" s="11"/>
      <c r="AY6" s="12"/>
    </row>
    <row r="7" spans="1:51" ht="15.75" thickBot="1" x14ac:dyDescent="0.3">
      <c r="A7" s="5"/>
      <c r="B7" s="43"/>
      <c r="C7" s="61" t="s">
        <v>85</v>
      </c>
      <c r="D7" s="140" t="s">
        <v>37</v>
      </c>
      <c r="E7" s="62" t="s">
        <v>50</v>
      </c>
      <c r="F7" s="141" t="s">
        <v>131</v>
      </c>
      <c r="G7" s="63"/>
      <c r="H7" s="51"/>
      <c r="I7" s="148"/>
      <c r="J7" s="104"/>
      <c r="K7" s="5"/>
      <c r="L7" s="5"/>
      <c r="M7" s="5"/>
      <c r="N7" s="5"/>
      <c r="O7" s="5"/>
      <c r="P7" s="5"/>
      <c r="Q7" s="43"/>
      <c r="R7" s="75" t="s">
        <v>51</v>
      </c>
      <c r="S7" s="76" t="s">
        <v>52</v>
      </c>
      <c r="T7" s="75" t="s">
        <v>130</v>
      </c>
      <c r="U7" s="77">
        <v>3</v>
      </c>
      <c r="V7" s="103" t="s">
        <v>108</v>
      </c>
      <c r="W7" s="51"/>
      <c r="Y7" s="10"/>
      <c r="Z7" s="11"/>
      <c r="AA7" s="11"/>
      <c r="AB7" s="11"/>
      <c r="AC7" s="11"/>
      <c r="AD7" s="12"/>
      <c r="AF7" s="88"/>
      <c r="AG7" s="35" t="s">
        <v>32</v>
      </c>
      <c r="AH7" s="36" t="s">
        <v>14</v>
      </c>
      <c r="AI7" s="36">
        <v>18</v>
      </c>
      <c r="AJ7" s="36" t="s">
        <v>1</v>
      </c>
      <c r="AK7" s="36">
        <v>618</v>
      </c>
      <c r="AL7" s="36">
        <v>600</v>
      </c>
      <c r="AM7" s="37">
        <f>IF(OR(ISBLANK(AL7),AL7=0),"",IF(AJ7="UBC",((AL7*0.85)-20),IF(AJ7="HDPE",((AL7*0.85)-20),AL7)))</f>
        <v>600</v>
      </c>
      <c r="AN7" s="218" t="s">
        <v>47</v>
      </c>
      <c r="AO7" s="218"/>
      <c r="AP7" s="142" t="s">
        <v>113</v>
      </c>
      <c r="AR7" s="237" t="s">
        <v>115</v>
      </c>
      <c r="AS7" s="238"/>
      <c r="AT7" s="238"/>
      <c r="AU7" s="238"/>
      <c r="AV7" s="238"/>
      <c r="AW7" s="238"/>
      <c r="AX7" s="238"/>
      <c r="AY7" s="239"/>
    </row>
    <row r="8" spans="1:51" ht="15.75" customHeight="1" thickBot="1" x14ac:dyDescent="0.3">
      <c r="A8" s="5"/>
      <c r="B8" s="43"/>
      <c r="C8" s="105"/>
      <c r="D8" s="106">
        <v>42229</v>
      </c>
      <c r="E8" s="107" t="s">
        <v>52</v>
      </c>
      <c r="F8" s="108">
        <v>3</v>
      </c>
      <c r="G8" s="64" t="s">
        <v>86</v>
      </c>
      <c r="H8" s="51"/>
      <c r="I8" s="148"/>
      <c r="J8" s="104"/>
      <c r="K8" s="5"/>
      <c r="L8" s="5"/>
      <c r="M8" s="5"/>
      <c r="N8" s="5"/>
      <c r="O8" s="5"/>
      <c r="P8" s="5"/>
      <c r="Q8" s="43"/>
      <c r="R8" s="75"/>
      <c r="S8" s="76"/>
      <c r="T8" s="75"/>
      <c r="U8" s="77"/>
      <c r="V8" s="97"/>
      <c r="W8" s="51"/>
      <c r="Y8" s="13"/>
      <c r="Z8" s="206" t="s">
        <v>138</v>
      </c>
      <c r="AA8" s="206"/>
      <c r="AB8" s="206"/>
      <c r="AC8" s="206"/>
      <c r="AD8" s="14"/>
      <c r="AF8" s="88"/>
      <c r="AG8" s="38" t="s">
        <v>32</v>
      </c>
      <c r="AH8" s="39" t="s">
        <v>14</v>
      </c>
      <c r="AI8" s="39">
        <v>19</v>
      </c>
      <c r="AJ8" s="39" t="s">
        <v>0</v>
      </c>
      <c r="AK8" s="39">
        <v>594</v>
      </c>
      <c r="AL8" s="39">
        <v>585</v>
      </c>
      <c r="AM8" s="40">
        <f t="shared" ref="AM8:AM17" si="0">IF(OR(ISBLANK(AL8),AL8=0),"",IF(AJ8="UBC",((AL8*0.85)-20),IF(AJ8="HDPE",((AL8*0.85)-20),AL8)))</f>
        <v>477.25</v>
      </c>
      <c r="AN8" s="212"/>
      <c r="AO8" s="212"/>
      <c r="AP8" s="85" t="s">
        <v>113</v>
      </c>
      <c r="AQ8" s="110"/>
      <c r="AR8" s="237"/>
      <c r="AS8" s="238"/>
      <c r="AT8" s="238"/>
      <c r="AU8" s="238"/>
      <c r="AV8" s="238"/>
      <c r="AW8" s="238"/>
      <c r="AX8" s="238"/>
      <c r="AY8" s="239"/>
    </row>
    <row r="9" spans="1:51" ht="15.75" customHeight="1" thickBot="1" x14ac:dyDescent="0.3">
      <c r="A9" s="5"/>
      <c r="B9" s="43"/>
      <c r="C9" s="65"/>
      <c r="D9" s="66">
        <v>42229</v>
      </c>
      <c r="E9" s="39" t="s">
        <v>53</v>
      </c>
      <c r="F9" s="67">
        <v>1</v>
      </c>
      <c r="G9" s="209"/>
      <c r="H9" s="68"/>
      <c r="I9" s="148"/>
      <c r="J9" s="104"/>
      <c r="K9" s="10"/>
      <c r="L9" s="11"/>
      <c r="M9" s="11"/>
      <c r="N9" s="11"/>
      <c r="O9" s="12"/>
      <c r="P9" s="5"/>
      <c r="Q9" s="43"/>
      <c r="R9" s="74" t="s">
        <v>40</v>
      </c>
      <c r="S9" s="47" t="s">
        <v>38</v>
      </c>
      <c r="T9" s="47" t="s">
        <v>42</v>
      </c>
      <c r="U9" s="47" t="s">
        <v>102</v>
      </c>
      <c r="V9" s="90" t="s">
        <v>63</v>
      </c>
      <c r="W9" s="51"/>
      <c r="Y9" s="13"/>
      <c r="Z9" s="206"/>
      <c r="AA9" s="206"/>
      <c r="AB9" s="206"/>
      <c r="AC9" s="206"/>
      <c r="AD9" s="14"/>
      <c r="AF9" s="88"/>
      <c r="AG9" s="38" t="s">
        <v>32</v>
      </c>
      <c r="AH9" s="39" t="s">
        <v>14</v>
      </c>
      <c r="AI9" s="39">
        <v>20</v>
      </c>
      <c r="AJ9" s="39" t="s">
        <v>3</v>
      </c>
      <c r="AK9" s="39">
        <v>819</v>
      </c>
      <c r="AL9" s="39">
        <v>823</v>
      </c>
      <c r="AM9" s="41">
        <f t="shared" si="0"/>
        <v>679.55</v>
      </c>
      <c r="AN9" s="212" t="s">
        <v>49</v>
      </c>
      <c r="AO9" s="212"/>
      <c r="AP9" s="85" t="s">
        <v>113</v>
      </c>
      <c r="AR9" s="13"/>
      <c r="AS9" s="15"/>
      <c r="AT9" s="15"/>
      <c r="AU9" s="15"/>
      <c r="AV9" s="15"/>
      <c r="AW9" s="15"/>
      <c r="AX9" s="15"/>
      <c r="AY9" s="14"/>
    </row>
    <row r="10" spans="1:51" ht="15.75" thickBot="1" x14ac:dyDescent="0.3">
      <c r="A10" s="5"/>
      <c r="B10" s="43"/>
      <c r="C10" s="65" t="s">
        <v>64</v>
      </c>
      <c r="D10" s="66">
        <v>42229</v>
      </c>
      <c r="E10" s="39" t="s">
        <v>52</v>
      </c>
      <c r="F10" s="67">
        <v>2</v>
      </c>
      <c r="G10" s="210"/>
      <c r="H10" s="51"/>
      <c r="I10" s="148"/>
      <c r="J10" s="104"/>
      <c r="K10" s="13"/>
      <c r="L10" s="176" t="s">
        <v>129</v>
      </c>
      <c r="M10" s="182"/>
      <c r="N10" s="177"/>
      <c r="O10" s="14"/>
      <c r="P10" s="5"/>
      <c r="Q10" s="43"/>
      <c r="R10" s="35" t="s">
        <v>14</v>
      </c>
      <c r="S10" s="111">
        <v>18</v>
      </c>
      <c r="T10" s="111" t="s">
        <v>1</v>
      </c>
      <c r="U10" s="114">
        <v>618</v>
      </c>
      <c r="V10" s="100" t="s">
        <v>64</v>
      </c>
      <c r="W10" s="51"/>
      <c r="Y10" s="13"/>
      <c r="Z10" s="206"/>
      <c r="AA10" s="206"/>
      <c r="AB10" s="206"/>
      <c r="AC10" s="206"/>
      <c r="AD10" s="14"/>
      <c r="AF10" s="88"/>
      <c r="AG10" s="38" t="s">
        <v>32</v>
      </c>
      <c r="AH10" s="39" t="s">
        <v>14</v>
      </c>
      <c r="AI10" s="39">
        <v>21</v>
      </c>
      <c r="AJ10" s="39" t="s">
        <v>2</v>
      </c>
      <c r="AK10" s="39">
        <v>428</v>
      </c>
      <c r="AL10" s="39">
        <v>419</v>
      </c>
      <c r="AM10" s="41">
        <f t="shared" si="0"/>
        <v>419</v>
      </c>
      <c r="AN10" s="212"/>
      <c r="AO10" s="212"/>
      <c r="AP10" s="85" t="s">
        <v>113</v>
      </c>
      <c r="AR10" s="13"/>
      <c r="AS10" s="225" t="s">
        <v>59</v>
      </c>
      <c r="AT10" s="226"/>
      <c r="AU10" s="15"/>
      <c r="AV10" s="15"/>
      <c r="AW10" s="225" t="s">
        <v>95</v>
      </c>
      <c r="AX10" s="226"/>
      <c r="AY10" s="14"/>
    </row>
    <row r="11" spans="1:51" ht="15.75" thickBot="1" x14ac:dyDescent="0.3">
      <c r="A11" s="5"/>
      <c r="B11" s="43"/>
      <c r="C11" s="65" t="s">
        <v>64</v>
      </c>
      <c r="D11" s="66">
        <v>42228</v>
      </c>
      <c r="E11" s="39" t="s">
        <v>54</v>
      </c>
      <c r="F11" s="67">
        <v>4</v>
      </c>
      <c r="G11" s="68"/>
      <c r="H11" s="51"/>
      <c r="I11" s="148"/>
      <c r="J11" s="104"/>
      <c r="K11" s="13"/>
      <c r="L11" s="152" t="s">
        <v>57</v>
      </c>
      <c r="M11" s="199">
        <v>42229</v>
      </c>
      <c r="N11" s="200"/>
      <c r="O11" s="14"/>
      <c r="P11" s="5"/>
      <c r="Q11" s="43"/>
      <c r="R11" s="38" t="s">
        <v>14</v>
      </c>
      <c r="S11" s="112">
        <v>19</v>
      </c>
      <c r="T11" s="112" t="s">
        <v>0</v>
      </c>
      <c r="U11" s="115">
        <v>594</v>
      </c>
      <c r="V11" s="101" t="s">
        <v>64</v>
      </c>
      <c r="W11" s="51"/>
      <c r="Y11" s="13"/>
      <c r="Z11" s="15"/>
      <c r="AA11" s="15"/>
      <c r="AB11" s="15"/>
      <c r="AC11" s="15"/>
      <c r="AD11" s="14"/>
      <c r="AF11" s="88"/>
      <c r="AG11" s="38" t="s">
        <v>32</v>
      </c>
      <c r="AH11" s="39" t="s">
        <v>19</v>
      </c>
      <c r="AI11" s="39">
        <v>23</v>
      </c>
      <c r="AJ11" s="39" t="s">
        <v>1</v>
      </c>
      <c r="AK11" s="39">
        <v>698</v>
      </c>
      <c r="AL11" s="39">
        <v>676</v>
      </c>
      <c r="AM11" s="41">
        <f t="shared" si="0"/>
        <v>676</v>
      </c>
      <c r="AN11" s="212"/>
      <c r="AO11" s="212"/>
      <c r="AP11" s="85" t="s">
        <v>113</v>
      </c>
      <c r="AR11" s="17"/>
      <c r="AS11" s="18"/>
      <c r="AT11" s="18"/>
      <c r="AU11" s="18"/>
      <c r="AV11" s="18"/>
      <c r="AW11" s="18"/>
      <c r="AX11" s="18"/>
      <c r="AY11" s="19"/>
    </row>
    <row r="12" spans="1:51" ht="15.75" customHeight="1" thickBot="1" x14ac:dyDescent="0.3">
      <c r="A12" s="5"/>
      <c r="B12" s="43"/>
      <c r="C12" s="65" t="s">
        <v>64</v>
      </c>
      <c r="D12" s="66">
        <v>42228</v>
      </c>
      <c r="E12" s="39" t="s">
        <v>52</v>
      </c>
      <c r="F12" s="67">
        <v>5</v>
      </c>
      <c r="G12" s="68"/>
      <c r="H12" s="51"/>
      <c r="I12" s="148"/>
      <c r="J12" s="104"/>
      <c r="K12" s="13"/>
      <c r="L12" s="153" t="s">
        <v>51</v>
      </c>
      <c r="M12" s="201" t="s">
        <v>52</v>
      </c>
      <c r="N12" s="202"/>
      <c r="O12" s="14"/>
      <c r="P12" s="5"/>
      <c r="Q12" s="43"/>
      <c r="R12" s="38" t="s">
        <v>14</v>
      </c>
      <c r="S12" s="112">
        <v>20</v>
      </c>
      <c r="T12" s="112" t="s">
        <v>3</v>
      </c>
      <c r="U12" s="115">
        <v>819</v>
      </c>
      <c r="V12" s="101" t="s">
        <v>64</v>
      </c>
      <c r="W12" s="51"/>
      <c r="Y12" s="13"/>
      <c r="Z12" s="15" t="s">
        <v>139</v>
      </c>
      <c r="AA12" s="15"/>
      <c r="AB12" s="15"/>
      <c r="AC12" s="15"/>
      <c r="AD12" s="14"/>
      <c r="AF12" s="88"/>
      <c r="AG12" s="38" t="s">
        <v>32</v>
      </c>
      <c r="AH12" s="39" t="s">
        <v>20</v>
      </c>
      <c r="AI12" s="39">
        <v>24</v>
      </c>
      <c r="AJ12" s="39" t="s">
        <v>0</v>
      </c>
      <c r="AK12" s="39">
        <v>585</v>
      </c>
      <c r="AL12" s="39">
        <v>579</v>
      </c>
      <c r="AM12" s="41">
        <f t="shared" si="0"/>
        <v>472.15</v>
      </c>
      <c r="AN12" s="212"/>
      <c r="AO12" s="212"/>
      <c r="AP12" s="85" t="s">
        <v>113</v>
      </c>
    </row>
    <row r="13" spans="1:51" ht="15.75" customHeight="1" thickBot="1" x14ac:dyDescent="0.3">
      <c r="A13" s="5"/>
      <c r="B13" s="43"/>
      <c r="C13" s="69" t="s">
        <v>64</v>
      </c>
      <c r="D13" s="70">
        <v>42228</v>
      </c>
      <c r="E13" s="29" t="s">
        <v>55</v>
      </c>
      <c r="F13" s="31">
        <v>3</v>
      </c>
      <c r="G13" s="64" t="s">
        <v>87</v>
      </c>
      <c r="H13" s="51"/>
      <c r="I13" s="148"/>
      <c r="J13" s="104"/>
      <c r="K13" s="13"/>
      <c r="L13" s="154" t="s">
        <v>128</v>
      </c>
      <c r="M13" s="203">
        <v>4</v>
      </c>
      <c r="N13" s="204"/>
      <c r="O13" s="14"/>
      <c r="P13" s="5"/>
      <c r="Q13" s="43"/>
      <c r="R13" s="38" t="s">
        <v>14</v>
      </c>
      <c r="S13" s="112">
        <v>21</v>
      </c>
      <c r="T13" s="112" t="s">
        <v>2</v>
      </c>
      <c r="U13" s="115">
        <v>428</v>
      </c>
      <c r="V13" s="101" t="s">
        <v>64</v>
      </c>
      <c r="W13" s="51"/>
      <c r="Y13" s="13"/>
      <c r="Z13" s="15"/>
      <c r="AA13" s="15" t="s">
        <v>0</v>
      </c>
      <c r="AB13" s="15" t="s">
        <v>92</v>
      </c>
      <c r="AC13" s="15"/>
      <c r="AD13" s="14"/>
      <c r="AF13" s="88"/>
      <c r="AG13" s="38" t="s">
        <v>11</v>
      </c>
      <c r="AH13" s="39" t="s">
        <v>14</v>
      </c>
      <c r="AI13" s="39">
        <v>11</v>
      </c>
      <c r="AJ13" s="39" t="s">
        <v>1</v>
      </c>
      <c r="AK13" s="39">
        <v>621</v>
      </c>
      <c r="AL13" s="39">
        <v>619</v>
      </c>
      <c r="AM13" s="41">
        <f t="shared" si="0"/>
        <v>619</v>
      </c>
      <c r="AN13" s="212"/>
      <c r="AO13" s="212"/>
      <c r="AP13" s="85" t="s">
        <v>113</v>
      </c>
    </row>
    <row r="14" spans="1:51" ht="15.75" thickBot="1" x14ac:dyDescent="0.3">
      <c r="A14" s="5"/>
      <c r="B14" s="43"/>
      <c r="C14" s="43"/>
      <c r="D14" s="44"/>
      <c r="E14" s="44"/>
      <c r="F14" s="44"/>
      <c r="G14" s="51"/>
      <c r="H14" s="51"/>
      <c r="I14" s="148"/>
      <c r="J14" s="104"/>
      <c r="K14" s="13"/>
      <c r="L14" s="15"/>
      <c r="M14" s="15"/>
      <c r="N14" s="15"/>
      <c r="O14" s="14"/>
      <c r="P14" s="5"/>
      <c r="Q14" s="43"/>
      <c r="R14" s="38" t="s">
        <v>19</v>
      </c>
      <c r="S14" s="112">
        <v>22</v>
      </c>
      <c r="T14" s="112" t="s">
        <v>3</v>
      </c>
      <c r="U14" s="115">
        <v>725</v>
      </c>
      <c r="V14" s="101"/>
      <c r="W14" s="51"/>
      <c r="Y14" s="13"/>
      <c r="Z14" s="15"/>
      <c r="AA14" s="15" t="s">
        <v>1</v>
      </c>
      <c r="AB14" s="15" t="s">
        <v>92</v>
      </c>
      <c r="AC14" s="15"/>
      <c r="AD14" s="14"/>
      <c r="AF14" s="88"/>
      <c r="AG14" s="38" t="s">
        <v>11</v>
      </c>
      <c r="AH14" s="39" t="s">
        <v>14</v>
      </c>
      <c r="AI14" s="39">
        <v>12</v>
      </c>
      <c r="AJ14" s="39" t="s">
        <v>1</v>
      </c>
      <c r="AK14" s="39">
        <v>615</v>
      </c>
      <c r="AL14" s="39">
        <v>612</v>
      </c>
      <c r="AM14" s="41">
        <f t="shared" si="0"/>
        <v>612</v>
      </c>
      <c r="AN14" s="212"/>
      <c r="AO14" s="212"/>
      <c r="AP14" s="85" t="s">
        <v>113</v>
      </c>
    </row>
    <row r="15" spans="1:51" ht="15.75" thickBot="1" x14ac:dyDescent="0.3">
      <c r="A15" s="5"/>
      <c r="B15" s="43"/>
      <c r="C15" s="43"/>
      <c r="D15" s="174" t="s">
        <v>142</v>
      </c>
      <c r="E15" s="211"/>
      <c r="F15" s="175"/>
      <c r="G15" s="155"/>
      <c r="H15" s="53"/>
      <c r="I15" s="110"/>
      <c r="J15" s="104"/>
      <c r="K15" s="13"/>
      <c r="L15" s="144" t="s">
        <v>59</v>
      </c>
      <c r="M15" s="15"/>
      <c r="N15" s="144" t="s">
        <v>109</v>
      </c>
      <c r="O15" s="14"/>
      <c r="P15" s="5"/>
      <c r="Q15" s="43"/>
      <c r="R15" s="38" t="s">
        <v>19</v>
      </c>
      <c r="S15" s="112">
        <v>23</v>
      </c>
      <c r="T15" s="112" t="s">
        <v>1</v>
      </c>
      <c r="U15" s="115">
        <v>698</v>
      </c>
      <c r="V15" s="101" t="s">
        <v>64</v>
      </c>
      <c r="W15" s="51"/>
      <c r="Y15" s="13"/>
      <c r="Z15" s="15"/>
      <c r="AA15" s="15" t="s">
        <v>2</v>
      </c>
      <c r="AB15" s="15" t="s">
        <v>140</v>
      </c>
      <c r="AC15" s="15"/>
      <c r="AD15" s="14"/>
      <c r="AF15" s="88"/>
      <c r="AG15" s="38" t="s">
        <v>11</v>
      </c>
      <c r="AH15" s="39" t="s">
        <v>14</v>
      </c>
      <c r="AI15" s="39">
        <v>13</v>
      </c>
      <c r="AJ15" s="39" t="s">
        <v>0</v>
      </c>
      <c r="AK15" s="39">
        <v>580</v>
      </c>
      <c r="AL15" s="39">
        <v>579</v>
      </c>
      <c r="AM15" s="41">
        <f t="shared" si="0"/>
        <v>472.15</v>
      </c>
      <c r="AN15" s="212"/>
      <c r="AO15" s="212"/>
      <c r="AP15" s="85" t="s">
        <v>113</v>
      </c>
    </row>
    <row r="16" spans="1:51" ht="15.75" thickBot="1" x14ac:dyDescent="0.3">
      <c r="A16" s="5"/>
      <c r="B16" s="43"/>
      <c r="C16" s="43"/>
      <c r="D16" s="73"/>
      <c r="E16" s="73"/>
      <c r="F16" s="73"/>
      <c r="G16" s="51"/>
      <c r="H16" s="51"/>
      <c r="I16" s="148"/>
      <c r="J16" s="5"/>
      <c r="K16" s="17"/>
      <c r="L16" s="18"/>
      <c r="M16" s="18"/>
      <c r="N16" s="18"/>
      <c r="O16" s="19"/>
      <c r="P16" s="5"/>
      <c r="Q16" s="43"/>
      <c r="R16" s="38" t="s">
        <v>20</v>
      </c>
      <c r="S16" s="112">
        <v>24</v>
      </c>
      <c r="T16" s="112" t="s">
        <v>0</v>
      </c>
      <c r="U16" s="115">
        <v>585</v>
      </c>
      <c r="V16" s="101" t="s">
        <v>64</v>
      </c>
      <c r="W16" s="51"/>
      <c r="Y16" s="13"/>
      <c r="Z16" s="16"/>
      <c r="AA16" s="16" t="s">
        <v>3</v>
      </c>
      <c r="AB16" s="16" t="s">
        <v>140</v>
      </c>
      <c r="AC16" s="15"/>
      <c r="AD16" s="14"/>
      <c r="AF16" s="88"/>
      <c r="AG16" s="38" t="s">
        <v>9</v>
      </c>
      <c r="AH16" s="39" t="s">
        <v>15</v>
      </c>
      <c r="AI16" s="39">
        <v>25</v>
      </c>
      <c r="AJ16" s="39" t="s">
        <v>2</v>
      </c>
      <c r="AK16" s="39">
        <v>419</v>
      </c>
      <c r="AL16" s="39">
        <v>417</v>
      </c>
      <c r="AM16" s="41">
        <f t="shared" si="0"/>
        <v>417</v>
      </c>
      <c r="AN16" s="212"/>
      <c r="AO16" s="212"/>
      <c r="AP16" s="85" t="s">
        <v>113</v>
      </c>
    </row>
    <row r="17" spans="1:51" ht="15.75" thickBot="1" x14ac:dyDescent="0.3">
      <c r="A17" s="5"/>
      <c r="B17" s="43"/>
      <c r="C17" s="43"/>
      <c r="D17" s="172" t="s">
        <v>143</v>
      </c>
      <c r="E17" s="178"/>
      <c r="F17" s="173"/>
      <c r="G17" s="155"/>
      <c r="H17" s="53"/>
      <c r="I17" s="110"/>
      <c r="J17" s="8"/>
      <c r="K17" s="8"/>
      <c r="L17" s="8"/>
      <c r="M17" s="145"/>
      <c r="N17" s="5"/>
      <c r="O17" s="5"/>
      <c r="P17" s="5"/>
      <c r="Q17" s="43"/>
      <c r="R17" s="38" t="s">
        <v>14</v>
      </c>
      <c r="S17" s="112">
        <v>25</v>
      </c>
      <c r="T17" s="112" t="s">
        <v>65</v>
      </c>
      <c r="U17" s="115">
        <v>225</v>
      </c>
      <c r="V17" s="101"/>
      <c r="W17" s="51"/>
      <c r="Y17" s="13"/>
      <c r="Z17" s="15" t="s">
        <v>94</v>
      </c>
      <c r="AA17" s="15"/>
      <c r="AB17" s="15" t="s">
        <v>141</v>
      </c>
      <c r="AC17" s="15"/>
      <c r="AD17" s="14"/>
      <c r="AF17" s="88"/>
      <c r="AG17" s="38" t="s">
        <v>9</v>
      </c>
      <c r="AH17" s="39" t="s">
        <v>14</v>
      </c>
      <c r="AI17" s="39">
        <v>26</v>
      </c>
      <c r="AJ17" s="39" t="s">
        <v>3</v>
      </c>
      <c r="AK17" s="39">
        <v>619</v>
      </c>
      <c r="AL17" s="39">
        <v>622</v>
      </c>
      <c r="AM17" s="42">
        <f t="shared" si="0"/>
        <v>508.69999999999993</v>
      </c>
      <c r="AN17" s="212"/>
      <c r="AO17" s="212"/>
      <c r="AP17" s="85" t="s">
        <v>113</v>
      </c>
    </row>
    <row r="18" spans="1:51" ht="15.75" thickBot="1" x14ac:dyDescent="0.3">
      <c r="A18" s="5"/>
      <c r="B18" s="43"/>
      <c r="C18" s="43"/>
      <c r="D18" s="73"/>
      <c r="E18" s="73"/>
      <c r="F18" s="73"/>
      <c r="G18" s="51"/>
      <c r="H18" s="51"/>
      <c r="I18" s="148"/>
      <c r="J18" s="5"/>
      <c r="K18" s="5"/>
      <c r="L18" s="5"/>
      <c r="M18" s="5"/>
      <c r="N18" s="5"/>
      <c r="O18" s="5"/>
      <c r="P18" s="5"/>
      <c r="Q18" s="43"/>
      <c r="R18" s="96" t="s">
        <v>14</v>
      </c>
      <c r="S18" s="113">
        <v>26</v>
      </c>
      <c r="T18" s="113" t="s">
        <v>1</v>
      </c>
      <c r="U18" s="116">
        <v>593</v>
      </c>
      <c r="V18" s="102"/>
      <c r="W18" s="51"/>
      <c r="Y18" s="13"/>
      <c r="Z18" s="15"/>
      <c r="AA18" s="15"/>
      <c r="AB18" s="15"/>
      <c r="AC18" s="15"/>
      <c r="AD18" s="14"/>
      <c r="AF18" s="88"/>
      <c r="AG18" s="43"/>
      <c r="AH18" s="44"/>
      <c r="AI18" s="44"/>
      <c r="AJ18" s="44"/>
      <c r="AK18" s="44"/>
      <c r="AL18" s="45"/>
      <c r="AM18" s="44"/>
      <c r="AN18" s="240"/>
      <c r="AO18" s="240"/>
      <c r="AP18" s="46"/>
    </row>
    <row r="19" spans="1:51" ht="15.75" thickBot="1" x14ac:dyDescent="0.3">
      <c r="A19" s="5"/>
      <c r="B19" s="43"/>
      <c r="C19" s="43"/>
      <c r="D19" s="172" t="s">
        <v>144</v>
      </c>
      <c r="E19" s="178"/>
      <c r="F19" s="173"/>
      <c r="G19" s="71"/>
      <c r="H19" s="72"/>
      <c r="I19" s="110"/>
      <c r="J19" s="5"/>
      <c r="K19" s="5"/>
      <c r="L19" s="5"/>
      <c r="M19" s="5"/>
      <c r="N19" s="5"/>
      <c r="O19" s="5"/>
      <c r="P19" s="5"/>
      <c r="Q19" s="43"/>
      <c r="R19" s="92"/>
      <c r="S19" s="92"/>
      <c r="T19" s="92"/>
      <c r="U19" s="44"/>
      <c r="V19" s="44"/>
      <c r="W19" s="51"/>
      <c r="Y19" s="13"/>
      <c r="Z19" s="15"/>
      <c r="AA19" s="15"/>
      <c r="AB19" s="15"/>
      <c r="AC19" s="15"/>
      <c r="AD19" s="14"/>
      <c r="AF19" s="88"/>
      <c r="AG19" s="43"/>
      <c r="AH19" s="172" t="s">
        <v>66</v>
      </c>
      <c r="AI19" s="173"/>
      <c r="AJ19" s="44"/>
      <c r="AK19" s="44"/>
      <c r="AL19" s="45"/>
      <c r="AM19" s="90" t="s">
        <v>112</v>
      </c>
      <c r="AN19" s="135"/>
      <c r="AO19" s="135"/>
      <c r="AP19" s="46"/>
      <c r="AR19" s="10"/>
      <c r="AS19" s="11"/>
      <c r="AT19" s="11"/>
      <c r="AU19" s="11"/>
      <c r="AV19" s="11"/>
      <c r="AW19" s="11"/>
      <c r="AX19" s="11"/>
      <c r="AY19" s="12"/>
    </row>
    <row r="20" spans="1:51" ht="15.75" thickBot="1" x14ac:dyDescent="0.3">
      <c r="A20" s="5"/>
      <c r="B20" s="43"/>
      <c r="C20" s="28"/>
      <c r="D20" s="29"/>
      <c r="E20" s="29"/>
      <c r="F20" s="29"/>
      <c r="G20" s="31"/>
      <c r="H20" s="51"/>
      <c r="I20" s="148"/>
      <c r="J20" s="104"/>
      <c r="K20" s="5"/>
      <c r="L20" s="5"/>
      <c r="M20" s="5"/>
      <c r="N20" s="5"/>
      <c r="O20" s="5"/>
      <c r="P20" s="5"/>
      <c r="Q20" s="43"/>
      <c r="R20" s="138" t="s">
        <v>123</v>
      </c>
      <c r="S20" s="92"/>
      <c r="T20" s="92"/>
      <c r="U20" s="92"/>
      <c r="V20" s="137" t="s">
        <v>124</v>
      </c>
      <c r="W20" s="51"/>
      <c r="Y20" s="13"/>
      <c r="Z20" s="144" t="s">
        <v>59</v>
      </c>
      <c r="AA20" s="143"/>
      <c r="AB20" s="15"/>
      <c r="AC20" s="6" t="s">
        <v>95</v>
      </c>
      <c r="AD20" s="14"/>
      <c r="AF20" s="88"/>
      <c r="AG20" s="28"/>
      <c r="AH20" s="29"/>
      <c r="AI20" s="29"/>
      <c r="AJ20" s="29"/>
      <c r="AK20" s="29"/>
      <c r="AL20" s="49"/>
      <c r="AM20" s="29"/>
      <c r="AN20" s="241"/>
      <c r="AO20" s="241"/>
      <c r="AP20" s="50"/>
      <c r="AR20" s="13"/>
      <c r="AS20" s="206" t="s">
        <v>126</v>
      </c>
      <c r="AT20" s="206"/>
      <c r="AU20" s="206"/>
      <c r="AV20" s="206"/>
      <c r="AW20" s="206"/>
      <c r="AX20" s="206"/>
      <c r="AY20" s="14"/>
    </row>
    <row r="21" spans="1:51" ht="15.75" thickBot="1" x14ac:dyDescent="0.3">
      <c r="A21" s="5"/>
      <c r="B21" s="28"/>
      <c r="C21" s="29"/>
      <c r="D21" s="29"/>
      <c r="E21" s="29"/>
      <c r="F21" s="29"/>
      <c r="G21" s="29"/>
      <c r="H21" s="31"/>
      <c r="I21" s="148"/>
      <c r="J21" s="104"/>
      <c r="K21" s="5"/>
      <c r="L21" s="5"/>
      <c r="M21" s="5"/>
      <c r="N21" s="5"/>
      <c r="O21" s="5"/>
      <c r="P21" s="5"/>
      <c r="Q21" s="43"/>
      <c r="R21" s="92"/>
      <c r="S21" s="92"/>
      <c r="T21" s="92"/>
      <c r="U21" s="44"/>
      <c r="V21" s="44"/>
      <c r="W21" s="51"/>
      <c r="Y21" s="13"/>
      <c r="Z21" s="15"/>
      <c r="AA21" s="15"/>
      <c r="AB21" s="15"/>
      <c r="AC21" s="15"/>
      <c r="AD21" s="14"/>
      <c r="AF21" s="88"/>
      <c r="AG21" s="43"/>
      <c r="AH21" s="44"/>
      <c r="AI21" s="44"/>
      <c r="AJ21" s="44"/>
      <c r="AK21" s="44"/>
      <c r="AL21" s="45"/>
      <c r="AM21" s="44"/>
      <c r="AN21" s="44"/>
      <c r="AO21" s="44"/>
      <c r="AP21" s="51"/>
      <c r="AR21" s="13"/>
      <c r="AS21" s="206"/>
      <c r="AT21" s="206"/>
      <c r="AU21" s="206"/>
      <c r="AV21" s="206"/>
      <c r="AW21" s="206"/>
      <c r="AX21" s="206"/>
      <c r="AY21" s="14"/>
    </row>
    <row r="22" spans="1:51" ht="15.75" thickBot="1" x14ac:dyDescent="0.3">
      <c r="A22" s="5"/>
      <c r="B22" s="5"/>
      <c r="C22" s="5"/>
      <c r="D22" s="5"/>
      <c r="E22" s="5"/>
      <c r="F22" s="5"/>
      <c r="G22" s="5"/>
      <c r="H22" s="5"/>
      <c r="I22" s="5"/>
      <c r="J22" s="104"/>
      <c r="K22" s="5"/>
      <c r="L22" s="5"/>
      <c r="M22" s="5"/>
      <c r="N22" s="5"/>
      <c r="O22" s="5"/>
      <c r="P22" s="5"/>
      <c r="Q22" s="43"/>
      <c r="R22" s="44"/>
      <c r="S22" s="44"/>
      <c r="T22" s="44"/>
      <c r="U22" s="44"/>
      <c r="V22" s="44"/>
      <c r="W22" s="51"/>
      <c r="Y22" s="17"/>
      <c r="Z22" s="18"/>
      <c r="AA22" s="18"/>
      <c r="AB22" s="18"/>
      <c r="AC22" s="18"/>
      <c r="AD22" s="19"/>
      <c r="AF22" s="88"/>
      <c r="AG22" s="43"/>
      <c r="AH22" s="44"/>
      <c r="AI22" s="44"/>
      <c r="AJ22" s="44"/>
      <c r="AK22" s="44"/>
      <c r="AL22" s="45"/>
      <c r="AM22" s="44"/>
      <c r="AN22" s="44"/>
      <c r="AO22" s="44"/>
      <c r="AP22" s="51"/>
      <c r="AR22" s="13"/>
      <c r="AS22" s="206"/>
      <c r="AT22" s="206"/>
      <c r="AU22" s="206"/>
      <c r="AV22" s="206"/>
      <c r="AW22" s="206"/>
      <c r="AX22" s="206"/>
      <c r="AY22" s="14"/>
    </row>
    <row r="23" spans="1:51" ht="16.5" thickBot="1" x14ac:dyDescent="0.3">
      <c r="A23" s="5"/>
      <c r="B23" s="5"/>
      <c r="C23" s="5"/>
      <c r="D23" s="5"/>
      <c r="E23" s="5"/>
      <c r="F23" s="5"/>
      <c r="G23" s="5"/>
      <c r="H23" s="5"/>
      <c r="I23" s="5"/>
      <c r="J23" s="104"/>
      <c r="K23" s="5"/>
      <c r="L23" s="5"/>
      <c r="M23" s="5"/>
      <c r="N23" s="5"/>
      <c r="O23" s="5"/>
      <c r="P23" s="5"/>
      <c r="Q23" s="43"/>
      <c r="R23" s="98" t="s">
        <v>67</v>
      </c>
      <c r="S23" s="98"/>
      <c r="T23" s="98"/>
      <c r="U23" s="98"/>
      <c r="V23" s="98"/>
      <c r="W23" s="51"/>
      <c r="AA23" s="146"/>
      <c r="AF23" s="88"/>
      <c r="AG23" s="43"/>
      <c r="AH23" s="172" t="s">
        <v>59</v>
      </c>
      <c r="AI23" s="178"/>
      <c r="AJ23" s="173"/>
      <c r="AK23" s="44"/>
      <c r="AL23" s="44"/>
      <c r="AM23" s="223" t="s">
        <v>88</v>
      </c>
      <c r="AN23" s="224"/>
      <c r="AO23" s="52"/>
      <c r="AP23" s="53"/>
      <c r="AQ23" s="8"/>
      <c r="AR23" s="13"/>
      <c r="AS23" s="206"/>
      <c r="AT23" s="206"/>
      <c r="AU23" s="206"/>
      <c r="AV23" s="206"/>
      <c r="AW23" s="206"/>
      <c r="AX23" s="206"/>
      <c r="AY23" s="14"/>
    </row>
    <row r="24" spans="1:51" ht="15.75" thickBot="1" x14ac:dyDescent="0.3">
      <c r="A24" s="5"/>
      <c r="B24" s="229" t="s">
        <v>146</v>
      </c>
      <c r="C24" s="229"/>
      <c r="D24" s="229"/>
      <c r="E24" s="229"/>
      <c r="F24" s="229"/>
      <c r="G24" s="229"/>
      <c r="H24" s="229"/>
      <c r="I24" s="5"/>
      <c r="J24" s="104"/>
      <c r="L24" s="5"/>
      <c r="P24" s="5"/>
      <c r="Q24" s="43"/>
      <c r="R24" s="44"/>
      <c r="S24" s="44"/>
      <c r="T24" s="44"/>
      <c r="U24" s="44"/>
      <c r="V24" s="44"/>
      <c r="W24" s="51"/>
      <c r="AA24" s="104"/>
      <c r="AF24" s="88"/>
      <c r="AG24" s="43"/>
      <c r="AH24" s="44"/>
      <c r="AI24" s="44"/>
      <c r="AJ24" s="44"/>
      <c r="AK24" s="44"/>
      <c r="AL24" s="45"/>
      <c r="AM24" s="44"/>
      <c r="AN24" s="44"/>
      <c r="AO24" s="44"/>
      <c r="AP24" s="51"/>
      <c r="AR24" s="13"/>
      <c r="AS24" s="206" t="s">
        <v>111</v>
      </c>
      <c r="AT24" s="206"/>
      <c r="AU24" s="206"/>
      <c r="AV24" s="206"/>
      <c r="AW24" s="206"/>
      <c r="AX24" s="206"/>
      <c r="AY24" s="14"/>
    </row>
    <row r="25" spans="1:51" ht="15.75" thickBot="1" x14ac:dyDescent="0.3">
      <c r="A25" s="5"/>
      <c r="B25" s="230" t="s">
        <v>135</v>
      </c>
      <c r="C25" s="230"/>
      <c r="D25" s="230"/>
      <c r="E25" s="230"/>
      <c r="F25" s="230"/>
      <c r="G25" s="230"/>
      <c r="H25" s="230"/>
      <c r="I25" s="5"/>
      <c r="J25" s="104"/>
      <c r="K25" s="5"/>
      <c r="L25" s="5"/>
      <c r="M25" s="5"/>
      <c r="N25" s="5"/>
      <c r="O25" s="5"/>
      <c r="P25" s="5"/>
      <c r="Q25" s="43"/>
      <c r="R25" s="172" t="s">
        <v>59</v>
      </c>
      <c r="S25" s="173"/>
      <c r="T25" s="76"/>
      <c r="U25" s="6" t="s">
        <v>60</v>
      </c>
      <c r="V25" s="52"/>
      <c r="W25" s="53"/>
      <c r="X25" s="8"/>
      <c r="Y25" s="8"/>
      <c r="Z25" s="8"/>
      <c r="AA25" s="104"/>
      <c r="AF25" s="88"/>
      <c r="AG25" s="28"/>
      <c r="AH25" s="29"/>
      <c r="AI25" s="29"/>
      <c r="AJ25" s="29"/>
      <c r="AK25" s="29"/>
      <c r="AL25" s="49"/>
      <c r="AM25" s="29"/>
      <c r="AN25" s="29"/>
      <c r="AO25" s="29"/>
      <c r="AP25" s="31"/>
      <c r="AR25" s="13"/>
      <c r="AS25" s="54"/>
      <c r="AT25" s="54"/>
      <c r="AU25" s="54"/>
      <c r="AV25" s="54"/>
      <c r="AW25" s="54"/>
      <c r="AX25" s="54"/>
      <c r="AY25" s="14"/>
    </row>
    <row r="26" spans="1:51" x14ac:dyDescent="0.25">
      <c r="A26" s="5"/>
      <c r="B26" s="230"/>
      <c r="C26" s="230"/>
      <c r="D26" s="230"/>
      <c r="E26" s="230"/>
      <c r="F26" s="230"/>
      <c r="G26" s="230"/>
      <c r="H26" s="230"/>
      <c r="I26" s="5"/>
      <c r="J26" s="104"/>
      <c r="K26" s="5"/>
      <c r="L26" s="5"/>
      <c r="M26" s="5"/>
      <c r="N26" s="5"/>
      <c r="O26" s="5"/>
      <c r="P26" s="5"/>
      <c r="Q26" s="43"/>
      <c r="R26" s="44"/>
      <c r="S26" s="44"/>
      <c r="T26" s="44"/>
      <c r="U26" s="44"/>
      <c r="V26" s="44"/>
      <c r="W26" s="51"/>
      <c r="AF26" s="88"/>
      <c r="AL26" s="4"/>
      <c r="AR26" s="13"/>
      <c r="AS26" s="109"/>
      <c r="AT26" s="109"/>
      <c r="AU26" s="109"/>
      <c r="AV26" s="109"/>
      <c r="AW26" s="109"/>
      <c r="AX26" s="109"/>
      <c r="AY26" s="14"/>
    </row>
    <row r="27" spans="1:51" ht="15.75" thickBot="1" x14ac:dyDescent="0.3">
      <c r="A27" s="5"/>
      <c r="B27" s="229" t="s">
        <v>147</v>
      </c>
      <c r="C27" s="229"/>
      <c r="D27" s="229"/>
      <c r="E27" s="229"/>
      <c r="F27" s="229"/>
      <c r="G27" s="229"/>
      <c r="H27" s="229"/>
      <c r="I27" s="5"/>
      <c r="J27" s="104"/>
      <c r="K27" s="5"/>
      <c r="L27" s="5"/>
      <c r="M27" s="5"/>
      <c r="N27" s="5"/>
      <c r="O27" s="5"/>
      <c r="P27" s="5"/>
      <c r="Q27" s="28"/>
      <c r="R27" s="29"/>
      <c r="S27" s="29"/>
      <c r="T27" s="29"/>
      <c r="U27" s="29"/>
      <c r="V27" s="29"/>
      <c r="W27" s="31"/>
      <c r="AF27" s="88"/>
      <c r="AL27" s="4"/>
      <c r="AR27" s="13"/>
      <c r="AS27" s="15"/>
      <c r="AT27" s="15"/>
      <c r="AU27" s="15"/>
      <c r="AV27" s="15"/>
      <c r="AW27" s="15"/>
      <c r="AX27" s="15"/>
      <c r="AY27" s="14"/>
    </row>
    <row r="28" spans="1:51" x14ac:dyDescent="0.25">
      <c r="A28" s="5"/>
      <c r="B28" s="229" t="s">
        <v>134</v>
      </c>
      <c r="C28" s="229"/>
      <c r="D28" s="229"/>
      <c r="E28" s="229"/>
      <c r="F28" s="229"/>
      <c r="G28" s="229"/>
      <c r="H28" s="229"/>
      <c r="I28" s="5"/>
      <c r="J28" s="104"/>
      <c r="K28" s="5"/>
      <c r="L28" s="5"/>
      <c r="M28" s="5"/>
      <c r="N28" s="5"/>
      <c r="O28" s="5"/>
      <c r="P28" s="5"/>
      <c r="AF28" s="88"/>
      <c r="AL28" s="4"/>
      <c r="AR28" s="13"/>
      <c r="AS28" s="15" t="s">
        <v>89</v>
      </c>
      <c r="AT28" s="15"/>
      <c r="AU28" s="15"/>
      <c r="AV28" s="15"/>
      <c r="AW28" s="15"/>
      <c r="AX28" s="15"/>
      <c r="AY28" s="14"/>
    </row>
    <row r="29" spans="1:51" ht="15" customHeight="1" x14ac:dyDescent="0.25">
      <c r="A29" s="5"/>
      <c r="B29" s="230" t="s">
        <v>136</v>
      </c>
      <c r="C29" s="230"/>
      <c r="D29" s="230"/>
      <c r="E29" s="230"/>
      <c r="F29" s="230"/>
      <c r="G29" s="230"/>
      <c r="H29" s="230"/>
      <c r="I29" s="5"/>
      <c r="J29" s="104"/>
      <c r="L29" s="5"/>
      <c r="O29" s="5"/>
      <c r="P29" s="5"/>
      <c r="AF29" s="88"/>
      <c r="AH29" s="205" t="s">
        <v>149</v>
      </c>
      <c r="AI29" s="205"/>
      <c r="AJ29" s="205"/>
      <c r="AK29" s="205"/>
      <c r="AL29" s="205"/>
      <c r="AM29" s="205"/>
      <c r="AN29" s="205"/>
      <c r="AO29" s="205"/>
      <c r="AP29" s="205"/>
      <c r="AR29" s="13"/>
      <c r="AS29" s="15"/>
      <c r="AT29" s="15"/>
      <c r="AU29" s="15" t="s">
        <v>0</v>
      </c>
      <c r="AV29" s="15" t="s">
        <v>90</v>
      </c>
      <c r="AW29" s="15"/>
      <c r="AX29" s="15"/>
      <c r="AY29" s="14"/>
    </row>
    <row r="30" spans="1:51" x14ac:dyDescent="0.25">
      <c r="A30" s="5"/>
      <c r="B30" s="230"/>
      <c r="C30" s="230"/>
      <c r="D30" s="230"/>
      <c r="E30" s="230"/>
      <c r="F30" s="230"/>
      <c r="G30" s="230"/>
      <c r="H30" s="230"/>
      <c r="I30" s="5"/>
      <c r="J30" s="104"/>
      <c r="L30" s="5"/>
      <c r="O30" s="5"/>
      <c r="P30" s="5"/>
      <c r="Q30" s="198" t="s">
        <v>132</v>
      </c>
      <c r="R30" s="198"/>
      <c r="S30" s="198"/>
      <c r="T30" s="198"/>
      <c r="U30" s="198"/>
      <c r="V30" s="198"/>
      <c r="W30" s="198"/>
      <c r="AF30" s="88"/>
      <c r="AH30" s="205"/>
      <c r="AI30" s="205"/>
      <c r="AJ30" s="205"/>
      <c r="AK30" s="205"/>
      <c r="AL30" s="205"/>
      <c r="AM30" s="205"/>
      <c r="AN30" s="205"/>
      <c r="AO30" s="205"/>
      <c r="AP30" s="205"/>
      <c r="AR30" s="13"/>
      <c r="AS30" s="15"/>
      <c r="AT30" s="15"/>
      <c r="AU30" s="15" t="s">
        <v>1</v>
      </c>
      <c r="AV30" s="15" t="s">
        <v>91</v>
      </c>
      <c r="AW30" s="15"/>
      <c r="AX30" s="15"/>
      <c r="AY30" s="14"/>
    </row>
    <row r="31" spans="1:51" x14ac:dyDescent="0.25">
      <c r="B31" s="163" t="s">
        <v>137</v>
      </c>
      <c r="C31" s="163"/>
      <c r="D31" s="163"/>
      <c r="E31" s="163"/>
      <c r="F31" s="163"/>
      <c r="G31" s="163"/>
      <c r="H31" s="163"/>
      <c r="J31" s="104"/>
      <c r="O31" s="5"/>
      <c r="P31" s="5"/>
      <c r="Q31" s="163" t="s">
        <v>107</v>
      </c>
      <c r="R31" s="163"/>
      <c r="S31" s="163"/>
      <c r="T31" s="163"/>
      <c r="U31" s="163"/>
      <c r="V31" s="163"/>
      <c r="W31" s="163"/>
      <c r="Y31" s="5"/>
      <c r="Z31" s="5"/>
      <c r="AA31" s="5"/>
      <c r="AB31" s="5"/>
      <c r="AC31" s="5"/>
      <c r="AD31" s="5"/>
      <c r="AF31" s="88"/>
      <c r="AH31" s="205"/>
      <c r="AI31" s="205"/>
      <c r="AJ31" s="205"/>
      <c r="AK31" s="205"/>
      <c r="AL31" s="205"/>
      <c r="AM31" s="205"/>
      <c r="AN31" s="205"/>
      <c r="AO31" s="205"/>
      <c r="AP31" s="205"/>
      <c r="AR31" s="13"/>
      <c r="AS31" s="15"/>
      <c r="AT31" s="15"/>
      <c r="AU31" s="15" t="s">
        <v>2</v>
      </c>
      <c r="AV31" s="15" t="s">
        <v>92</v>
      </c>
      <c r="AW31" s="15"/>
      <c r="AX31" s="15"/>
      <c r="AY31" s="14"/>
    </row>
    <row r="32" spans="1:51" ht="15" customHeight="1" x14ac:dyDescent="0.25">
      <c r="B32" s="163"/>
      <c r="C32" s="163"/>
      <c r="D32" s="163"/>
      <c r="E32" s="163"/>
      <c r="F32" s="163"/>
      <c r="G32" s="163"/>
      <c r="H32" s="163"/>
      <c r="J32" s="104"/>
      <c r="O32" s="5"/>
      <c r="P32" s="5"/>
      <c r="Q32" s="163"/>
      <c r="R32" s="163"/>
      <c r="S32" s="163"/>
      <c r="T32" s="163"/>
      <c r="U32" s="163"/>
      <c r="V32" s="163"/>
      <c r="W32" s="163"/>
      <c r="AF32" s="88"/>
      <c r="AH32" s="205" t="s">
        <v>150</v>
      </c>
      <c r="AI32" s="205"/>
      <c r="AJ32" s="205"/>
      <c r="AK32" s="205"/>
      <c r="AL32" s="205"/>
      <c r="AM32" s="205"/>
      <c r="AN32" s="205"/>
      <c r="AO32" s="205"/>
      <c r="AP32" s="205"/>
      <c r="AR32" s="13"/>
      <c r="AS32" s="15"/>
      <c r="AT32" s="16"/>
      <c r="AU32" s="16" t="s">
        <v>3</v>
      </c>
      <c r="AV32" s="16" t="s">
        <v>92</v>
      </c>
      <c r="AW32" s="16"/>
      <c r="AX32" s="15"/>
      <c r="AY32" s="14"/>
    </row>
    <row r="33" spans="2:51" ht="15" customHeight="1" x14ac:dyDescent="0.25">
      <c r="B33" s="2"/>
      <c r="D33" s="2"/>
      <c r="E33" s="2"/>
      <c r="F33" s="2"/>
      <c r="G33" s="2"/>
      <c r="H33" s="2"/>
      <c r="J33" s="104"/>
      <c r="O33" s="5"/>
      <c r="P33" s="5"/>
      <c r="Q33" s="163" t="s">
        <v>125</v>
      </c>
      <c r="R33" s="163"/>
      <c r="S33" s="163"/>
      <c r="T33" s="163"/>
      <c r="U33" s="163"/>
      <c r="V33" s="163"/>
      <c r="W33" s="163"/>
      <c r="AF33" s="88"/>
      <c r="AH33" s="205"/>
      <c r="AI33" s="205"/>
      <c r="AJ33" s="205"/>
      <c r="AK33" s="205"/>
      <c r="AL33" s="205"/>
      <c r="AM33" s="205"/>
      <c r="AN33" s="205"/>
      <c r="AO33" s="205"/>
      <c r="AP33" s="205"/>
      <c r="AR33" s="13"/>
      <c r="AS33" s="15" t="s">
        <v>94</v>
      </c>
      <c r="AT33" s="15"/>
      <c r="AU33" s="15"/>
      <c r="AV33" s="15" t="s">
        <v>93</v>
      </c>
      <c r="AW33" s="15"/>
      <c r="AX33" s="15"/>
      <c r="AY33" s="14"/>
    </row>
    <row r="34" spans="2:51" x14ac:dyDescent="0.25">
      <c r="J34" s="104"/>
      <c r="O34" s="5"/>
      <c r="P34" s="5"/>
      <c r="Q34" s="231" t="s">
        <v>148</v>
      </c>
      <c r="R34" s="231"/>
      <c r="S34" s="231"/>
      <c r="T34" s="231"/>
      <c r="U34" s="231"/>
      <c r="V34" s="231"/>
      <c r="W34" s="231"/>
      <c r="AF34" s="88"/>
      <c r="AH34" s="198" t="s">
        <v>133</v>
      </c>
      <c r="AI34" s="198"/>
      <c r="AJ34" s="198"/>
      <c r="AK34" s="198"/>
      <c r="AL34" s="198"/>
      <c r="AM34" s="198"/>
      <c r="AN34" s="198"/>
      <c r="AO34" s="198"/>
      <c r="AP34" s="198"/>
      <c r="AR34" s="13"/>
      <c r="AS34" s="15"/>
      <c r="AT34" s="15"/>
      <c r="AU34" s="15"/>
      <c r="AV34" s="15"/>
      <c r="AW34" s="15"/>
      <c r="AX34" s="15"/>
      <c r="AY34" s="14"/>
    </row>
    <row r="35" spans="2:51" ht="15" customHeight="1" x14ac:dyDescent="0.25">
      <c r="J35" s="104"/>
      <c r="O35" s="5"/>
      <c r="P35" s="5"/>
      <c r="Q35" s="231"/>
      <c r="R35" s="231"/>
      <c r="S35" s="231"/>
      <c r="T35" s="231"/>
      <c r="U35" s="231"/>
      <c r="V35" s="231"/>
      <c r="W35" s="231"/>
      <c r="AF35" s="88"/>
      <c r="AH35" s="198" t="s">
        <v>110</v>
      </c>
      <c r="AI35" s="198"/>
      <c r="AJ35" s="198"/>
      <c r="AK35" s="198"/>
      <c r="AL35" s="198"/>
      <c r="AM35" s="198"/>
      <c r="AN35" s="198"/>
      <c r="AO35" s="198"/>
      <c r="AP35" s="198"/>
      <c r="AR35" s="13"/>
      <c r="AS35" s="15"/>
      <c r="AT35" s="15"/>
      <c r="AU35" s="15"/>
      <c r="AV35" s="15"/>
      <c r="AW35" s="15"/>
      <c r="AX35" s="15"/>
      <c r="AY35" s="14"/>
    </row>
    <row r="36" spans="2:51" x14ac:dyDescent="0.25">
      <c r="B36" s="2"/>
      <c r="J36" s="104"/>
      <c r="O36" s="5"/>
      <c r="P36" s="5"/>
      <c r="Q36" s="147"/>
      <c r="R36" s="147"/>
      <c r="S36" s="147"/>
      <c r="T36" s="147"/>
      <c r="U36" s="147"/>
      <c r="V36" s="147"/>
      <c r="W36" s="147"/>
      <c r="AF36" s="88"/>
      <c r="AH36" s="198" t="s">
        <v>99</v>
      </c>
      <c r="AI36" s="198"/>
      <c r="AJ36" s="198"/>
      <c r="AK36" s="198"/>
      <c r="AL36" s="198"/>
      <c r="AM36" s="198"/>
      <c r="AN36" s="198"/>
      <c r="AO36" s="198"/>
      <c r="AP36" s="198"/>
      <c r="AR36" s="13"/>
      <c r="AS36" s="232" t="s">
        <v>97</v>
      </c>
      <c r="AT36" s="232"/>
      <c r="AU36" s="232"/>
      <c r="AV36" s="232"/>
      <c r="AW36" s="232"/>
      <c r="AX36" s="232"/>
      <c r="AY36" s="14"/>
    </row>
    <row r="37" spans="2:51" ht="15.75" thickBot="1" x14ac:dyDescent="0.3">
      <c r="J37" s="156"/>
      <c r="K37" s="8"/>
      <c r="L37" s="8"/>
      <c r="M37" s="8"/>
      <c r="N37" s="8"/>
      <c r="O37" s="8"/>
      <c r="P37" s="8"/>
      <c r="Q37" s="7"/>
      <c r="R37" s="7"/>
      <c r="S37" s="7"/>
      <c r="T37" s="7"/>
      <c r="U37" s="7"/>
      <c r="V37" s="7"/>
      <c r="W37" s="7"/>
      <c r="X37" s="7"/>
      <c r="Y37" s="7"/>
      <c r="Z37" s="7"/>
      <c r="AA37" s="7"/>
      <c r="AB37" s="7"/>
      <c r="AC37" s="7"/>
      <c r="AD37" s="7"/>
      <c r="AE37" s="7"/>
      <c r="AF37" s="88"/>
      <c r="AL37" s="4"/>
      <c r="AR37" s="13"/>
      <c r="AS37" s="15"/>
      <c r="AT37" s="15"/>
      <c r="AU37" s="15"/>
      <c r="AV37" s="15"/>
      <c r="AW37" s="15"/>
      <c r="AX37" s="15"/>
      <c r="AY37" s="14"/>
    </row>
    <row r="38" spans="2:51" ht="15.75" thickBot="1" x14ac:dyDescent="0.3">
      <c r="AL38" s="4"/>
      <c r="AR38" s="13"/>
      <c r="AS38" s="225" t="s">
        <v>59</v>
      </c>
      <c r="AT38" s="226"/>
      <c r="AU38" s="15"/>
      <c r="AV38" s="15"/>
      <c r="AW38" s="227" t="s">
        <v>95</v>
      </c>
      <c r="AX38" s="228"/>
      <c r="AY38" s="14"/>
    </row>
    <row r="39" spans="2:51" x14ac:dyDescent="0.25">
      <c r="AL39" s="4"/>
      <c r="AR39" s="13"/>
      <c r="AS39" s="15"/>
      <c r="AT39" s="15"/>
      <c r="AU39" s="15"/>
      <c r="AV39" s="15"/>
      <c r="AW39" s="15"/>
      <c r="AX39" s="15"/>
      <c r="AY39" s="14"/>
    </row>
    <row r="40" spans="2:51" ht="15.75" thickBot="1" x14ac:dyDescent="0.3">
      <c r="AR40" s="17"/>
      <c r="AS40" s="18"/>
      <c r="AT40" s="18"/>
      <c r="AU40" s="18"/>
      <c r="AV40" s="18"/>
      <c r="AW40" s="18"/>
      <c r="AX40" s="18"/>
      <c r="AY40" s="19"/>
    </row>
  </sheetData>
  <mergeCells count="61">
    <mergeCell ref="AN18:AO18"/>
    <mergeCell ref="AN20:AO20"/>
    <mergeCell ref="AS20:AX23"/>
    <mergeCell ref="AS24:AX24"/>
    <mergeCell ref="AR7:AY8"/>
    <mergeCell ref="AS10:AT10"/>
    <mergeCell ref="AW10:AX10"/>
    <mergeCell ref="AS38:AT38"/>
    <mergeCell ref="AW38:AX38"/>
    <mergeCell ref="B28:H28"/>
    <mergeCell ref="B29:H30"/>
    <mergeCell ref="B31:H32"/>
    <mergeCell ref="Q34:W35"/>
    <mergeCell ref="AH32:AP33"/>
    <mergeCell ref="Q33:W33"/>
    <mergeCell ref="Q30:W30"/>
    <mergeCell ref="AS36:AX36"/>
    <mergeCell ref="Q31:W32"/>
    <mergeCell ref="AH34:AP34"/>
    <mergeCell ref="AH35:AP35"/>
    <mergeCell ref="AH36:AP36"/>
    <mergeCell ref="B2:H2"/>
    <mergeCell ref="AN6:AO6"/>
    <mergeCell ref="AN7:AO7"/>
    <mergeCell ref="L10:N10"/>
    <mergeCell ref="AG2:AP2"/>
    <mergeCell ref="Q2:W2"/>
    <mergeCell ref="AH4:AH5"/>
    <mergeCell ref="AI4:AI5"/>
    <mergeCell ref="AJ4:AJ5"/>
    <mergeCell ref="AK4:AK5"/>
    <mergeCell ref="AL4:AL5"/>
    <mergeCell ref="AM4:AM5"/>
    <mergeCell ref="AN8:AO8"/>
    <mergeCell ref="AN9:AO9"/>
    <mergeCell ref="AN10:AO10"/>
    <mergeCell ref="Z8:AC10"/>
    <mergeCell ref="R25:S25"/>
    <mergeCell ref="C5:G5"/>
    <mergeCell ref="D19:F19"/>
    <mergeCell ref="C6:D6"/>
    <mergeCell ref="G9:G10"/>
    <mergeCell ref="D15:F15"/>
    <mergeCell ref="B25:H26"/>
    <mergeCell ref="B24:H24"/>
    <mergeCell ref="M11:N11"/>
    <mergeCell ref="M12:N12"/>
    <mergeCell ref="M13:N13"/>
    <mergeCell ref="D17:F17"/>
    <mergeCell ref="AH29:AP31"/>
    <mergeCell ref="AN11:AO11"/>
    <mergeCell ref="AN12:AO12"/>
    <mergeCell ref="AH23:AJ23"/>
    <mergeCell ref="AM23:AN23"/>
    <mergeCell ref="AN13:AO13"/>
    <mergeCell ref="AN14:AO14"/>
    <mergeCell ref="AN15:AO15"/>
    <mergeCell ref="AN16:AO16"/>
    <mergeCell ref="AN17:AO17"/>
    <mergeCell ref="AH19:AI19"/>
    <mergeCell ref="B27:H27"/>
  </mergeCells>
  <dataValidations count="2">
    <dataValidation type="list" allowBlank="1" showInputMessage="1" showErrorMessage="1" sqref="U5:V5">
      <formula1>Properties</formula1>
    </dataValidation>
    <dataValidation type="list" allowBlank="1" showInputMessage="1" showErrorMessage="1" sqref="AH7:AH17">
      <formula1>INDIRECT(AG7)</formula1>
    </dataValidation>
  </dataValidations>
  <pageMargins left="0.7" right="0.7" top="0.75" bottom="0.75" header="0.3" footer="0.3"/>
  <pageSetup scale="28" orientation="landscape" verticalDpi="597"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Validation!$E$3:$E$6</xm:f>
          </x14:formula1>
          <xm:sqref>M12</xm:sqref>
        </x14:dataValidation>
        <x14:dataValidation type="list" allowBlank="1" showInputMessage="1" showErrorMessage="1">
          <x14:formula1>
            <xm:f>Validation!$A$2:$A$8</xm:f>
          </x14:formula1>
          <xm:sqref>AJ7:AJ17 T10:T18</xm:sqref>
        </x14:dataValidation>
        <x14:dataValidation type="list" allowBlank="1" showInputMessage="1" showErrorMessage="1">
          <x14:formula1>
            <xm:f>Validation!$D$1:$D$23</xm:f>
          </x14:formula1>
          <xm:sqref>AG7:AG17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B1:V38"/>
  <sheetViews>
    <sheetView workbookViewId="0">
      <selection activeCell="F37" sqref="F37"/>
    </sheetView>
  </sheetViews>
  <sheetFormatPr defaultRowHeight="15" x14ac:dyDescent="0.25"/>
  <cols>
    <col min="1" max="1" width="9.140625" style="2"/>
    <col min="2" max="2" width="9.140625" style="2" bestFit="1" customWidth="1"/>
    <col min="3" max="3" width="11.42578125" style="2" bestFit="1" customWidth="1"/>
    <col min="4" max="4" width="11" style="2" bestFit="1" customWidth="1"/>
    <col min="5" max="5" width="11.28515625" style="2" bestFit="1" customWidth="1"/>
    <col min="6" max="6" width="13.28515625" style="2" bestFit="1" customWidth="1"/>
    <col min="7" max="7" width="19.7109375" style="2" bestFit="1" customWidth="1"/>
    <col min="8" max="8" width="19.28515625" style="2" bestFit="1" customWidth="1"/>
    <col min="9" max="9" width="17.85546875" style="2" customWidth="1"/>
    <col min="10" max="10" width="26.140625" style="2" customWidth="1"/>
    <col min="11" max="11" width="12.85546875" style="2" customWidth="1"/>
    <col min="12" max="16384" width="9.140625" style="2"/>
  </cols>
  <sheetData>
    <row r="1" spans="2:22" ht="15.75" thickBot="1" x14ac:dyDescent="0.3"/>
    <row r="2" spans="2:22" ht="15.75" x14ac:dyDescent="0.25">
      <c r="B2" s="20"/>
      <c r="C2" s="21" t="s">
        <v>61</v>
      </c>
      <c r="D2" s="22">
        <v>42229</v>
      </c>
      <c r="E2" s="21" t="s">
        <v>51</v>
      </c>
      <c r="F2" s="23" t="s">
        <v>52</v>
      </c>
      <c r="G2" s="24" t="s">
        <v>58</v>
      </c>
      <c r="H2" s="25">
        <v>3</v>
      </c>
      <c r="I2" s="25"/>
      <c r="J2" s="26"/>
      <c r="K2" s="27"/>
    </row>
    <row r="3" spans="2:22" ht="15.75" thickBot="1" x14ac:dyDescent="0.3">
      <c r="B3" s="28"/>
      <c r="C3" s="29"/>
      <c r="D3" s="29"/>
      <c r="E3" s="29"/>
      <c r="F3" s="29"/>
      <c r="G3" s="30"/>
      <c r="H3" s="30"/>
      <c r="I3" s="30"/>
      <c r="J3" s="29"/>
      <c r="K3" s="31"/>
    </row>
    <row r="4" spans="2:22" ht="15.75" thickBot="1" x14ac:dyDescent="0.3">
      <c r="B4" s="32" t="s">
        <v>39</v>
      </c>
      <c r="C4" s="33" t="s">
        <v>40</v>
      </c>
      <c r="D4" s="33" t="s">
        <v>38</v>
      </c>
      <c r="E4" s="33" t="s">
        <v>42</v>
      </c>
      <c r="F4" s="33" t="s">
        <v>102</v>
      </c>
      <c r="G4" s="33" t="s">
        <v>74</v>
      </c>
      <c r="H4" s="34" t="s">
        <v>41</v>
      </c>
      <c r="I4" s="216" t="s">
        <v>46</v>
      </c>
      <c r="J4" s="217"/>
      <c r="K4" s="86" t="s">
        <v>82</v>
      </c>
    </row>
    <row r="5" spans="2:22" x14ac:dyDescent="0.25">
      <c r="B5" s="35" t="s">
        <v>32</v>
      </c>
      <c r="C5" s="36" t="s">
        <v>14</v>
      </c>
      <c r="D5" s="36">
        <v>18</v>
      </c>
      <c r="E5" s="36" t="s">
        <v>1</v>
      </c>
      <c r="F5" s="36">
        <v>618</v>
      </c>
      <c r="G5" s="36">
        <v>600</v>
      </c>
      <c r="H5" s="37">
        <f>IF(OR(ISBLANK(G5),G5=0),"",IF(E5="UBC",((G5*0.85)-20),IF(E5="HDPE",((G5*0.85)-20),G5)))</f>
        <v>600</v>
      </c>
      <c r="I5" s="218" t="s">
        <v>47</v>
      </c>
      <c r="J5" s="218"/>
      <c r="K5" s="84" t="s">
        <v>82</v>
      </c>
    </row>
    <row r="6" spans="2:22" x14ac:dyDescent="0.25">
      <c r="B6" s="38" t="s">
        <v>32</v>
      </c>
      <c r="C6" s="39" t="s">
        <v>14</v>
      </c>
      <c r="D6" s="39">
        <v>19</v>
      </c>
      <c r="E6" s="39" t="s">
        <v>0</v>
      </c>
      <c r="F6" s="39">
        <v>594</v>
      </c>
      <c r="G6" s="39">
        <v>585</v>
      </c>
      <c r="H6" s="40">
        <f t="shared" ref="H6:H15" si="0">IF(OR(ISBLANK(G6),G6=0),"",IF(E6="UBC",((G6*0.85)-20),IF(E6="HDPE",((G6*0.85)-20),G6)))</f>
        <v>477.25</v>
      </c>
      <c r="I6" s="212"/>
      <c r="J6" s="212"/>
      <c r="K6" s="85" t="s">
        <v>82</v>
      </c>
    </row>
    <row r="7" spans="2:22" x14ac:dyDescent="0.25">
      <c r="B7" s="38" t="s">
        <v>32</v>
      </c>
      <c r="C7" s="39" t="s">
        <v>14</v>
      </c>
      <c r="D7" s="39">
        <v>20</v>
      </c>
      <c r="E7" s="39" t="s">
        <v>3</v>
      </c>
      <c r="F7" s="39">
        <v>819</v>
      </c>
      <c r="G7" s="39">
        <v>823</v>
      </c>
      <c r="H7" s="41">
        <f t="shared" si="0"/>
        <v>679.55</v>
      </c>
      <c r="I7" s="212" t="s">
        <v>49</v>
      </c>
      <c r="J7" s="212"/>
      <c r="K7" s="85" t="s">
        <v>82</v>
      </c>
    </row>
    <row r="8" spans="2:22" x14ac:dyDescent="0.25">
      <c r="B8" s="38" t="s">
        <v>32</v>
      </c>
      <c r="C8" s="39" t="s">
        <v>14</v>
      </c>
      <c r="D8" s="39">
        <v>21</v>
      </c>
      <c r="E8" s="39" t="s">
        <v>2</v>
      </c>
      <c r="F8" s="39">
        <v>428</v>
      </c>
      <c r="G8" s="39">
        <v>419</v>
      </c>
      <c r="H8" s="41">
        <f t="shared" si="0"/>
        <v>419</v>
      </c>
      <c r="I8" s="212"/>
      <c r="J8" s="212"/>
      <c r="K8" s="85" t="s">
        <v>82</v>
      </c>
    </row>
    <row r="9" spans="2:22" ht="15.75" thickBot="1" x14ac:dyDescent="0.3">
      <c r="B9" s="38" t="s">
        <v>32</v>
      </c>
      <c r="C9" s="39" t="s">
        <v>19</v>
      </c>
      <c r="D9" s="39">
        <v>23</v>
      </c>
      <c r="E9" s="39" t="s">
        <v>1</v>
      </c>
      <c r="F9" s="39">
        <v>698</v>
      </c>
      <c r="G9" s="39">
        <v>676</v>
      </c>
      <c r="H9" s="41">
        <f t="shared" si="0"/>
        <v>676</v>
      </c>
      <c r="I9" s="212"/>
      <c r="J9" s="212"/>
      <c r="K9" s="85" t="s">
        <v>82</v>
      </c>
    </row>
    <row r="10" spans="2:22" x14ac:dyDescent="0.25">
      <c r="B10" s="38" t="s">
        <v>32</v>
      </c>
      <c r="C10" s="39" t="s">
        <v>20</v>
      </c>
      <c r="D10" s="39">
        <v>24</v>
      </c>
      <c r="E10" s="39" t="s">
        <v>0</v>
      </c>
      <c r="F10" s="39">
        <v>585</v>
      </c>
      <c r="G10" s="39">
        <v>579</v>
      </c>
      <c r="H10" s="41">
        <f t="shared" si="0"/>
        <v>472.15</v>
      </c>
      <c r="I10" s="212"/>
      <c r="J10" s="212"/>
      <c r="K10" s="85" t="s">
        <v>82</v>
      </c>
      <c r="O10" s="10"/>
      <c r="P10" s="11"/>
      <c r="Q10" s="11"/>
      <c r="R10" s="11"/>
      <c r="S10" s="11"/>
      <c r="T10" s="11"/>
      <c r="U10" s="11"/>
      <c r="V10" s="12"/>
    </row>
    <row r="11" spans="2:22" x14ac:dyDescent="0.25">
      <c r="B11" s="38" t="s">
        <v>11</v>
      </c>
      <c r="C11" s="39" t="s">
        <v>14</v>
      </c>
      <c r="D11" s="39">
        <v>11</v>
      </c>
      <c r="E11" s="39" t="s">
        <v>1</v>
      </c>
      <c r="F11" s="39">
        <v>621</v>
      </c>
      <c r="G11" s="39">
        <v>619</v>
      </c>
      <c r="H11" s="41">
        <f t="shared" si="0"/>
        <v>619</v>
      </c>
      <c r="I11" s="212"/>
      <c r="J11" s="212"/>
      <c r="K11" s="85" t="s">
        <v>82</v>
      </c>
      <c r="O11" s="13"/>
      <c r="P11" s="206" t="s">
        <v>96</v>
      </c>
      <c r="Q11" s="206"/>
      <c r="R11" s="206"/>
      <c r="S11" s="206"/>
      <c r="T11" s="206"/>
      <c r="U11" s="206"/>
      <c r="V11" s="14"/>
    </row>
    <row r="12" spans="2:22" x14ac:dyDescent="0.25">
      <c r="B12" s="38" t="s">
        <v>11</v>
      </c>
      <c r="C12" s="39" t="s">
        <v>14</v>
      </c>
      <c r="D12" s="39">
        <v>12</v>
      </c>
      <c r="E12" s="39" t="s">
        <v>1</v>
      </c>
      <c r="F12" s="39">
        <v>615</v>
      </c>
      <c r="G12" s="39">
        <v>612</v>
      </c>
      <c r="H12" s="41">
        <f t="shared" si="0"/>
        <v>612</v>
      </c>
      <c r="I12" s="212"/>
      <c r="J12" s="212"/>
      <c r="K12" s="85" t="s">
        <v>82</v>
      </c>
      <c r="O12" s="13"/>
      <c r="P12" s="206"/>
      <c r="Q12" s="206"/>
      <c r="R12" s="206"/>
      <c r="S12" s="206"/>
      <c r="T12" s="206"/>
      <c r="U12" s="206"/>
      <c r="V12" s="14"/>
    </row>
    <row r="13" spans="2:22" x14ac:dyDescent="0.25">
      <c r="B13" s="38" t="s">
        <v>11</v>
      </c>
      <c r="C13" s="39" t="s">
        <v>14</v>
      </c>
      <c r="D13" s="39">
        <v>13</v>
      </c>
      <c r="E13" s="39" t="s">
        <v>0</v>
      </c>
      <c r="F13" s="39">
        <v>580</v>
      </c>
      <c r="G13" s="39">
        <v>579</v>
      </c>
      <c r="H13" s="41">
        <f t="shared" si="0"/>
        <v>472.15</v>
      </c>
      <c r="I13" s="212"/>
      <c r="J13" s="212"/>
      <c r="K13" s="85" t="s">
        <v>82</v>
      </c>
      <c r="O13" s="13"/>
      <c r="P13" s="206"/>
      <c r="Q13" s="206"/>
      <c r="R13" s="206"/>
      <c r="S13" s="206"/>
      <c r="T13" s="206"/>
      <c r="U13" s="206"/>
      <c r="V13" s="14"/>
    </row>
    <row r="14" spans="2:22" x14ac:dyDescent="0.25">
      <c r="B14" s="38" t="s">
        <v>9</v>
      </c>
      <c r="C14" s="39" t="s">
        <v>15</v>
      </c>
      <c r="D14" s="39">
        <v>25</v>
      </c>
      <c r="E14" s="39" t="s">
        <v>2</v>
      </c>
      <c r="F14" s="39">
        <v>419</v>
      </c>
      <c r="G14" s="39">
        <v>417</v>
      </c>
      <c r="H14" s="41">
        <f t="shared" si="0"/>
        <v>417</v>
      </c>
      <c r="I14" s="212"/>
      <c r="J14" s="212"/>
      <c r="K14" s="85" t="s">
        <v>82</v>
      </c>
      <c r="O14" s="13"/>
      <c r="P14" s="206"/>
      <c r="Q14" s="206"/>
      <c r="R14" s="206"/>
      <c r="S14" s="206"/>
      <c r="T14" s="206"/>
      <c r="U14" s="206"/>
      <c r="V14" s="14"/>
    </row>
    <row r="15" spans="2:22" ht="15.75" thickBot="1" x14ac:dyDescent="0.3">
      <c r="B15" s="38" t="s">
        <v>9</v>
      </c>
      <c r="C15" s="39" t="s">
        <v>14</v>
      </c>
      <c r="D15" s="39">
        <v>26</v>
      </c>
      <c r="E15" s="39" t="s">
        <v>3</v>
      </c>
      <c r="F15" s="39">
        <v>619</v>
      </c>
      <c r="G15" s="39">
        <v>622</v>
      </c>
      <c r="H15" s="42">
        <f t="shared" si="0"/>
        <v>508.69999999999993</v>
      </c>
      <c r="I15" s="212"/>
      <c r="J15" s="212"/>
      <c r="K15" s="85" t="s">
        <v>82</v>
      </c>
      <c r="O15" s="13"/>
      <c r="P15" s="206"/>
      <c r="Q15" s="206"/>
      <c r="R15" s="206"/>
      <c r="S15" s="206"/>
      <c r="T15" s="206"/>
      <c r="U15" s="206"/>
      <c r="V15" s="14"/>
    </row>
    <row r="16" spans="2:22" ht="15.75" thickBot="1" x14ac:dyDescent="0.3">
      <c r="B16" s="43"/>
      <c r="C16" s="44"/>
      <c r="D16" s="44"/>
      <c r="E16" s="44"/>
      <c r="F16" s="44"/>
      <c r="G16" s="45"/>
      <c r="H16" s="44"/>
      <c r="I16" s="240"/>
      <c r="J16" s="240"/>
      <c r="K16" s="46"/>
      <c r="O16" s="13"/>
      <c r="P16" s="15"/>
      <c r="Q16" s="15"/>
      <c r="R16" s="15"/>
      <c r="S16" s="15"/>
      <c r="T16" s="15"/>
      <c r="U16" s="15"/>
      <c r="V16" s="14"/>
    </row>
    <row r="17" spans="2:22" ht="15.75" thickBot="1" x14ac:dyDescent="0.3">
      <c r="B17" s="172" t="s">
        <v>66</v>
      </c>
      <c r="C17" s="178"/>
      <c r="D17" s="173"/>
      <c r="E17" s="44"/>
      <c r="F17" s="44"/>
      <c r="G17" s="45"/>
      <c r="H17" s="44"/>
      <c r="I17" s="48"/>
      <c r="J17" s="48"/>
      <c r="K17" s="46"/>
      <c r="O17" s="13"/>
      <c r="P17" s="15" t="s">
        <v>89</v>
      </c>
      <c r="Q17" s="15"/>
      <c r="R17" s="15"/>
      <c r="S17" s="15"/>
      <c r="T17" s="15"/>
      <c r="U17" s="15"/>
      <c r="V17" s="14"/>
    </row>
    <row r="18" spans="2:22" ht="15.75" thickBot="1" x14ac:dyDescent="0.3">
      <c r="B18" s="28"/>
      <c r="C18" s="29"/>
      <c r="D18" s="29"/>
      <c r="E18" s="29"/>
      <c r="F18" s="29"/>
      <c r="G18" s="49"/>
      <c r="H18" s="29"/>
      <c r="I18" s="241"/>
      <c r="J18" s="241"/>
      <c r="K18" s="50"/>
      <c r="O18" s="13"/>
      <c r="P18" s="15"/>
      <c r="Q18" s="15"/>
      <c r="R18" s="15" t="s">
        <v>0</v>
      </c>
      <c r="S18" s="15" t="s">
        <v>90</v>
      </c>
      <c r="T18" s="15"/>
      <c r="U18" s="15"/>
      <c r="V18" s="14"/>
    </row>
    <row r="19" spans="2:22" x14ac:dyDescent="0.25">
      <c r="B19" s="43"/>
      <c r="C19" s="44"/>
      <c r="D19" s="44"/>
      <c r="E19" s="44"/>
      <c r="F19" s="44"/>
      <c r="G19" s="45"/>
      <c r="H19" s="44"/>
      <c r="I19" s="44"/>
      <c r="J19" s="44"/>
      <c r="K19" s="51"/>
      <c r="O19" s="13"/>
      <c r="P19" s="15"/>
      <c r="Q19" s="15"/>
      <c r="R19" s="15" t="s">
        <v>1</v>
      </c>
      <c r="S19" s="15" t="s">
        <v>91</v>
      </c>
      <c r="T19" s="15"/>
      <c r="U19" s="15"/>
      <c r="V19" s="14"/>
    </row>
    <row r="20" spans="2:22" x14ac:dyDescent="0.25">
      <c r="B20" s="43"/>
      <c r="C20" s="44"/>
      <c r="D20" s="44"/>
      <c r="E20" s="44"/>
      <c r="F20" s="44"/>
      <c r="G20" s="45"/>
      <c r="H20" s="44"/>
      <c r="I20" s="44"/>
      <c r="J20" s="44"/>
      <c r="K20" s="51"/>
      <c r="O20" s="13"/>
      <c r="P20" s="15"/>
      <c r="Q20" s="15"/>
      <c r="R20" s="15" t="s">
        <v>2</v>
      </c>
      <c r="S20" s="15" t="s">
        <v>92</v>
      </c>
      <c r="T20" s="15"/>
      <c r="U20" s="15"/>
      <c r="V20" s="14"/>
    </row>
    <row r="21" spans="2:22" x14ac:dyDescent="0.25">
      <c r="B21" s="43"/>
      <c r="C21" s="44"/>
      <c r="D21" s="44"/>
      <c r="E21" s="44"/>
      <c r="F21" s="44"/>
      <c r="G21" s="45"/>
      <c r="H21" s="44"/>
      <c r="I21" s="44"/>
      <c r="J21" s="44"/>
      <c r="K21" s="51"/>
      <c r="O21" s="13"/>
      <c r="P21" s="15"/>
      <c r="Q21" s="16"/>
      <c r="R21" s="16" t="s">
        <v>3</v>
      </c>
      <c r="S21" s="16" t="s">
        <v>92</v>
      </c>
      <c r="T21" s="16"/>
      <c r="U21" s="15"/>
      <c r="V21" s="14"/>
    </row>
    <row r="22" spans="2:22" x14ac:dyDescent="0.25">
      <c r="B22" s="43"/>
      <c r="C22" s="44"/>
      <c r="D22" s="44"/>
      <c r="E22" s="44"/>
      <c r="F22" s="44"/>
      <c r="G22" s="45"/>
      <c r="H22" s="44"/>
      <c r="I22" s="44"/>
      <c r="J22" s="44"/>
      <c r="K22" s="51"/>
      <c r="O22" s="13"/>
      <c r="P22" s="15" t="s">
        <v>94</v>
      </c>
      <c r="Q22" s="15"/>
      <c r="R22" s="15"/>
      <c r="S22" s="15" t="s">
        <v>93</v>
      </c>
      <c r="T22" s="15"/>
      <c r="U22" s="15"/>
      <c r="V22" s="14"/>
    </row>
    <row r="23" spans="2:22" ht="15.75" thickBot="1" x14ac:dyDescent="0.3">
      <c r="B23" s="43"/>
      <c r="C23" s="44"/>
      <c r="D23" s="44"/>
      <c r="E23" s="44"/>
      <c r="F23" s="44"/>
      <c r="G23" s="45"/>
      <c r="H23" s="44"/>
      <c r="I23" s="44"/>
      <c r="J23" s="44"/>
      <c r="K23" s="51"/>
      <c r="O23" s="13"/>
      <c r="P23" s="15"/>
      <c r="Q23" s="15"/>
      <c r="R23" s="15"/>
      <c r="S23" s="15"/>
      <c r="T23" s="15"/>
      <c r="U23" s="15"/>
      <c r="V23" s="14"/>
    </row>
    <row r="24" spans="2:22" ht="15.75" thickBot="1" x14ac:dyDescent="0.3">
      <c r="B24" s="43"/>
      <c r="C24" s="172" t="s">
        <v>59</v>
      </c>
      <c r="D24" s="178"/>
      <c r="E24" s="173"/>
      <c r="F24" s="44"/>
      <c r="G24" s="44"/>
      <c r="H24" s="223" t="s">
        <v>88</v>
      </c>
      <c r="I24" s="224"/>
      <c r="J24" s="52"/>
      <c r="K24" s="53"/>
      <c r="L24" s="8"/>
      <c r="M24" s="8"/>
      <c r="N24" s="8"/>
      <c r="O24" s="13"/>
      <c r="P24" s="15"/>
      <c r="Q24" s="15"/>
      <c r="R24" s="15"/>
      <c r="S24" s="15"/>
      <c r="T24" s="15"/>
      <c r="U24" s="15"/>
      <c r="V24" s="14"/>
    </row>
    <row r="25" spans="2:22" x14ac:dyDescent="0.25">
      <c r="B25" s="43"/>
      <c r="C25" s="44"/>
      <c r="D25" s="44"/>
      <c r="E25" s="44"/>
      <c r="F25" s="44"/>
      <c r="G25" s="45"/>
      <c r="H25" s="44"/>
      <c r="I25" s="44"/>
      <c r="J25" s="44"/>
      <c r="K25" s="51"/>
      <c r="O25" s="13"/>
      <c r="P25" s="232" t="s">
        <v>97</v>
      </c>
      <c r="Q25" s="232"/>
      <c r="R25" s="232"/>
      <c r="S25" s="232"/>
      <c r="T25" s="232"/>
      <c r="U25" s="232"/>
      <c r="V25" s="14"/>
    </row>
    <row r="26" spans="2:22" ht="15.75" thickBot="1" x14ac:dyDescent="0.3">
      <c r="B26" s="43"/>
      <c r="C26" s="44"/>
      <c r="D26" s="44"/>
      <c r="E26" s="44"/>
      <c r="F26" s="44"/>
      <c r="G26" s="45"/>
      <c r="H26" s="44"/>
      <c r="I26" s="44"/>
      <c r="J26" s="44"/>
      <c r="K26" s="51"/>
      <c r="O26" s="13"/>
      <c r="P26" s="15"/>
      <c r="Q26" s="15"/>
      <c r="R26" s="15"/>
      <c r="S26" s="15"/>
      <c r="T26" s="15"/>
      <c r="U26" s="15"/>
      <c r="V26" s="14"/>
    </row>
    <row r="27" spans="2:22" ht="15.75" thickBot="1" x14ac:dyDescent="0.3">
      <c r="B27" s="28"/>
      <c r="C27" s="29"/>
      <c r="D27" s="29"/>
      <c r="E27" s="29"/>
      <c r="F27" s="29"/>
      <c r="G27" s="49"/>
      <c r="H27" s="29"/>
      <c r="I27" s="29"/>
      <c r="J27" s="29"/>
      <c r="K27" s="31"/>
      <c r="O27" s="13"/>
      <c r="P27" s="225" t="s">
        <v>59</v>
      </c>
      <c r="Q27" s="226"/>
      <c r="R27" s="15"/>
      <c r="S27" s="15"/>
      <c r="T27" s="227" t="s">
        <v>95</v>
      </c>
      <c r="U27" s="228"/>
      <c r="V27" s="14"/>
    </row>
    <row r="28" spans="2:22" x14ac:dyDescent="0.25">
      <c r="G28" s="4"/>
      <c r="O28" s="13"/>
      <c r="P28" s="15"/>
      <c r="Q28" s="15"/>
      <c r="R28" s="15"/>
      <c r="S28" s="15"/>
      <c r="T28" s="15"/>
      <c r="U28" s="15"/>
      <c r="V28" s="14"/>
    </row>
    <row r="29" spans="2:22" ht="15.75" thickBot="1" x14ac:dyDescent="0.3">
      <c r="G29" s="4"/>
      <c r="O29" s="17"/>
      <c r="P29" s="18"/>
      <c r="Q29" s="18"/>
      <c r="R29" s="18"/>
      <c r="S29" s="18"/>
      <c r="T29" s="18"/>
      <c r="U29" s="18"/>
      <c r="V29" s="19"/>
    </row>
    <row r="30" spans="2:22" x14ac:dyDescent="0.25">
      <c r="G30" s="4"/>
    </row>
    <row r="31" spans="2:22" x14ac:dyDescent="0.25">
      <c r="C31" s="2" t="s">
        <v>73</v>
      </c>
      <c r="G31" s="4"/>
    </row>
    <row r="32" spans="2:22" x14ac:dyDescent="0.25">
      <c r="C32" s="2" t="s">
        <v>75</v>
      </c>
      <c r="G32" s="4"/>
    </row>
    <row r="33" spans="3:7" x14ac:dyDescent="0.25">
      <c r="C33" s="2" t="s">
        <v>84</v>
      </c>
      <c r="G33" s="4"/>
    </row>
    <row r="34" spans="3:7" x14ac:dyDescent="0.25">
      <c r="C34" s="2" t="s">
        <v>98</v>
      </c>
      <c r="G34" s="4"/>
    </row>
    <row r="35" spans="3:7" x14ac:dyDescent="0.25">
      <c r="C35" s="2" t="s">
        <v>99</v>
      </c>
      <c r="G35" s="4"/>
    </row>
    <row r="36" spans="3:7" x14ac:dyDescent="0.25">
      <c r="G36" s="4"/>
    </row>
    <row r="37" spans="3:7" x14ac:dyDescent="0.25">
      <c r="G37" s="4"/>
    </row>
    <row r="38" spans="3:7" x14ac:dyDescent="0.25">
      <c r="G38" s="4"/>
    </row>
  </sheetData>
  <sortState ref="R17:R20">
    <sortCondition ref="R16"/>
  </sortState>
  <mergeCells count="21">
    <mergeCell ref="B17:D17"/>
    <mergeCell ref="C24:E24"/>
    <mergeCell ref="I4:J4"/>
    <mergeCell ref="I5:J5"/>
    <mergeCell ref="I6:J6"/>
    <mergeCell ref="I7:J7"/>
    <mergeCell ref="I8:J8"/>
    <mergeCell ref="I9:J9"/>
    <mergeCell ref="I10:J10"/>
    <mergeCell ref="I18:J18"/>
    <mergeCell ref="H24:I24"/>
    <mergeCell ref="I11:J11"/>
    <mergeCell ref="I12:J12"/>
    <mergeCell ref="I13:J13"/>
    <mergeCell ref="I14:J14"/>
    <mergeCell ref="I15:J15"/>
    <mergeCell ref="I16:J16"/>
    <mergeCell ref="P11:U15"/>
    <mergeCell ref="T27:U27"/>
    <mergeCell ref="P27:Q27"/>
    <mergeCell ref="P25:U25"/>
  </mergeCells>
  <dataValidations count="1">
    <dataValidation type="list" allowBlank="1" showInputMessage="1" showErrorMessage="1" sqref="C5 C6:C15">
      <formula1>INDIRECT(B5)</formula1>
    </dataValidation>
  </dataValidations>
  <pageMargins left="0.7" right="0.7" top="0.75" bottom="0.75" header="0.3" footer="0.3"/>
  <pageSetup scale="52"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Validation!$A$2:$A$8</xm:f>
          </x14:formula1>
          <xm:sqref>E5:E8 E9:E15</xm:sqref>
        </x14:dataValidation>
        <x14:dataValidation type="list" allowBlank="1" showInputMessage="1" showErrorMessage="1">
          <x14:formula1>
            <xm:f>Validation!$D$1:$D$23</xm:f>
          </x14:formula1>
          <xm:sqref>B5:B15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9"/>
  <sheetViews>
    <sheetView workbookViewId="0">
      <selection activeCell="D13" sqref="D13"/>
    </sheetView>
  </sheetViews>
  <sheetFormatPr defaultRowHeight="15" x14ac:dyDescent="0.25"/>
  <cols>
    <col min="4" max="4" width="16" bestFit="1" customWidth="1"/>
    <col min="6" max="6" width="5.140625" bestFit="1" customWidth="1"/>
    <col min="7" max="7" width="2.7109375" style="2" bestFit="1" customWidth="1"/>
    <col min="8" max="8" width="6.85546875" bestFit="1" customWidth="1"/>
    <col min="9" max="9" width="2.7109375" style="2" bestFit="1" customWidth="1"/>
    <col min="10" max="10" width="8.7109375" bestFit="1" customWidth="1"/>
    <col min="11" max="11" width="2.7109375" style="2" bestFit="1" customWidth="1"/>
    <col min="12" max="12" width="6.140625" bestFit="1" customWidth="1"/>
    <col min="13" max="13" width="2.7109375" style="2" bestFit="1" customWidth="1"/>
    <col min="14" max="14" width="7.42578125" bestFit="1" customWidth="1"/>
    <col min="15" max="15" width="2.7109375" style="2" bestFit="1" customWidth="1"/>
    <col min="16" max="16" width="7.28515625" bestFit="1" customWidth="1"/>
    <col min="17" max="17" width="2.7109375" style="2" bestFit="1" customWidth="1"/>
    <col min="18" max="18" width="7" bestFit="1" customWidth="1"/>
    <col min="19" max="19" width="2.7109375" style="2" bestFit="1" customWidth="1"/>
    <col min="20" max="20" width="7.7109375" bestFit="1" customWidth="1"/>
    <col min="21" max="21" width="1.85546875" style="2" bestFit="1" customWidth="1"/>
    <col min="22" max="22" width="6.85546875" bestFit="1" customWidth="1"/>
    <col min="23" max="23" width="2.7109375" style="2" bestFit="1" customWidth="1"/>
    <col min="24" max="24" width="5" bestFit="1" customWidth="1"/>
    <col min="25" max="25" width="2.7109375" style="2" bestFit="1" customWidth="1"/>
    <col min="26" max="26" width="3.140625" bestFit="1" customWidth="1"/>
    <col min="27" max="27" width="5.5703125" style="2" customWidth="1"/>
    <col min="28" max="28" width="9.140625" bestFit="1" customWidth="1"/>
    <col min="29" max="29" width="2.7109375" bestFit="1" customWidth="1"/>
    <col min="30" max="30" width="8.7109375" bestFit="1" customWidth="1"/>
    <col min="31" max="31" width="2.7109375" bestFit="1" customWidth="1"/>
    <col min="32" max="32" width="5.140625" bestFit="1" customWidth="1"/>
    <col min="33" max="33" width="2.7109375" bestFit="1" customWidth="1"/>
    <col min="34" max="34" width="4.140625" bestFit="1" customWidth="1"/>
    <col min="35" max="35" width="2.7109375" bestFit="1" customWidth="1"/>
    <col min="36" max="36" width="4.42578125" bestFit="1" customWidth="1"/>
    <col min="37" max="37" width="2.7109375" bestFit="1" customWidth="1"/>
    <col min="38" max="38" width="6.85546875" bestFit="1" customWidth="1"/>
    <col min="39" max="39" width="2.7109375" bestFit="1" customWidth="1"/>
    <col min="40" max="40" width="7.28515625" bestFit="1" customWidth="1"/>
    <col min="41" max="41" width="4" bestFit="1" customWidth="1"/>
    <col min="42" max="42" width="7.5703125" bestFit="1" customWidth="1"/>
    <col min="43" max="43" width="1.85546875" bestFit="1" customWidth="1"/>
    <col min="44" max="44" width="4.140625" bestFit="1" customWidth="1"/>
    <col min="45" max="45" width="2.7109375" bestFit="1" customWidth="1"/>
    <col min="46" max="46" width="4.7109375" bestFit="1" customWidth="1"/>
    <col min="47" max="47" width="2.7109375" bestFit="1" customWidth="1"/>
    <col min="48" max="48" width="4.140625" bestFit="1" customWidth="1"/>
    <col min="49" max="49" width="4" bestFit="1" customWidth="1"/>
  </cols>
  <sheetData>
    <row r="1" spans="1:52" x14ac:dyDescent="0.25">
      <c r="D1" t="s">
        <v>24</v>
      </c>
    </row>
    <row r="2" spans="1:52" x14ac:dyDescent="0.25">
      <c r="A2" t="s">
        <v>0</v>
      </c>
      <c r="B2">
        <v>0.09</v>
      </c>
      <c r="D2" s="3" t="s">
        <v>27</v>
      </c>
      <c r="E2" t="s">
        <v>56</v>
      </c>
      <c r="F2" s="3" t="s">
        <v>27</v>
      </c>
      <c r="G2" s="3"/>
      <c r="H2" s="3" t="s">
        <v>9</v>
      </c>
      <c r="I2" s="3"/>
      <c r="J2" s="3" t="s">
        <v>28</v>
      </c>
      <c r="K2" s="3"/>
      <c r="L2" s="3" t="s">
        <v>29</v>
      </c>
      <c r="M2" s="3"/>
      <c r="N2" s="3" t="s">
        <v>10</v>
      </c>
      <c r="O2" s="3"/>
      <c r="P2" s="3" t="s">
        <v>7</v>
      </c>
      <c r="Q2" s="3"/>
      <c r="R2" s="3" t="s">
        <v>11</v>
      </c>
      <c r="S2" s="3"/>
      <c r="T2" s="3" t="s">
        <v>5</v>
      </c>
      <c r="U2" s="3"/>
      <c r="V2" s="3" t="s">
        <v>30</v>
      </c>
      <c r="W2" s="3"/>
      <c r="X2" s="3" t="s">
        <v>8</v>
      </c>
      <c r="Y2" s="3"/>
      <c r="Z2" s="3" t="s">
        <v>31</v>
      </c>
      <c r="AA2" s="3"/>
      <c r="AB2" s="3" t="s">
        <v>32</v>
      </c>
      <c r="AD2" s="3" t="s">
        <v>6</v>
      </c>
      <c r="AF2" s="3" t="s">
        <v>33</v>
      </c>
      <c r="AH2" s="3" t="s">
        <v>34</v>
      </c>
      <c r="AJ2" s="3" t="s">
        <v>12</v>
      </c>
      <c r="AL2" s="3" t="s">
        <v>35</v>
      </c>
      <c r="AN2" s="3" t="s">
        <v>13</v>
      </c>
      <c r="AP2" s="3" t="s">
        <v>4</v>
      </c>
      <c r="AR2" s="3" t="s">
        <v>25</v>
      </c>
      <c r="AT2" s="3" t="s">
        <v>26</v>
      </c>
      <c r="AV2" s="3" t="s">
        <v>36</v>
      </c>
    </row>
    <row r="3" spans="1:52" x14ac:dyDescent="0.25">
      <c r="A3" t="s">
        <v>1</v>
      </c>
      <c r="B3">
        <v>0.06</v>
      </c>
      <c r="D3" s="3" t="s">
        <v>9</v>
      </c>
      <c r="E3" t="s">
        <v>52</v>
      </c>
      <c r="F3" s="3" t="s">
        <v>14</v>
      </c>
      <c r="G3" s="3">
        <v>32</v>
      </c>
      <c r="H3" s="3" t="s">
        <v>14</v>
      </c>
      <c r="I3" s="3">
        <f>93-17</f>
        <v>76</v>
      </c>
      <c r="J3" s="3" t="s">
        <v>14</v>
      </c>
      <c r="K3" s="3">
        <v>68</v>
      </c>
      <c r="L3" s="3" t="s">
        <v>14</v>
      </c>
      <c r="M3" s="3">
        <v>32</v>
      </c>
      <c r="N3" s="3" t="s">
        <v>14</v>
      </c>
      <c r="O3" s="3">
        <v>16</v>
      </c>
      <c r="P3" s="3" t="s">
        <v>14</v>
      </c>
      <c r="Q3" s="3">
        <v>48</v>
      </c>
      <c r="R3" s="3" t="s">
        <v>14</v>
      </c>
      <c r="S3" s="3">
        <v>40</v>
      </c>
      <c r="T3" s="3" t="s">
        <v>14</v>
      </c>
      <c r="U3" s="3">
        <v>8</v>
      </c>
      <c r="V3" s="3" t="s">
        <v>14</v>
      </c>
      <c r="W3" s="3">
        <v>32</v>
      </c>
      <c r="X3" s="3" t="s">
        <v>14</v>
      </c>
      <c r="Y3" s="3">
        <v>48</v>
      </c>
      <c r="Z3" s="3"/>
      <c r="AA3" s="3"/>
      <c r="AB3" s="3" t="s">
        <v>14</v>
      </c>
      <c r="AC3" s="3">
        <v>80</v>
      </c>
      <c r="AD3" s="3" t="s">
        <v>14</v>
      </c>
      <c r="AE3" s="3">
        <v>40</v>
      </c>
      <c r="AF3" s="3" t="s">
        <v>14</v>
      </c>
      <c r="AG3" s="3">
        <v>32</v>
      </c>
      <c r="AH3" s="3" t="s">
        <v>14</v>
      </c>
      <c r="AI3" s="3">
        <v>40</v>
      </c>
      <c r="AJ3" s="3" t="s">
        <v>14</v>
      </c>
      <c r="AK3" s="3">
        <v>40</v>
      </c>
      <c r="AL3" s="3" t="s">
        <v>14</v>
      </c>
      <c r="AM3" s="3">
        <v>40</v>
      </c>
      <c r="AN3" s="3" t="s">
        <v>14</v>
      </c>
      <c r="AO3" s="3">
        <v>26.5</v>
      </c>
      <c r="AP3" s="3" t="s">
        <v>14</v>
      </c>
      <c r="AQ3" s="3">
        <v>9</v>
      </c>
      <c r="AR3" s="3" t="s">
        <v>14</v>
      </c>
      <c r="AS3" s="3">
        <v>32</v>
      </c>
      <c r="AT3" s="3" t="s">
        <v>14</v>
      </c>
      <c r="AU3" s="3">
        <v>26</v>
      </c>
      <c r="AV3" s="3" t="s">
        <v>14</v>
      </c>
      <c r="AW3" s="3">
        <v>35.5</v>
      </c>
      <c r="AX3" s="3"/>
    </row>
    <row r="4" spans="1:52" x14ac:dyDescent="0.25">
      <c r="A4" t="s">
        <v>2</v>
      </c>
      <c r="B4">
        <v>0.13</v>
      </c>
      <c r="D4" s="3" t="s">
        <v>28</v>
      </c>
      <c r="E4" t="s">
        <v>53</v>
      </c>
      <c r="F4" s="3"/>
      <c r="G4" s="3"/>
      <c r="H4" s="3" t="s">
        <v>15</v>
      </c>
      <c r="I4" s="3">
        <v>17</v>
      </c>
      <c r="J4" s="3" t="s">
        <v>17</v>
      </c>
      <c r="K4" s="3">
        <v>16</v>
      </c>
      <c r="L4" s="3" t="s">
        <v>23</v>
      </c>
      <c r="M4" s="3">
        <v>16</v>
      </c>
      <c r="N4" s="3"/>
      <c r="O4" s="3"/>
      <c r="P4" s="3"/>
      <c r="Q4" s="3"/>
      <c r="R4" s="3"/>
      <c r="S4" s="3"/>
      <c r="T4" s="3"/>
      <c r="U4" s="3"/>
      <c r="V4" s="3" t="s">
        <v>18</v>
      </c>
      <c r="W4" s="3">
        <v>16</v>
      </c>
      <c r="X4" s="3"/>
      <c r="Y4" s="3"/>
      <c r="Z4" s="3"/>
      <c r="AA4" s="3"/>
      <c r="AB4" s="3" t="s">
        <v>19</v>
      </c>
      <c r="AC4" s="3">
        <v>24</v>
      </c>
      <c r="AD4" s="3" t="s">
        <v>21</v>
      </c>
      <c r="AE4" s="3">
        <v>16</v>
      </c>
      <c r="AF4" s="3" t="s">
        <v>22</v>
      </c>
      <c r="AG4" s="3">
        <v>16</v>
      </c>
      <c r="AH4" s="3"/>
      <c r="AI4" s="3"/>
      <c r="AJ4" s="3"/>
      <c r="AK4" s="3"/>
      <c r="AL4" s="3"/>
      <c r="AM4" s="3"/>
      <c r="AN4" s="3" t="s">
        <v>16</v>
      </c>
      <c r="AO4" s="3">
        <v>25.5</v>
      </c>
      <c r="AP4" s="3"/>
      <c r="AQ4" s="3"/>
      <c r="AR4" s="3"/>
      <c r="AS4" s="3"/>
      <c r="AT4" s="3"/>
      <c r="AU4" s="3"/>
      <c r="AV4" s="3"/>
      <c r="AW4" s="3"/>
      <c r="AX4" s="3"/>
    </row>
    <row r="5" spans="1:52" x14ac:dyDescent="0.25">
      <c r="A5" t="s">
        <v>3</v>
      </c>
      <c r="B5">
        <v>0.92</v>
      </c>
      <c r="D5" s="3" t="s">
        <v>29</v>
      </c>
      <c r="E5" t="s">
        <v>54</v>
      </c>
      <c r="F5" s="3"/>
      <c r="G5" s="3"/>
      <c r="H5" s="3"/>
      <c r="I5" s="3"/>
      <c r="J5" s="3"/>
      <c r="K5" s="3"/>
      <c r="L5" s="3"/>
      <c r="M5" s="3"/>
      <c r="N5" s="3"/>
      <c r="O5" s="3"/>
      <c r="P5" s="3"/>
      <c r="Q5" s="3"/>
      <c r="R5" s="3"/>
      <c r="S5" s="3"/>
      <c r="T5" s="3"/>
      <c r="U5" s="3"/>
      <c r="V5" s="3"/>
      <c r="W5" s="3"/>
      <c r="X5" s="3"/>
      <c r="Y5" s="3"/>
      <c r="Z5" s="3"/>
      <c r="AA5" s="3"/>
      <c r="AB5" s="3" t="s">
        <v>20</v>
      </c>
      <c r="AC5" s="3">
        <v>8</v>
      </c>
      <c r="AD5" s="3" t="s">
        <v>17</v>
      </c>
      <c r="AE5" s="3">
        <v>8</v>
      </c>
      <c r="AF5" s="3"/>
      <c r="AG5" s="3"/>
      <c r="AH5" s="3"/>
      <c r="AI5" s="3"/>
      <c r="AJ5" s="3"/>
      <c r="AK5" s="3"/>
      <c r="AL5" s="3"/>
      <c r="AM5" s="3"/>
      <c r="AN5" s="3"/>
      <c r="AO5" s="3"/>
      <c r="AP5" s="3"/>
      <c r="AQ5" s="3"/>
      <c r="AR5" s="3"/>
      <c r="AS5" s="3"/>
      <c r="AT5" s="3"/>
      <c r="AU5" s="3"/>
      <c r="AV5" s="3"/>
      <c r="AW5" s="3"/>
      <c r="AX5" s="3"/>
    </row>
    <row r="6" spans="1:52" x14ac:dyDescent="0.25">
      <c r="A6" t="s">
        <v>43</v>
      </c>
      <c r="D6" s="3" t="s">
        <v>10</v>
      </c>
      <c r="E6" t="s">
        <v>55</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row>
    <row r="7" spans="1:52" x14ac:dyDescent="0.25">
      <c r="A7" t="s">
        <v>44</v>
      </c>
      <c r="D7" s="3" t="s">
        <v>7</v>
      </c>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row>
    <row r="8" spans="1:52" x14ac:dyDescent="0.25">
      <c r="A8" t="s">
        <v>45</v>
      </c>
      <c r="D8" s="3" t="s">
        <v>11</v>
      </c>
      <c r="F8" s="3"/>
      <c r="G8" s="3"/>
      <c r="J8" s="3"/>
      <c r="K8" s="3"/>
      <c r="L8" s="3"/>
      <c r="M8" s="3"/>
      <c r="N8" s="3"/>
      <c r="O8" s="3"/>
      <c r="P8" s="3"/>
      <c r="Q8" s="3"/>
      <c r="R8" s="3"/>
      <c r="S8" s="3"/>
      <c r="T8" s="3"/>
      <c r="U8" s="3"/>
      <c r="X8" s="3"/>
      <c r="Y8" s="3"/>
      <c r="Z8" s="3"/>
      <c r="AA8" s="3"/>
      <c r="AF8" s="3"/>
      <c r="AG8" s="3"/>
      <c r="AH8" s="3"/>
      <c r="AI8" s="3"/>
      <c r="AJ8" s="3"/>
      <c r="AK8" s="3"/>
      <c r="AL8" s="3"/>
      <c r="AM8" s="3"/>
      <c r="AP8" s="3"/>
      <c r="AQ8" s="3"/>
      <c r="AR8" s="3"/>
      <c r="AS8" s="3"/>
      <c r="AT8" s="3"/>
      <c r="AU8" s="3"/>
      <c r="AV8" s="3"/>
      <c r="AW8" s="3"/>
      <c r="AX8" s="3"/>
    </row>
    <row r="9" spans="1:52" x14ac:dyDescent="0.25">
      <c r="D9" s="3" t="s">
        <v>5</v>
      </c>
    </row>
    <row r="10" spans="1:52" x14ac:dyDescent="0.25">
      <c r="D10" s="3" t="s">
        <v>30</v>
      </c>
    </row>
    <row r="11" spans="1:52" x14ac:dyDescent="0.25">
      <c r="D11" s="3" t="s">
        <v>8</v>
      </c>
    </row>
    <row r="12" spans="1:52" x14ac:dyDescent="0.25">
      <c r="D12" s="3" t="s">
        <v>31</v>
      </c>
    </row>
    <row r="13" spans="1:52" x14ac:dyDescent="0.25">
      <c r="D13" s="3" t="s">
        <v>32</v>
      </c>
      <c r="V13" s="3"/>
      <c r="W13" s="3"/>
      <c r="AB13" s="3"/>
      <c r="AC13" s="3"/>
      <c r="AD13" s="3"/>
      <c r="AE13" s="3"/>
      <c r="AN13" s="3"/>
      <c r="AO13" s="2"/>
    </row>
    <row r="14" spans="1:52" x14ac:dyDescent="0.25">
      <c r="D14" s="3" t="s">
        <v>6</v>
      </c>
      <c r="J14" s="3"/>
      <c r="K14" s="3"/>
      <c r="L14" s="3"/>
      <c r="M14" s="3"/>
      <c r="N14" s="3"/>
      <c r="O14" s="3"/>
      <c r="P14" s="3"/>
      <c r="Q14" s="3"/>
      <c r="R14" s="3"/>
      <c r="S14" s="3"/>
      <c r="T14" s="3"/>
      <c r="U14" s="3"/>
      <c r="X14" s="3"/>
      <c r="Y14" s="3"/>
      <c r="Z14" s="3"/>
      <c r="AA14" s="3"/>
      <c r="AF14" s="3"/>
      <c r="AG14" s="2"/>
      <c r="AH14" s="3"/>
      <c r="AI14" s="2"/>
      <c r="AJ14" s="3"/>
      <c r="AK14" s="2"/>
      <c r="AL14" s="3"/>
      <c r="AM14" s="2"/>
      <c r="AP14" s="3"/>
      <c r="AQ14" s="2"/>
      <c r="AR14" s="3"/>
      <c r="AS14" s="2"/>
      <c r="AT14" s="3"/>
      <c r="AU14" s="2"/>
      <c r="AV14" s="3"/>
      <c r="AW14" s="2"/>
      <c r="AX14" s="3"/>
      <c r="AY14" s="2"/>
      <c r="AZ14" s="3"/>
    </row>
    <row r="15" spans="1:52" x14ac:dyDescent="0.25">
      <c r="D15" s="3" t="s">
        <v>33</v>
      </c>
    </row>
    <row r="16" spans="1:52" x14ac:dyDescent="0.25">
      <c r="D16" s="3" t="s">
        <v>34</v>
      </c>
    </row>
    <row r="17" spans="4:14" x14ac:dyDescent="0.25">
      <c r="D17" s="3" t="s">
        <v>12</v>
      </c>
    </row>
    <row r="18" spans="4:14" x14ac:dyDescent="0.25">
      <c r="D18" s="3" t="s">
        <v>35</v>
      </c>
    </row>
    <row r="19" spans="4:14" x14ac:dyDescent="0.25">
      <c r="D19" s="3" t="s">
        <v>13</v>
      </c>
      <c r="L19" s="3"/>
      <c r="N19" s="3"/>
    </row>
    <row r="20" spans="4:14" x14ac:dyDescent="0.25">
      <c r="D20" s="3" t="s">
        <v>4</v>
      </c>
      <c r="N20" s="3"/>
    </row>
    <row r="21" spans="4:14" x14ac:dyDescent="0.25">
      <c r="D21" s="3" t="s">
        <v>25</v>
      </c>
      <c r="N21" s="3"/>
    </row>
    <row r="22" spans="4:14" x14ac:dyDescent="0.25">
      <c r="D22" s="3" t="s">
        <v>26</v>
      </c>
      <c r="N22" s="3"/>
    </row>
    <row r="23" spans="4:14" x14ac:dyDescent="0.25">
      <c r="D23" s="3" t="s">
        <v>36</v>
      </c>
      <c r="N23" s="3"/>
    </row>
    <row r="24" spans="4:14" x14ac:dyDescent="0.25">
      <c r="N24" s="3"/>
    </row>
    <row r="25" spans="4:14" x14ac:dyDescent="0.25">
      <c r="D25" s="1"/>
      <c r="N25" s="3"/>
    </row>
    <row r="26" spans="4:14" x14ac:dyDescent="0.25">
      <c r="D26" s="1"/>
      <c r="N26" s="3"/>
    </row>
    <row r="27" spans="4:14" x14ac:dyDescent="0.25">
      <c r="D27" s="1"/>
      <c r="N27" s="3"/>
    </row>
    <row r="28" spans="4:14" x14ac:dyDescent="0.25">
      <c r="D28" s="1"/>
      <c r="N28" s="3"/>
    </row>
    <row r="29" spans="4:14" x14ac:dyDescent="0.25">
      <c r="D29" s="1"/>
      <c r="N29" s="3"/>
    </row>
    <row r="30" spans="4:14" x14ac:dyDescent="0.25">
      <c r="D30" s="1"/>
      <c r="N30" s="3"/>
    </row>
    <row r="31" spans="4:14" x14ac:dyDescent="0.25">
      <c r="D31" s="1"/>
      <c r="N31" s="3"/>
    </row>
    <row r="32" spans="4:14" x14ac:dyDescent="0.25">
      <c r="D32" s="1"/>
      <c r="N32" s="3"/>
    </row>
    <row r="33" spans="4:14" x14ac:dyDescent="0.25">
      <c r="D33" s="1"/>
      <c r="N33" s="3"/>
    </row>
    <row r="34" spans="4:14" x14ac:dyDescent="0.25">
      <c r="D34" s="1"/>
      <c r="N34" s="3"/>
    </row>
    <row r="35" spans="4:14" x14ac:dyDescent="0.25">
      <c r="D35" s="1"/>
      <c r="N35" s="3"/>
    </row>
    <row r="36" spans="4:14" x14ac:dyDescent="0.25">
      <c r="D36" s="1"/>
      <c r="N36" s="3"/>
    </row>
    <row r="37" spans="4:14" x14ac:dyDescent="0.25">
      <c r="D37" s="1"/>
      <c r="N37" s="3"/>
    </row>
    <row r="38" spans="4:14" x14ac:dyDescent="0.25">
      <c r="D38" s="1"/>
      <c r="N38" s="3"/>
    </row>
    <row r="39" spans="4:14" x14ac:dyDescent="0.25">
      <c r="D39" s="1"/>
      <c r="N39" s="3"/>
    </row>
  </sheetData>
  <sortState ref="D2:D24">
    <sortCondition ref="D2"/>
  </sortState>
  <dataConsolidate>
    <dataRefs count="1">
      <dataRef ref="L19:L40" sheet="Validation"/>
    </dataRefs>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COC  Start Page</vt:lpstr>
      <vt:lpstr>Bales</vt:lpstr>
      <vt:lpstr>Loads</vt:lpstr>
      <vt:lpstr>Receiver View</vt:lpstr>
      <vt:lpstr>Validation</vt:lpstr>
      <vt:lpstr>Ballys</vt:lpstr>
      <vt:lpstr>Bellagio</vt:lpstr>
      <vt:lpstr>CC</vt:lpstr>
      <vt:lpstr>CP</vt:lpstr>
      <vt:lpstr>Cromwell</vt:lpstr>
      <vt:lpstr>Excalibur</vt:lpstr>
      <vt:lpstr>Flamingo</vt:lpstr>
      <vt:lpstr>Hakkasan</vt:lpstr>
      <vt:lpstr>Harrahs</vt:lpstr>
      <vt:lpstr>Luxor</vt:lpstr>
      <vt:lpstr>MB</vt:lpstr>
      <vt:lpstr>MC</vt:lpstr>
      <vt:lpstr>MGM</vt:lpstr>
      <vt:lpstr>Mirage</vt:lpstr>
      <vt:lpstr>NY</vt:lpstr>
      <vt:lpstr>Paris</vt:lpstr>
      <vt:lpstr>PH</vt:lpstr>
      <vt:lpstr>Properties</vt:lpstr>
      <vt:lpstr>Quad</vt:lpstr>
      <vt:lpstr>Rio</vt:lpstr>
      <vt:lpstr>Signature</vt:lpstr>
      <vt:lpstr>SLS</vt:lpstr>
      <vt:lpstr>TI</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Bennett</dc:creator>
  <cp:lastModifiedBy>Timothy Bennett</cp:lastModifiedBy>
  <cp:lastPrinted>2016-10-26T01:11:54Z</cp:lastPrinted>
  <dcterms:created xsi:type="dcterms:W3CDTF">2015-03-14T00:05:13Z</dcterms:created>
  <dcterms:modified xsi:type="dcterms:W3CDTF">2016-11-17T00:22:45Z</dcterms:modified>
</cp:coreProperties>
</file>