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31D92528-10FD-4C6B-B0B8-CB732449195A}" xr6:coauthVersionLast="47" xr6:coauthVersionMax="47" xr10:uidLastSave="{00000000-0000-0000-0000-000000000000}"/>
  <bookViews>
    <workbookView xWindow="6108" yWindow="3744" windowWidth="17280" windowHeight="8964" activeTab="1" xr2:uid="{00000000-000D-0000-FFFF-FFFF00000000}"/>
  </bookViews>
  <sheets>
    <sheet name="Main" sheetId="1" r:id="rId1"/>
    <sheet name="Model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8" i="1" s="1"/>
</calcChain>
</file>

<file path=xl/sharedStrings.xml><?xml version="1.0" encoding="utf-8"?>
<sst xmlns="http://schemas.openxmlformats.org/spreadsheetml/2006/main" count="40" uniqueCount="40">
  <si>
    <t>Ticker</t>
  </si>
  <si>
    <t>Price</t>
  </si>
  <si>
    <t>S/O</t>
  </si>
  <si>
    <t>Mkt Cap.</t>
  </si>
  <si>
    <t>Cash</t>
  </si>
  <si>
    <t>Debt</t>
  </si>
  <si>
    <t>EV</t>
  </si>
  <si>
    <t>MLI</t>
  </si>
  <si>
    <t>In Thousands</t>
  </si>
  <si>
    <t>Net Sales</t>
  </si>
  <si>
    <t>COGS</t>
  </si>
  <si>
    <t>D&amp;A</t>
  </si>
  <si>
    <t>SG&amp;A</t>
  </si>
  <si>
    <t>Gain On Sale Of Assets</t>
  </si>
  <si>
    <t>Operating Income</t>
  </si>
  <si>
    <t>Interest Income</t>
  </si>
  <si>
    <t>Pension Plan Termination Expense</t>
  </si>
  <si>
    <t>*YEARLY DCF</t>
  </si>
  <si>
    <t>*Exposure to property markets</t>
  </si>
  <si>
    <t>Gain On Sale Of Businesses</t>
  </si>
  <si>
    <t>Impairment</t>
  </si>
  <si>
    <t>Gain On Insurance Settlements</t>
  </si>
  <si>
    <t>Interest Expense</t>
  </si>
  <si>
    <t>STI Gains</t>
  </si>
  <si>
    <t>Gain On Extinguishment Of Liability</t>
  </si>
  <si>
    <t>Redemption Premium</t>
  </si>
  <si>
    <t>Environmental Expsense</t>
  </si>
  <si>
    <t>Other Income</t>
  </si>
  <si>
    <t>Income Before Taxes</t>
  </si>
  <si>
    <t>Tax</t>
  </si>
  <si>
    <t>Income From Unconsolidated Affiliates</t>
  </si>
  <si>
    <t>Consolidated Net Income</t>
  </si>
  <si>
    <t>Income Attributable To Non-Controlling Interests</t>
  </si>
  <si>
    <t>Income Attributable To Mueller Industries</t>
  </si>
  <si>
    <t>Basic EPS</t>
  </si>
  <si>
    <t>Diluted EPS</t>
  </si>
  <si>
    <t>Divended Per Share</t>
  </si>
  <si>
    <t>Basic Shares</t>
  </si>
  <si>
    <t>Diluted Shares</t>
  </si>
  <si>
    <t>Dilution Of Shares Due To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</si>
</sst>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b/>
      <u/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1" fillId="0" borderId="0" xfId="0" applyNumberFormat="1" applyFont="1"/>
    <xf numFmtId="10" fontId="1" fillId="0" borderId="0" xfId="0" applyNumberFormat="1" applyFont="1" applyAlignment="1">
      <alignment horizontal="right"/>
    </xf>
    <xf numFmtId="2" fontId="1" fillId="0" borderId="0" xfId="0" applyNumberFormat="1" applyFont="1"/>
    <xf numFmtId="3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"/>
  <sheetViews>
    <sheetView showGridLines="0" workbookViewId="0">
      <selection activeCell="F3" sqref="F3:F8"/>
    </sheetView>
  </sheetViews>
  <sheetFormatPr defaultColWidth="8.6640625" defaultRowHeight="14.4" x14ac:dyDescent="0.3"/>
  <cols>
    <col min="1" max="2" width="8.6640625" style="1"/>
    <col min="3" max="3" width="15" style="1" bestFit="1" customWidth="1"/>
    <col min="4" max="16384" width="8.6640625" style="1"/>
  </cols>
  <sheetData>
    <row r="2" spans="2:6" x14ac:dyDescent="0.3">
      <c r="B2" s="1" t="s">
        <v>0</v>
      </c>
      <c r="C2" s="2" t="s">
        <v>7</v>
      </c>
      <c r="F2" s="1" t="s">
        <v>18</v>
      </c>
    </row>
    <row r="3" spans="2:6" x14ac:dyDescent="0.3">
      <c r="B3" s="1" t="s">
        <v>1</v>
      </c>
      <c r="C3" s="3">
        <v>100.7</v>
      </c>
    </row>
    <row r="4" spans="2:6" x14ac:dyDescent="0.3">
      <c r="B4" s="1" t="s">
        <v>2</v>
      </c>
      <c r="C4" s="4">
        <v>110700752</v>
      </c>
    </row>
    <row r="5" spans="2:6" x14ac:dyDescent="0.3">
      <c r="B5" s="1" t="s">
        <v>3</v>
      </c>
      <c r="C5" s="4">
        <f>C4*C3</f>
        <v>11147565726.4</v>
      </c>
    </row>
    <row r="6" spans="2:6" x14ac:dyDescent="0.3">
      <c r="B6" s="1" t="s">
        <v>4</v>
      </c>
      <c r="C6" s="4">
        <f>2214134*1000</f>
        <v>2214134000</v>
      </c>
    </row>
    <row r="7" spans="2:6" x14ac:dyDescent="0.3">
      <c r="B7" s="1" t="s">
        <v>5</v>
      </c>
      <c r="C7" s="4">
        <f>546819*1000</f>
        <v>546819000</v>
      </c>
    </row>
    <row r="8" spans="2:6" x14ac:dyDescent="0.3">
      <c r="B8" s="1" t="s">
        <v>6</v>
      </c>
      <c r="C8" s="4">
        <f>C5+C7-C6</f>
        <v>9480250726.3999996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E875-6741-4A07-933A-26EBFEEBDD71}">
  <dimension ref="A1:D32"/>
  <sheetViews>
    <sheetView showGridLines="0" tabSelected="1" workbookViewId="0">
      <selection activeCell="B38" sqref="B38"/>
    </sheetView>
  </sheetViews>
  <sheetFormatPr defaultColWidth="8.6640625" defaultRowHeight="14.4" x14ac:dyDescent="0.3"/>
  <cols>
    <col min="1" max="1" width="8.6640625" style="5"/>
    <col min="2" max="2" width="46.6640625" style="5" bestFit="1" customWidth="1"/>
    <col min="3" max="16384" width="8.6640625" style="5"/>
  </cols>
  <sheetData>
    <row r="1" spans="1:4" x14ac:dyDescent="0.3">
      <c r="A1" s="7" t="s">
        <v>8</v>
      </c>
      <c r="D1" s="6" t="s">
        <v>17</v>
      </c>
    </row>
    <row r="3" spans="1:4" x14ac:dyDescent="0.3">
      <c r="C3" s="5">
        <v>2024</v>
      </c>
    </row>
    <row r="4" spans="1:4" x14ac:dyDescent="0.3">
      <c r="B4" s="5" t="s">
        <v>9</v>
      </c>
    </row>
    <row r="5" spans="1:4" x14ac:dyDescent="0.3">
      <c r="B5" s="5" t="s">
        <v>10</v>
      </c>
    </row>
    <row r="6" spans="1:4" x14ac:dyDescent="0.3">
      <c r="B6" s="5" t="s">
        <v>11</v>
      </c>
    </row>
    <row r="7" spans="1:4" x14ac:dyDescent="0.3">
      <c r="B7" s="5" t="s">
        <v>12</v>
      </c>
    </row>
    <row r="8" spans="1:4" x14ac:dyDescent="0.3">
      <c r="B8" s="5" t="s">
        <v>19</v>
      </c>
    </row>
    <row r="9" spans="1:4" x14ac:dyDescent="0.3">
      <c r="B9" s="5" t="s">
        <v>13</v>
      </c>
    </row>
    <row r="10" spans="1:4" x14ac:dyDescent="0.3">
      <c r="B10" s="5" t="s">
        <v>20</v>
      </c>
    </row>
    <row r="11" spans="1:4" x14ac:dyDescent="0.3">
      <c r="B11" s="5" t="s">
        <v>21</v>
      </c>
    </row>
    <row r="12" spans="1:4" x14ac:dyDescent="0.3">
      <c r="B12" s="6" t="s">
        <v>14</v>
      </c>
    </row>
    <row r="13" spans="1:4" x14ac:dyDescent="0.3">
      <c r="B13" s="5" t="s">
        <v>22</v>
      </c>
    </row>
    <row r="14" spans="1:4" x14ac:dyDescent="0.3">
      <c r="B14" s="5" t="s">
        <v>15</v>
      </c>
    </row>
    <row r="15" spans="1:4" x14ac:dyDescent="0.3">
      <c r="B15" s="5" t="s">
        <v>23</v>
      </c>
    </row>
    <row r="16" spans="1:4" x14ac:dyDescent="0.3">
      <c r="B16" s="5" t="s">
        <v>24</v>
      </c>
    </row>
    <row r="17" spans="2:2" x14ac:dyDescent="0.3">
      <c r="B17" s="5" t="s">
        <v>25</v>
      </c>
    </row>
    <row r="18" spans="2:2" x14ac:dyDescent="0.3">
      <c r="B18" s="5" t="s">
        <v>26</v>
      </c>
    </row>
    <row r="19" spans="2:2" x14ac:dyDescent="0.3">
      <c r="B19" s="5" t="s">
        <v>16</v>
      </c>
    </row>
    <row r="20" spans="2:2" x14ac:dyDescent="0.3">
      <c r="B20" s="5" t="s">
        <v>27</v>
      </c>
    </row>
    <row r="21" spans="2:2" x14ac:dyDescent="0.3">
      <c r="B21" s="6" t="s">
        <v>28</v>
      </c>
    </row>
    <row r="22" spans="2:2" x14ac:dyDescent="0.3">
      <c r="B22" s="5" t="s">
        <v>29</v>
      </c>
    </row>
    <row r="23" spans="2:2" x14ac:dyDescent="0.3">
      <c r="B23" s="5" t="s">
        <v>30</v>
      </c>
    </row>
    <row r="24" spans="2:2" x14ac:dyDescent="0.3">
      <c r="B24" s="6" t="s">
        <v>31</v>
      </c>
    </row>
    <row r="25" spans="2:2" x14ac:dyDescent="0.3">
      <c r="B25" s="5" t="s">
        <v>32</v>
      </c>
    </row>
    <row r="26" spans="2:2" x14ac:dyDescent="0.3">
      <c r="B26" s="6" t="s">
        <v>33</v>
      </c>
    </row>
    <row r="27" spans="2:2" x14ac:dyDescent="0.3">
      <c r="B27" s="5" t="s">
        <v>37</v>
      </c>
    </row>
    <row r="28" spans="2:2" x14ac:dyDescent="0.3">
      <c r="B28" s="5" t="s">
        <v>39</v>
      </c>
    </row>
    <row r="29" spans="2:2" x14ac:dyDescent="0.3">
      <c r="B29" s="5" t="s">
        <v>38</v>
      </c>
    </row>
    <row r="30" spans="2:2" x14ac:dyDescent="0.3">
      <c r="B30" s="5" t="s">
        <v>34</v>
      </c>
    </row>
    <row r="31" spans="2:2" x14ac:dyDescent="0.3">
      <c r="B31" s="5" t="s">
        <v>35</v>
      </c>
    </row>
    <row r="32" spans="2:2" x14ac:dyDescent="0.3">
      <c r="B32" s="5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James Mckay</cp:lastModifiedBy>
  <dcterms:created xsi:type="dcterms:W3CDTF">2015-06-05T18:17:20Z</dcterms:created>
  <dcterms:modified xsi:type="dcterms:W3CDTF">2025-09-29T19:46:30Z</dcterms:modified>
</cp:coreProperties>
</file>