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E3D5BE6D-A855-45BA-9435-C38A51A72C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5" i="1" s="1"/>
  <c r="C8" i="1" s="1"/>
</calcChain>
</file>

<file path=xl/sharedStrings.xml><?xml version="1.0" encoding="utf-8"?>
<sst xmlns="http://schemas.openxmlformats.org/spreadsheetml/2006/main" count="16" uniqueCount="16">
  <si>
    <t>Ticker</t>
  </si>
  <si>
    <t>Price</t>
  </si>
  <si>
    <t>S/O</t>
  </si>
  <si>
    <t>Mkt Cap</t>
  </si>
  <si>
    <t>Cash</t>
  </si>
  <si>
    <t>Debt</t>
  </si>
  <si>
    <t>EV</t>
  </si>
  <si>
    <t>MLTX</t>
  </si>
  <si>
    <t>In Thousands</t>
  </si>
  <si>
    <t>hidradenitis suppurativa</t>
  </si>
  <si>
    <t>VELA Trials</t>
  </si>
  <si>
    <t>Sonelokimab</t>
  </si>
  <si>
    <t>interleukin IL-17A and IL-17F</t>
  </si>
  <si>
    <t>https://clinicaltrials.gov/study/NCT03384745?tab=results</t>
  </si>
  <si>
    <t>PIIb</t>
  </si>
  <si>
    <t>n = 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</si>
</sst>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,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0"/>
  <sheetViews>
    <sheetView showGridLines="0" tabSelected="1" workbookViewId="0">
      <selection activeCell="E11" sqref="E11"/>
    </sheetView>
  </sheetViews>
  <sheetFormatPr defaultRowHeight="15" x14ac:dyDescent="0.25"/>
  <cols>
    <col min="1" max="2" width="9.140625" style="1"/>
    <col min="3" max="3" width="10.140625" style="1" bestFit="1" customWidth="1"/>
    <col min="4" max="16384" width="9.140625" style="1"/>
  </cols>
  <sheetData>
    <row r="2" spans="2:6" x14ac:dyDescent="0.25">
      <c r="B2" s="1" t="s">
        <v>0</v>
      </c>
      <c r="C2" s="1" t="s">
        <v>7</v>
      </c>
      <c r="E2" s="1" t="s">
        <v>9</v>
      </c>
    </row>
    <row r="3" spans="2:6" x14ac:dyDescent="0.25">
      <c r="B3" s="1" t="s">
        <v>1</v>
      </c>
      <c r="C3" s="1">
        <v>54.9</v>
      </c>
      <c r="E3" s="1" t="s">
        <v>10</v>
      </c>
    </row>
    <row r="4" spans="2:6" x14ac:dyDescent="0.25">
      <c r="B4" s="1" t="s">
        <v>2</v>
      </c>
      <c r="C4" s="2">
        <f>63501402+729320</f>
        <v>64230722</v>
      </c>
      <c r="E4" s="1" t="s">
        <v>12</v>
      </c>
    </row>
    <row r="5" spans="2:6" x14ac:dyDescent="0.25">
      <c r="B5" s="1" t="s">
        <v>3</v>
      </c>
      <c r="C5" s="2">
        <f>C4*C3</f>
        <v>3526266637.7999997</v>
      </c>
    </row>
    <row r="6" spans="2:6" x14ac:dyDescent="0.25">
      <c r="B6" s="1" t="s">
        <v>4</v>
      </c>
      <c r="C6" s="2">
        <f>306681+118402+3409</f>
        <v>428492</v>
      </c>
      <c r="E6" s="1" t="s">
        <v>11</v>
      </c>
    </row>
    <row r="7" spans="2:6" x14ac:dyDescent="0.25">
      <c r="B7" s="1" t="s">
        <v>5</v>
      </c>
      <c r="C7" s="2">
        <v>102152</v>
      </c>
    </row>
    <row r="8" spans="2:6" x14ac:dyDescent="0.25">
      <c r="B8" s="1" t="s">
        <v>6</v>
      </c>
      <c r="C8" s="2">
        <f>C5+C7-C6</f>
        <v>3525940297.7999997</v>
      </c>
      <c r="D8" s="2"/>
      <c r="E8" s="1" t="s">
        <v>14</v>
      </c>
      <c r="F8" s="1" t="s">
        <v>13</v>
      </c>
    </row>
    <row r="9" spans="2:6" x14ac:dyDescent="0.25">
      <c r="E9" s="1" t="s">
        <v>15</v>
      </c>
    </row>
    <row r="10" spans="2:6" x14ac:dyDescent="0.25">
      <c r="B10" s="1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DCC8-2581-4E25-83D8-2A4B70E6DC6E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2025-09-25T13:59:56Z</dcterms:modified>
</cp:coreProperties>
</file>