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CKJAM\Downloads\"/>
    </mc:Choice>
  </mc:AlternateContent>
  <xr:revisionPtr revIDLastSave="0" documentId="8_{43CE274A-1451-4C71-8AAD-0322C6FE68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</calcChain>
</file>

<file path=xl/sharedStrings.xml><?xml version="1.0" encoding="utf-8"?>
<sst xmlns="http://schemas.openxmlformats.org/spreadsheetml/2006/main" count="16" uniqueCount="16">
  <si>
    <t>Ticker</t>
  </si>
  <si>
    <t>Price</t>
  </si>
  <si>
    <t>S/O</t>
  </si>
  <si>
    <t>Mkt Cap</t>
  </si>
  <si>
    <t xml:space="preserve">Cash </t>
  </si>
  <si>
    <t>Debt</t>
  </si>
  <si>
    <t>EV</t>
  </si>
  <si>
    <t>PRAX</t>
  </si>
  <si>
    <t>PRAX-944</t>
  </si>
  <si>
    <t>Ulixacaltamide</t>
  </si>
  <si>
    <t>NCT05021978</t>
  </si>
  <si>
    <t>P-II</t>
  </si>
  <si>
    <t>https://ir.praxismedicines.com/static-files/625750d7-3062-48e2-a29c-4b42af61123d</t>
  </si>
  <si>
    <t>https://clinicaltrials.gov/study/NCT06087276?cond=(TREMOR,%20HEREDITARY%20ESSENTIAL)%20OR%20(TENM4)&amp;rank=1&amp;tab=table</t>
  </si>
  <si>
    <t>https://www.fiercebiotech.com/biotech/praxis-flouts-phase-3-futility-finding-forging-ahead-tremor-trial-despite-interim-setback</t>
  </si>
  <si>
    <t>https://www.fiercebiotech.com/biotech/praxis-shaken-essential-tremor-fail-still-plans-phase-3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</si>
</sst>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ptos Serif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35498</xdr:colOff>
      <xdr:row>6</xdr:row>
      <xdr:rowOff>41412</xdr:rowOff>
    </xdr:from>
    <xdr:to>
      <xdr:col>8</xdr:col>
      <xdr:colOff>558453</xdr:colOff>
      <xdr:row>13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565AEE-3A0B-8CE4-05EB-5CE341BCC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4141" y="1184412"/>
          <a:ext cx="3407669" cy="1441767"/>
        </a:xfrm>
        <a:prstGeom prst="rect">
          <a:avLst/>
        </a:prstGeom>
      </xdr:spPr>
    </xdr:pic>
    <xdr:clientData/>
  </xdr:twoCellAnchor>
  <xdr:twoCellAnchor editAs="oneCell">
    <xdr:from>
      <xdr:col>9</xdr:col>
      <xdr:colOff>100228</xdr:colOff>
      <xdr:row>5</xdr:row>
      <xdr:rowOff>166706</xdr:rowOff>
    </xdr:from>
    <xdr:to>
      <xdr:col>12</xdr:col>
      <xdr:colOff>581672</xdr:colOff>
      <xdr:row>15</xdr:row>
      <xdr:rowOff>81644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19D080-45C3-47E8-D00B-109C325F3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5907" y="1119206"/>
          <a:ext cx="2318408" cy="1819938"/>
        </a:xfrm>
        <a:prstGeom prst="rect">
          <a:avLst/>
        </a:prstGeom>
      </xdr:spPr>
    </xdr:pic>
    <xdr:clientData/>
  </xdr:twoCellAnchor>
  <xdr:twoCellAnchor editAs="oneCell">
    <xdr:from>
      <xdr:col>4</xdr:col>
      <xdr:colOff>299357</xdr:colOff>
      <xdr:row>16</xdr:row>
      <xdr:rowOff>108857</xdr:rowOff>
    </xdr:from>
    <xdr:to>
      <xdr:col>13</xdr:col>
      <xdr:colOff>308196</xdr:colOff>
      <xdr:row>29</xdr:row>
      <xdr:rowOff>27214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655FC-8B2F-63CB-1B73-8A5993FE4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3156857"/>
          <a:ext cx="5955160" cy="2394857"/>
        </a:xfrm>
        <a:prstGeom prst="rect">
          <a:avLst/>
        </a:prstGeom>
      </xdr:spPr>
    </xdr:pic>
    <xdr:clientData/>
  </xdr:twoCellAnchor>
  <xdr:twoCellAnchor editAs="oneCell">
    <xdr:from>
      <xdr:col>4</xdr:col>
      <xdr:colOff>40821</xdr:colOff>
      <xdr:row>32</xdr:row>
      <xdr:rowOff>95250</xdr:rowOff>
    </xdr:from>
    <xdr:to>
      <xdr:col>19</xdr:col>
      <xdr:colOff>146953</xdr:colOff>
      <xdr:row>37</xdr:row>
      <xdr:rowOff>85857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14FBAB-5C62-E9B3-E939-93C9B976C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89464" y="6191250"/>
          <a:ext cx="9726382" cy="943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8"/>
  <sheetViews>
    <sheetView showGridLines="0" tabSelected="1" zoomScale="85" zoomScaleNormal="85" workbookViewId="0">
      <selection activeCell="X16" sqref="X16"/>
    </sheetView>
  </sheetViews>
  <sheetFormatPr defaultRowHeight="15" x14ac:dyDescent="0.25"/>
  <cols>
    <col min="1" max="2" width="9.140625" style="1"/>
    <col min="3" max="3" width="13.7109375" style="1" bestFit="1" customWidth="1"/>
    <col min="4" max="4" width="9.140625" style="1"/>
    <col min="5" max="5" width="15.7109375" style="1" bestFit="1" customWidth="1"/>
    <col min="6" max="16384" width="9.140625" style="1"/>
  </cols>
  <sheetData>
    <row r="2" spans="2:20" x14ac:dyDescent="0.25">
      <c r="B2" s="1" t="s">
        <v>0</v>
      </c>
      <c r="C2" s="2" t="s">
        <v>7</v>
      </c>
      <c r="E2" s="1" t="s">
        <v>8</v>
      </c>
    </row>
    <row r="3" spans="2:20" x14ac:dyDescent="0.25">
      <c r="B3" s="1" t="s">
        <v>1</v>
      </c>
      <c r="C3" s="1">
        <v>42.82</v>
      </c>
      <c r="E3" s="1" t="s">
        <v>9</v>
      </c>
      <c r="T3" s="1" t="s">
        <v>14</v>
      </c>
    </row>
    <row r="4" spans="2:20" x14ac:dyDescent="0.25">
      <c r="B4" s="1" t="s">
        <v>2</v>
      </c>
      <c r="C4" s="3">
        <v>21045781</v>
      </c>
      <c r="E4" s="1" t="s">
        <v>10</v>
      </c>
      <c r="F4" s="1" t="s">
        <v>11</v>
      </c>
      <c r="T4" s="1" t="s">
        <v>15</v>
      </c>
    </row>
    <row r="5" spans="2:20" x14ac:dyDescent="0.25">
      <c r="B5" s="1" t="s">
        <v>3</v>
      </c>
      <c r="C5" s="3">
        <f>C4*C3</f>
        <v>901180342.41999996</v>
      </c>
      <c r="E5" s="1" t="s">
        <v>12</v>
      </c>
    </row>
    <row r="6" spans="2:20" x14ac:dyDescent="0.25">
      <c r="B6" s="1" t="s">
        <v>4</v>
      </c>
      <c r="C6" s="3">
        <f>(157415+143860+258)*1000</f>
        <v>301533000</v>
      </c>
      <c r="E6" s="1" t="s">
        <v>13</v>
      </c>
    </row>
    <row r="7" spans="2:20" x14ac:dyDescent="0.25">
      <c r="B7" s="1" t="s">
        <v>5</v>
      </c>
      <c r="C7" s="3">
        <f>48608*1000</f>
        <v>48608000</v>
      </c>
    </row>
    <row r="8" spans="2:20" x14ac:dyDescent="0.25">
      <c r="B8" s="1" t="s">
        <v>6</v>
      </c>
      <c r="C8" s="3">
        <f>C5+C7-C6</f>
        <v>648255342.41999996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McKay, James</dc:creator>
  <cp:lastModifiedBy>McKay, James</cp:lastModifiedBy>
  <dcterms:created xsi:type="dcterms:W3CDTF">2015-06-05T18:17:20Z</dcterms:created>
  <dcterms:modified xsi:type="dcterms:W3CDTF">2025-09-22T14:07:32Z</dcterms:modified>
</cp:coreProperties>
</file>