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CKJAM\Downloads\"/>
    </mc:Choice>
  </mc:AlternateContent>
  <xr:revisionPtr revIDLastSave="0" documentId="13_ncr:1_{3E6E8216-0D84-4551-AF3D-49739B38208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4" i="1"/>
  <c r="C5" i="1" s="1"/>
  <c r="C8" i="1" s="1"/>
</calcChain>
</file>

<file path=xl/sharedStrings.xml><?xml version="1.0" encoding="utf-8"?>
<sst xmlns="http://schemas.openxmlformats.org/spreadsheetml/2006/main" count="24" uniqueCount="24">
  <si>
    <t>Ticker</t>
  </si>
  <si>
    <t>Price</t>
  </si>
  <si>
    <t>S/O</t>
  </si>
  <si>
    <t>Mkt Cap</t>
  </si>
  <si>
    <t>Cash</t>
  </si>
  <si>
    <t>Debt</t>
  </si>
  <si>
    <t>EV</t>
  </si>
  <si>
    <t>MLTX</t>
  </si>
  <si>
    <t>In Thousands</t>
  </si>
  <si>
    <t>hidradenitis suppurativa</t>
  </si>
  <si>
    <t>VELA Trials</t>
  </si>
  <si>
    <t>Sonelokimab</t>
  </si>
  <si>
    <t>interleukin IL-17A and IL-17F</t>
  </si>
  <si>
    <t>PIIb</t>
  </si>
  <si>
    <t>https://conexiant.com/dermatology/articles/sonelokimab-biologics-show-benefit-in-hidradenitis-suppurativa/</t>
  </si>
  <si>
    <t>adalimumab </t>
  </si>
  <si>
    <t>Bimekizumab </t>
  </si>
  <si>
    <t>Primary endpoint HiSCR75 met with 29 percentage points (ppt) delta vs placebo (p=0.0002) at week 12, setting a new bar in HS</t>
  </si>
  <si>
    <t>M1095-HS-201</t>
  </si>
  <si>
    <t>https://clinicaltrials.gov/study/NCT05322473</t>
  </si>
  <si>
    <t>https://clinicaltrials.gov/study/NCT03384745</t>
  </si>
  <si>
    <t>n = 214</t>
  </si>
  <si>
    <t>n=313</t>
  </si>
  <si>
    <t>Secukinumab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</si>
</sst>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,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ptos Serif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190500</xdr:colOff>
      <xdr:row>13</xdr:row>
      <xdr:rowOff>69273</xdr:rowOff>
    </xdr:from>
    <xdr:to>
      <xdr:col>35</xdr:col>
      <xdr:colOff>554117</xdr:colOff>
      <xdr:row>49</xdr:row>
      <xdr:rowOff>22599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CD6735-39F7-4BCE-F0AF-B793C5DA6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57955" y="2545773"/>
          <a:ext cx="11880207" cy="6811326"/>
        </a:xfrm>
        <a:prstGeom prst="rect">
          <a:avLst/>
        </a:prstGeom>
      </xdr:spPr>
    </xdr:pic>
    <xdr:clientData/>
  </xdr:twoCellAnchor>
  <xdr:twoCellAnchor editAs="oneCell">
    <xdr:from>
      <xdr:col>16</xdr:col>
      <xdr:colOff>363681</xdr:colOff>
      <xdr:row>52</xdr:row>
      <xdr:rowOff>17318</xdr:rowOff>
    </xdr:from>
    <xdr:to>
      <xdr:col>36</xdr:col>
      <xdr:colOff>129813</xdr:colOff>
      <xdr:row>87</xdr:row>
      <xdr:rowOff>18249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94B7CD-AA3E-5794-FE13-7CDAC32C7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31136" y="9923318"/>
          <a:ext cx="11888859" cy="6668431"/>
        </a:xfrm>
        <a:prstGeom prst="rect">
          <a:avLst/>
        </a:prstGeom>
      </xdr:spPr>
    </xdr:pic>
    <xdr:clientData/>
  </xdr:twoCellAnchor>
  <xdr:twoCellAnchor editAs="oneCell">
    <xdr:from>
      <xdr:col>37</xdr:col>
      <xdr:colOff>121228</xdr:colOff>
      <xdr:row>19</xdr:row>
      <xdr:rowOff>103909</xdr:rowOff>
    </xdr:from>
    <xdr:to>
      <xdr:col>56</xdr:col>
      <xdr:colOff>436338</xdr:colOff>
      <xdr:row>54</xdr:row>
      <xdr:rowOff>9576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D9EAED5-ACA3-0E81-C57A-78477DAB8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617546" y="3723409"/>
          <a:ext cx="11831701" cy="65731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N13"/>
  <sheetViews>
    <sheetView showGridLines="0" tabSelected="1" zoomScale="160" zoomScaleNormal="160" workbookViewId="0">
      <selection activeCell="C5" sqref="C5"/>
    </sheetView>
  </sheetViews>
  <sheetFormatPr defaultRowHeight="15" x14ac:dyDescent="0.25"/>
  <cols>
    <col min="1" max="2" width="9.140625" style="1"/>
    <col min="3" max="3" width="10.140625" style="1" bestFit="1" customWidth="1"/>
    <col min="4" max="4" width="9.140625" style="1"/>
    <col min="5" max="5" width="9.140625" style="1" customWidth="1"/>
    <col min="6" max="16384" width="9.140625" style="1"/>
  </cols>
  <sheetData>
    <row r="2" spans="2:14" x14ac:dyDescent="0.25">
      <c r="B2" s="1" t="s">
        <v>0</v>
      </c>
      <c r="C2" s="1" t="s">
        <v>7</v>
      </c>
      <c r="E2" s="1" t="s">
        <v>9</v>
      </c>
      <c r="N2" s="1" t="s">
        <v>14</v>
      </c>
    </row>
    <row r="3" spans="2:14" x14ac:dyDescent="0.25">
      <c r="B3" s="1" t="s">
        <v>1</v>
      </c>
      <c r="C3" s="1">
        <v>54.9</v>
      </c>
      <c r="E3" s="1" t="s">
        <v>10</v>
      </c>
    </row>
    <row r="4" spans="2:14" x14ac:dyDescent="0.25">
      <c r="B4" s="1" t="s">
        <v>2</v>
      </c>
      <c r="C4" s="2">
        <f>63501402+729320</f>
        <v>64230722</v>
      </c>
      <c r="E4" s="1" t="s">
        <v>12</v>
      </c>
    </row>
    <row r="5" spans="2:14" x14ac:dyDescent="0.25">
      <c r="B5" s="1" t="s">
        <v>3</v>
      </c>
      <c r="C5" s="2">
        <f>C4*C3</f>
        <v>3526266637.7999997</v>
      </c>
      <c r="N5" s="1" t="s">
        <v>15</v>
      </c>
    </row>
    <row r="6" spans="2:14" x14ac:dyDescent="0.25">
      <c r="B6" s="1" t="s">
        <v>4</v>
      </c>
      <c r="C6" s="2">
        <f>306681+118402+3409</f>
        <v>428492</v>
      </c>
      <c r="E6" s="1" t="s">
        <v>11</v>
      </c>
      <c r="N6" s="1" t="s">
        <v>16</v>
      </c>
    </row>
    <row r="7" spans="2:14" x14ac:dyDescent="0.25">
      <c r="B7" s="1" t="s">
        <v>5</v>
      </c>
      <c r="C7" s="2">
        <v>102152</v>
      </c>
      <c r="N7" t="s">
        <v>23</v>
      </c>
    </row>
    <row r="8" spans="2:14" x14ac:dyDescent="0.25">
      <c r="B8" s="1" t="s">
        <v>6</v>
      </c>
      <c r="C8" s="2">
        <f>C5+C7-C6</f>
        <v>3525940297.7999997</v>
      </c>
      <c r="D8" s="2"/>
      <c r="E8" s="1" t="s">
        <v>13</v>
      </c>
      <c r="F8" s="1" t="s">
        <v>18</v>
      </c>
    </row>
    <row r="9" spans="2:14" x14ac:dyDescent="0.25">
      <c r="E9" s="1" t="s">
        <v>21</v>
      </c>
      <c r="F9" s="1" t="s">
        <v>19</v>
      </c>
    </row>
    <row r="10" spans="2:14" x14ac:dyDescent="0.25">
      <c r="B10" s="1" t="s">
        <v>8</v>
      </c>
      <c r="E10" s="1" t="s">
        <v>17</v>
      </c>
    </row>
    <row r="12" spans="2:14" x14ac:dyDescent="0.25">
      <c r="E12" s="1" t="s">
        <v>20</v>
      </c>
    </row>
    <row r="13" spans="2:14" x14ac:dyDescent="0.25">
      <c r="E13" s="1" t="s">
        <v>22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5DCC8-2581-4E25-83D8-2A4B70E6DC6E}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McKay, James</dc:creator>
  <cp:lastModifiedBy>McKay, James</cp:lastModifiedBy>
  <dcterms:created xsi:type="dcterms:W3CDTF">2015-06-05T18:17:20Z</dcterms:created>
  <dcterms:modified xsi:type="dcterms:W3CDTF">2025-09-26T15:43:54Z</dcterms:modified>
</cp:coreProperties>
</file>