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tccwp0015\pierre.leroy$\07_Code\Excel\Math\Rotation Matrice\"/>
    </mc:Choice>
  </mc:AlternateContent>
  <xr:revisionPtr revIDLastSave="0" documentId="8_{593E4EFB-A6E9-4209-BC26-6ADA71B36B9D}" xr6:coauthVersionLast="47" xr6:coauthVersionMax="47" xr10:uidLastSave="{00000000-0000-0000-0000-000000000000}"/>
  <bookViews>
    <workbookView xWindow="-120" yWindow="-120" windowWidth="29040" windowHeight="15720" xr2:uid="{18A99AE9-80AF-4EFE-ADDB-DC2B79C20D6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 a="1"/>
  <c r="H22" i="1" s="1"/>
  <c r="H17" i="1" a="1"/>
  <c r="H17" i="1" s="1"/>
  <c r="O25" i="1" a="1"/>
  <c r="O24" i="1" a="1"/>
  <c r="T5" i="1" a="1"/>
  <c r="H5" i="1" a="1"/>
  <c r="S10" i="1" a="1"/>
  <c r="N10" i="1" a="1"/>
  <c r="H10" i="1" a="1"/>
  <c r="N5" i="1" a="1"/>
  <c r="O25" i="1" l="1"/>
  <c r="O24" i="1"/>
  <c r="T5" i="1"/>
  <c r="H27" i="1" s="1" a="1"/>
  <c r="H27" i="1" s="1"/>
  <c r="H5" i="1"/>
  <c r="S10" i="1"/>
  <c r="N10" i="1"/>
  <c r="H10" i="1"/>
  <c r="N5" i="1"/>
  <c r="H32" i="1" l="1" a="1"/>
  <c r="H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<sst xmlns="http://schemas.openxmlformats.org/spreadsheetml/2006/main" count="25" uniqueCount="19">
  <si>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Vector</t>
  </si>
  <si>
    <t>Angle</t>
  </si>
  <si>
    <t>Transformation matrice</t>
  </si>
  <si>
    <t>//Celui-ci a tourner sur son axe mais du coup on ne represente pas cette rotation</t>
  </si>
  <si>
    <t>Translation</t>
  </si>
  <si>
    <t>x</t>
  </si>
  <si>
    <t>y</t>
  </si>
  <si>
    <t>z</t>
  </si>
  <si>
    <t>rotx</t>
  </si>
  <si>
    <t>roty</t>
  </si>
  <si>
    <t>rotz</t>
  </si>
  <si>
    <t>Position</t>
  </si>
  <si>
    <t>Transformation</t>
  </si>
  <si>
    <t>Trx</t>
  </si>
  <si>
    <t>Try</t>
  </si>
  <si>
    <t>Trz</t>
  </si>
  <si>
    <t>rotX</t>
  </si>
  <si>
    <t>rotY</t>
  </si>
  <si>
    <t>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</si>
</sst>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erre.leroy\AppData\Roaming\Microsoft\AddIns\VBA_Macro-List.xlam" TargetMode="External"/><Relationship Id="rId1" Type="http://schemas.openxmlformats.org/officeDocument/2006/relationships/externalLinkPath" Target="file:///C:\Users\pierre.leroy\AppData\Roaming\Microsoft\AddIns\VBA_Macro-List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getTransformation"/>
      <definedName name="TransformPoi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1F5C-B078-45C0-8F52-E2EE9172A57F}">
  <sheetPr codeName="Sheet1"/>
  <dimension ref="B3:AB35"/>
  <sheetViews>
    <sheetView tabSelected="1" workbookViewId="0">
      <selection activeCell="D25" sqref="D25"/>
    </sheetView>
  </sheetViews>
  <sheetFormatPr defaultRowHeight="15" x14ac:dyDescent="0.25"/>
  <sheetData>
    <row r="3" spans="3:23" x14ac:dyDescent="0.25">
      <c r="G3" t="s">
        <v>4</v>
      </c>
      <c r="H3">
        <v>45</v>
      </c>
      <c r="I3">
        <v>0</v>
      </c>
      <c r="J3">
        <v>0</v>
      </c>
      <c r="M3" t="s">
        <v>4</v>
      </c>
      <c r="N3">
        <v>45</v>
      </c>
      <c r="O3">
        <v>0</v>
      </c>
      <c r="P3">
        <v>0</v>
      </c>
      <c r="S3" t="s">
        <v>4</v>
      </c>
      <c r="T3">
        <v>45</v>
      </c>
      <c r="U3">
        <v>0</v>
      </c>
      <c r="V3">
        <v>0</v>
      </c>
    </row>
    <row r="4" spans="3:23" x14ac:dyDescent="0.25">
      <c r="C4" t="s">
        <v>0</v>
      </c>
      <c r="G4" s="1" t="s">
        <v>1</v>
      </c>
      <c r="H4">
        <v>45</v>
      </c>
      <c r="I4">
        <v>0</v>
      </c>
      <c r="J4">
        <v>0</v>
      </c>
      <c r="M4" s="1" t="s">
        <v>1</v>
      </c>
      <c r="N4">
        <v>0</v>
      </c>
      <c r="O4">
        <v>45</v>
      </c>
      <c r="P4">
        <v>0</v>
      </c>
      <c r="S4" s="1" t="s">
        <v>1</v>
      </c>
      <c r="T4">
        <v>0</v>
      </c>
      <c r="U4">
        <v>0</v>
      </c>
      <c r="V4">
        <v>45</v>
      </c>
    </row>
    <row r="5" spans="3:23" x14ac:dyDescent="0.25">
      <c r="G5" s="1" t="s">
        <v>2</v>
      </c>
      <c r="H5" cm="1">
        <f t="array" ref="H5:K8">[1]!getTransformation(H3:J3,H4:J4)</f>
        <v>1</v>
      </c>
      <c r="I5">
        <v>0</v>
      </c>
      <c r="J5">
        <v>0</v>
      </c>
      <c r="K5">
        <v>45</v>
      </c>
      <c r="M5" s="1" t="s">
        <v>2</v>
      </c>
      <c r="N5" cm="1">
        <f t="array" ref="N5:Q8">[1]!getTransformation(,N4:P4)</f>
        <v>0.70710678000000005</v>
      </c>
      <c r="O5">
        <v>0</v>
      </c>
      <c r="P5">
        <v>0.70710678000000005</v>
      </c>
      <c r="Q5">
        <v>0</v>
      </c>
      <c r="S5" s="1" t="s">
        <v>2</v>
      </c>
      <c r="T5" cm="1">
        <f t="array" ref="T5:W8">[1]!getTransformation(T3:V3,T4:V4)</f>
        <v>0.70710678000000005</v>
      </c>
      <c r="U5">
        <v>-0.70710678000000005</v>
      </c>
      <c r="V5">
        <v>0</v>
      </c>
      <c r="W5">
        <v>45</v>
      </c>
    </row>
    <row r="6" spans="3:23" x14ac:dyDescent="0.25">
      <c r="C6">
        <v>0</v>
      </c>
      <c r="H6">
        <v>0</v>
      </c>
      <c r="I6">
        <v>0.70710678000000005</v>
      </c>
      <c r="J6">
        <v>-0.70710678000000005</v>
      </c>
      <c r="K6">
        <v>0</v>
      </c>
      <c r="N6">
        <v>0</v>
      </c>
      <c r="O6">
        <v>1</v>
      </c>
      <c r="P6">
        <v>0</v>
      </c>
      <c r="Q6">
        <v>0</v>
      </c>
      <c r="T6">
        <v>0.70710678000000005</v>
      </c>
      <c r="U6">
        <v>0.70710678000000005</v>
      </c>
      <c r="V6">
        <v>0</v>
      </c>
      <c r="W6">
        <v>0</v>
      </c>
    </row>
    <row r="7" spans="3:23" x14ac:dyDescent="0.25">
      <c r="C7">
        <v>0</v>
      </c>
      <c r="H7">
        <v>0</v>
      </c>
      <c r="I7">
        <v>0.70710678000000005</v>
      </c>
      <c r="J7">
        <v>0.70710678000000005</v>
      </c>
      <c r="K7">
        <v>0</v>
      </c>
      <c r="N7">
        <v>-0.70710678000000005</v>
      </c>
      <c r="O7">
        <v>0</v>
      </c>
      <c r="P7">
        <v>0.70710678000000005</v>
      </c>
      <c r="Q7">
        <v>0</v>
      </c>
      <c r="T7">
        <v>0</v>
      </c>
      <c r="U7">
        <v>0</v>
      </c>
      <c r="V7">
        <v>1</v>
      </c>
      <c r="W7">
        <v>0</v>
      </c>
    </row>
    <row r="8" spans="3:23" x14ac:dyDescent="0.25">
      <c r="C8">
        <v>1</v>
      </c>
      <c r="H8">
        <v>0</v>
      </c>
      <c r="I8">
        <v>0</v>
      </c>
      <c r="J8">
        <v>0</v>
      </c>
      <c r="K8">
        <v>1</v>
      </c>
      <c r="N8">
        <v>0</v>
      </c>
      <c r="O8">
        <v>0</v>
      </c>
      <c r="P8">
        <v>0</v>
      </c>
      <c r="Q8">
        <v>1</v>
      </c>
      <c r="T8">
        <v>0</v>
      </c>
      <c r="U8">
        <v>0</v>
      </c>
      <c r="V8">
        <v>0</v>
      </c>
      <c r="W8">
        <v>1</v>
      </c>
    </row>
    <row r="10" spans="3:23" x14ac:dyDescent="0.25">
      <c r="H10" cm="1">
        <f t="array" ref="H10:H13">[1]!TransformPoint(C6:C8,,H4:J4)</f>
        <v>0</v>
      </c>
      <c r="N10" cm="1">
        <f t="array" ref="N10:N13">[1]!TransformPoint(C6:C8,,N4:P4)</f>
        <v>0.70710678000000005</v>
      </c>
      <c r="S10" cm="1">
        <f t="array" ref="S10:S13">[1]!TransformPoint(C6:C8,,T4:V4)</f>
        <v>0</v>
      </c>
    </row>
    <row r="11" spans="3:23" x14ac:dyDescent="0.25">
      <c r="H11">
        <v>-0.70710678000000005</v>
      </c>
      <c r="N11">
        <v>0</v>
      </c>
      <c r="S11">
        <v>0</v>
      </c>
    </row>
    <row r="12" spans="3:23" x14ac:dyDescent="0.25">
      <c r="H12">
        <v>0.70710678000000005</v>
      </c>
      <c r="N12">
        <v>0.70710678000000005</v>
      </c>
      <c r="S12">
        <v>1</v>
      </c>
    </row>
    <row r="13" spans="3:23" x14ac:dyDescent="0.25">
      <c r="H13">
        <v>1</v>
      </c>
      <c r="N13">
        <v>1</v>
      </c>
      <c r="S13">
        <v>1</v>
      </c>
    </row>
    <row r="14" spans="3:23" x14ac:dyDescent="0.25">
      <c r="S14" s="2" t="s">
        <v>3</v>
      </c>
    </row>
    <row r="17" spans="2:28" x14ac:dyDescent="0.25">
      <c r="B17">
        <v>1</v>
      </c>
      <c r="C17">
        <v>0</v>
      </c>
      <c r="D17">
        <v>0</v>
      </c>
      <c r="E17">
        <v>0</v>
      </c>
      <c r="H17" cm="1">
        <f t="array" ref="H17:K20">MMULT(B17:E20,_xlfn.ANCHORARRAY(H5))</f>
        <v>1</v>
      </c>
      <c r="I17">
        <v>0</v>
      </c>
      <c r="J17">
        <v>0</v>
      </c>
      <c r="K17">
        <v>45</v>
      </c>
    </row>
    <row r="18" spans="2:28" x14ac:dyDescent="0.25">
      <c r="B18">
        <v>0</v>
      </c>
      <c r="C18">
        <v>1</v>
      </c>
      <c r="D18">
        <v>0</v>
      </c>
      <c r="E18">
        <v>0</v>
      </c>
      <c r="H18">
        <v>0</v>
      </c>
      <c r="I18">
        <v>0.70710678000000005</v>
      </c>
      <c r="J18">
        <v>-0.70710678000000005</v>
      </c>
      <c r="K18">
        <v>0</v>
      </c>
    </row>
    <row r="19" spans="2:28" x14ac:dyDescent="0.25">
      <c r="B19">
        <v>0</v>
      </c>
      <c r="C19">
        <v>0</v>
      </c>
      <c r="D19">
        <v>1</v>
      </c>
      <c r="E19">
        <v>0</v>
      </c>
      <c r="H19">
        <v>0</v>
      </c>
      <c r="I19">
        <v>0.70710678000000005</v>
      </c>
      <c r="J19">
        <v>0.70710678000000005</v>
      </c>
      <c r="K19">
        <v>0</v>
      </c>
    </row>
    <row r="20" spans="2:28" x14ac:dyDescent="0.25">
      <c r="B20">
        <v>0</v>
      </c>
      <c r="C20">
        <v>0</v>
      </c>
      <c r="D20">
        <v>0</v>
      </c>
      <c r="E20">
        <v>1</v>
      </c>
      <c r="H20">
        <v>0</v>
      </c>
      <c r="I20">
        <v>0</v>
      </c>
      <c r="J20">
        <v>0</v>
      </c>
      <c r="K20">
        <v>1</v>
      </c>
    </row>
    <row r="21" spans="2:28" x14ac:dyDescent="0.25">
      <c r="O21" t="s">
        <v>11</v>
      </c>
      <c r="W21" t="s">
        <v>12</v>
      </c>
    </row>
    <row r="22" spans="2:28" x14ac:dyDescent="0.25">
      <c r="H22" cm="1">
        <f t="array" ref="H22:K25">MMULT(_xlfn.ANCHORARRAY(H17),_xlfn.ANCHORARRAY(N5))</f>
        <v>0.70710678000000005</v>
      </c>
      <c r="I22">
        <v>0</v>
      </c>
      <c r="J22">
        <v>0.70710678000000005</v>
      </c>
      <c r="K22">
        <v>45</v>
      </c>
      <c r="O22" t="s">
        <v>5</v>
      </c>
      <c r="P22" t="s">
        <v>6</v>
      </c>
      <c r="Q22" t="s">
        <v>7</v>
      </c>
      <c r="S22" t="s">
        <v>8</v>
      </c>
      <c r="T22" t="s">
        <v>9</v>
      </c>
      <c r="U22" t="s">
        <v>10</v>
      </c>
      <c r="W22" t="s">
        <v>13</v>
      </c>
      <c r="X22" t="s">
        <v>14</v>
      </c>
      <c r="Y22" t="s">
        <v>15</v>
      </c>
      <c r="Z22" t="s">
        <v>16</v>
      </c>
      <c r="AA22" t="s">
        <v>17</v>
      </c>
      <c r="AB22" t="s">
        <v>18</v>
      </c>
    </row>
    <row r="23" spans="2:28" x14ac:dyDescent="0.25">
      <c r="H23">
        <v>0.49999999832196845</v>
      </c>
      <c r="I23">
        <v>0.70710678000000005</v>
      </c>
      <c r="J23">
        <v>-0.49999999832196845</v>
      </c>
      <c r="K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W23">
        <v>40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28" x14ac:dyDescent="0.25">
      <c r="H24">
        <v>-0.49999999832196845</v>
      </c>
      <c r="I24">
        <v>0.70710678000000005</v>
      </c>
      <c r="J24">
        <v>0.49999999832196845</v>
      </c>
      <c r="K24">
        <v>0</v>
      </c>
      <c r="O24" cm="1">
        <f t="array" ref="O24:R24">TRANSPOSE([1]!TransformPoint(O23:Q23,W23:Y23,Z23:AB23))</f>
        <v>40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-90</v>
      </c>
    </row>
    <row r="25" spans="2:28" x14ac:dyDescent="0.25">
      <c r="H25">
        <v>0</v>
      </c>
      <c r="I25">
        <v>0</v>
      </c>
      <c r="J25">
        <v>0</v>
      </c>
      <c r="K25">
        <v>1</v>
      </c>
      <c r="O25" cm="1">
        <f t="array" ref="O25:R25">TRANSPOSE([1]!TransformPoint(O24:Q24,W24:Y24,Z24:AB24))</f>
        <v>0</v>
      </c>
      <c r="P25">
        <v>-40</v>
      </c>
      <c r="Q25">
        <v>0</v>
      </c>
      <c r="R25">
        <v>1</v>
      </c>
      <c r="S25">
        <v>0</v>
      </c>
      <c r="T25">
        <v>0</v>
      </c>
      <c r="U25">
        <v>-90</v>
      </c>
    </row>
    <row r="27" spans="2:28" x14ac:dyDescent="0.25">
      <c r="H27" cm="1">
        <f t="array" ref="H27:K30">MMULT(_xlfn.ANCHORARRAY(H22),_xlfn.ANCHORARRAY(T5))</f>
        <v>0.49999999832196845</v>
      </c>
      <c r="I27">
        <v>-0.49999999832196845</v>
      </c>
      <c r="J27">
        <v>0.70710678000000005</v>
      </c>
      <c r="K27">
        <v>76.819805099999996</v>
      </c>
    </row>
    <row r="28" spans="2:28" x14ac:dyDescent="0.25">
      <c r="H28">
        <v>0.85355338713542106</v>
      </c>
      <c r="I28">
        <v>0.1464466095085159</v>
      </c>
      <c r="J28">
        <v>-0.49999999832196845</v>
      </c>
      <c r="K28">
        <v>22.499999924488581</v>
      </c>
    </row>
    <row r="29" spans="2:28" x14ac:dyDescent="0.25">
      <c r="H29">
        <v>0.1464466095085159</v>
      </c>
      <c r="I29">
        <v>0.85355338713542106</v>
      </c>
      <c r="J29">
        <v>0.49999999832196845</v>
      </c>
      <c r="K29">
        <v>-22.499999924488581</v>
      </c>
    </row>
    <row r="30" spans="2:28" x14ac:dyDescent="0.25">
      <c r="H30">
        <v>0</v>
      </c>
      <c r="I30">
        <v>0</v>
      </c>
      <c r="J30">
        <v>0</v>
      </c>
      <c r="K30">
        <v>1</v>
      </c>
    </row>
    <row r="32" spans="2:28" x14ac:dyDescent="0.25">
      <c r="H32" cm="1">
        <f t="array" ref="H32:K35">MMULT(_xlfn.ANCHORARRAY(H27),_xlfn.ANCHORARRAY(T5))</f>
        <v>0</v>
      </c>
      <c r="I32">
        <v>-0.7071067776269051</v>
      </c>
      <c r="J32">
        <v>0.70710678000000005</v>
      </c>
      <c r="K32">
        <v>99.319805024488574</v>
      </c>
    </row>
    <row r="33" spans="8:11" x14ac:dyDescent="0.25">
      <c r="H33">
        <v>0.7071067776269051</v>
      </c>
      <c r="I33">
        <v>-0.49999999664393702</v>
      </c>
      <c r="J33">
        <v>-0.49999999832196845</v>
      </c>
      <c r="K33">
        <v>60.909902345582523</v>
      </c>
    </row>
    <row r="34" spans="8:11" x14ac:dyDescent="0.25">
      <c r="H34">
        <v>0.7071067776269051</v>
      </c>
      <c r="I34">
        <v>0.49999999664393702</v>
      </c>
      <c r="J34">
        <v>0.49999999832196845</v>
      </c>
      <c r="K34">
        <v>-15.909902496605365</v>
      </c>
    </row>
    <row r="35" spans="8:11" x14ac:dyDescent="0.25">
      <c r="H35">
        <v>0</v>
      </c>
      <c r="I35">
        <v>0</v>
      </c>
      <c r="J35">
        <v>0</v>
      </c>
      <c r="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Plasticomnium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LEROY, Pierre</dc:creator>
  <cp:lastModifiedBy>LEROY, Pierre</cp:lastModifiedBy>
  <dcterms:created xsi:type="dcterms:W3CDTF">2024-04-08T08:24:34Z</dcterms:created>
  <dcterms:modified xsi:type="dcterms:W3CDTF">2024-04-08T18:18:57Z</dcterms:modified>
</cp:coreProperties>
</file>