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dfwtrainshows\"/>
    </mc:Choice>
  </mc:AlternateContent>
  <xr:revisionPtr revIDLastSave="0" documentId="8_{5036D940-3F28-4569-B72D-651B82AB70DA}" xr6:coauthVersionLast="47" xr6:coauthVersionMax="47" xr10:uidLastSave="{00000000-0000-0000-0000-000000000000}"/>
  <bookViews>
    <workbookView xWindow="-120" yWindow="-120" windowWidth="29040" windowHeight="15840" xr2:uid="{6338CE59-E0B2-4D18-AEBF-95D3151398D8}"/>
  </bookViews>
  <sheets>
    <sheet name="Participants" sheetId="1" r:id="rId1"/>
  </sheets>
  <externalReferences>
    <externalReference r:id="rId2"/>
  </externalReferences>
  <definedNames>
    <definedName name="ClubList">Participants!$A$7:$I$33</definedName>
    <definedName name="ClubNames">Participants!$A$8:$A$30</definedName>
    <definedName name="ClubSumSymbol">[1]CLUB!$C$2</definedName>
    <definedName name="DATFriday">'[1]DAT Friday'!$A$5</definedName>
    <definedName name="DATPreshowTaskClubs">[1]S.O.A.!$D$95:$D$127</definedName>
    <definedName name="DATPreshowTaskHours">[1]S.O.A.!$C$95:$C$127</definedName>
    <definedName name="DATSaturday">'[1]DAT Saturday'!$A$5</definedName>
    <definedName name="DATSunday">'[1]DAT Sunday'!$A$5</definedName>
    <definedName name="FALLFriday">'[1]FALL Friday'!$A$5</definedName>
    <definedName name="FALLSaturday">'[1]FALL Saturday'!$A$5</definedName>
    <definedName name="FALLSunday">'[1]FALL Sunday'!$A$5</definedName>
    <definedName name="GrandTotalHours">[1]S.O.A.!$C$177</definedName>
    <definedName name="HoursPerShare">Participants!$C$38</definedName>
    <definedName name="HTSPreshowTaskClubs">[1]S.O.A.!$D$5:$D$38</definedName>
    <definedName name="HTSPreshowTaskHours">[1]S.O.A.!$C$5:$C$38</definedName>
    <definedName name="Issue">Participants!$I$6</definedName>
    <definedName name="_xlnm.Print_Area" localSheetId="0">Participants!$A$2:$F$38</definedName>
    <definedName name="Season">Participants!$C$5</definedName>
    <definedName name="SelShowDay">[1]SignInSheet!$C$3</definedName>
    <definedName name="ShowDates">[1]Scrap!$F$4:$H$9</definedName>
    <definedName name="ShowDays">[1]Scrap!$F$4:$F$9</definedName>
    <definedName name="TotalShowShares">Participants!$C$34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E36" i="1"/>
  <c r="C36" i="1"/>
  <c r="C34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B5" i="1"/>
</calcChain>
</file>

<file path=xl/sharedStrings.xml><?xml version="1.0" encoding="utf-8"?>
<sst xmlns="http://schemas.openxmlformats.org/spreadsheetml/2006/main" count="92" uniqueCount="91">
  <si>
    <t>SHOW SHARE COMMITMENT LIST</t>
  </si>
  <si>
    <t>Version 2   September 2024</t>
  </si>
  <si>
    <t>Thomas Stephens, DeSoto, Texas</t>
  </si>
  <si>
    <t>2022/2023</t>
  </si>
  <si>
    <t>Show</t>
  </si>
  <si>
    <t>Hours</t>
  </si>
  <si>
    <t>Issue:</t>
  </si>
  <si>
    <t>2024 Show Season V1 7/22/2024</t>
  </si>
  <si>
    <t>SYMBOL</t>
  </si>
  <si>
    <t>Shares</t>
  </si>
  <si>
    <t>assigned</t>
  </si>
  <si>
    <t>over/under</t>
  </si>
  <si>
    <t>Club rep</t>
  </si>
  <si>
    <t>ON30</t>
  </si>
  <si>
    <t>0n30 Texas Outlaws</t>
  </si>
  <si>
    <t>Don Culbertson</t>
  </si>
  <si>
    <t>SMALL CLUB - DOUBLE UP HOURS IS HARD ON THEM, one task per hour</t>
  </si>
  <si>
    <t>CMRC</t>
  </si>
  <si>
    <t>Cowtown Model Railroad Club</t>
  </si>
  <si>
    <t>Rick Jones</t>
  </si>
  <si>
    <t>DA</t>
  </si>
  <si>
    <t>Denton Area Model Railroad Club</t>
  </si>
  <si>
    <t>David Gramm</t>
  </si>
  <si>
    <t>want hours grouped together.</t>
  </si>
  <si>
    <t>DFWO</t>
  </si>
  <si>
    <t>DFW O Scalers</t>
  </si>
  <si>
    <t>Ridhard Moore</t>
  </si>
  <si>
    <t>1P if possible, Plano only (4 HOURS IN FT. WORTH) Do not double hours</t>
  </si>
  <si>
    <t>LM</t>
  </si>
  <si>
    <t>Lionel Modular Group</t>
  </si>
  <si>
    <t>Rich Hildebrandt</t>
  </si>
  <si>
    <t>LSF</t>
  </si>
  <si>
    <t>Lone Star Flyer</t>
  </si>
  <si>
    <t>George Miner</t>
  </si>
  <si>
    <t>LSTR</t>
  </si>
  <si>
    <t>Lone Star High Railers / Three Railers</t>
  </si>
  <si>
    <t>John Read</t>
  </si>
  <si>
    <t>LSR</t>
  </si>
  <si>
    <t>Lone Star Region - NMRA</t>
  </si>
  <si>
    <t>Chris Atkins</t>
  </si>
  <si>
    <t>NO DOUBLE HOURS</t>
  </si>
  <si>
    <t>NTXG</t>
  </si>
  <si>
    <t>N.Tx. Garden RR Consortium</t>
  </si>
  <si>
    <t>Pete Dahlberg</t>
  </si>
  <si>
    <t>NRHS</t>
  </si>
  <si>
    <t>Nat'l R/W Historical Society of N/T</t>
  </si>
  <si>
    <t>David Podhrasky</t>
  </si>
  <si>
    <t>TRD</t>
  </si>
  <si>
    <t>NMRA Lone Star Region, Division 3</t>
  </si>
  <si>
    <t>Thomas Stephens</t>
  </si>
  <si>
    <t>NTNG</t>
  </si>
  <si>
    <t>North Texas Narrow Gauge</t>
  </si>
  <si>
    <t>Marc LaShey</t>
  </si>
  <si>
    <t>NTNT</t>
  </si>
  <si>
    <t>North Texas NTRAK</t>
  </si>
  <si>
    <t>Keith Todd</t>
  </si>
  <si>
    <t>SECURITY &amp; PARK CONTROL - GOOD DO NOT MESS WITH!</t>
  </si>
  <si>
    <t>BNRR</t>
  </si>
  <si>
    <t>North Texas Railroad Modelers</t>
  </si>
  <si>
    <t>Brian Lingle</t>
  </si>
  <si>
    <t>Assign times in mornong to allow meeting open house hours, manages magazine adds.</t>
  </si>
  <si>
    <t>NTTT</t>
  </si>
  <si>
    <t>North Texas T-Trak</t>
  </si>
  <si>
    <t>Vic McTee</t>
  </si>
  <si>
    <t>RR</t>
  </si>
  <si>
    <t>Red River Railroad Club</t>
  </si>
  <si>
    <t>Harry Reynolds</t>
  </si>
  <si>
    <t>SC</t>
  </si>
  <si>
    <t>Spring Creek Modular Group</t>
  </si>
  <si>
    <t>Kevin Buchanan</t>
  </si>
  <si>
    <t>SDCM</t>
  </si>
  <si>
    <t>SW Dallas County Modular Group</t>
  </si>
  <si>
    <t>Wayne Weehunt</t>
  </si>
  <si>
    <t>TNOR</t>
  </si>
  <si>
    <t>Texas Northern Model Railroad Club</t>
  </si>
  <si>
    <t>Steele Craver</t>
  </si>
  <si>
    <t>TSMG</t>
  </si>
  <si>
    <t>Texas Special Modular Group</t>
  </si>
  <si>
    <t>George Watson</t>
  </si>
  <si>
    <t>TW</t>
  </si>
  <si>
    <t>Texas Western</t>
  </si>
  <si>
    <t>David Crumpton</t>
  </si>
  <si>
    <t>TNT</t>
  </si>
  <si>
    <t>Trinity N -TRAK</t>
  </si>
  <si>
    <t>Joe Pritchard</t>
  </si>
  <si>
    <t>TREX</t>
  </si>
  <si>
    <t>Trinity River Express</t>
  </si>
  <si>
    <t>Terry Bork</t>
  </si>
  <si>
    <t>Total Show Shares</t>
  </si>
  <si>
    <t>Grand total hours to fill</t>
  </si>
  <si>
    <t>Hours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</si>
</sst>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u/>
      <sz val="12"/>
      <name val="Arial"/>
      <family val="2"/>
    </font>
    <font>
      <u/>
      <sz val="10"/>
      <name val="Arial"/>
      <family val="2"/>
    </font>
    <font>
      <sz val="12"/>
      <color indexed="10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3" fillId="0" borderId="6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/>
    <xf numFmtId="0" fontId="5" fillId="2" borderId="8" xfId="0" applyFont="1" applyFill="1" applyBorder="1" applyAlignment="1" applyProtection="1">
      <alignment horizontal="center"/>
      <protection locked="0"/>
    </xf>
    <xf numFmtId="0" fontId="5" fillId="0" borderId="6" xfId="0" applyFont="1" applyBorder="1"/>
    <xf numFmtId="0" fontId="6" fillId="0" borderId="7" xfId="0" applyFont="1" applyBorder="1" applyAlignment="1">
      <alignment horizontal="center"/>
    </xf>
    <xf numFmtId="164" fontId="6" fillId="0" borderId="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0" fontId="8" fillId="0" borderId="9" xfId="0" applyFont="1" applyBorder="1" applyAlignment="1" applyProtection="1">
      <alignment horizontal="center"/>
      <protection locked="0"/>
    </xf>
    <xf numFmtId="0" fontId="5" fillId="0" borderId="7" xfId="0" applyFont="1" applyBorder="1" applyAlignment="1">
      <alignment horizontal="center"/>
    </xf>
    <xf numFmtId="164" fontId="5" fillId="0" borderId="6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6" fillId="0" borderId="10" xfId="0" applyFont="1" applyBorder="1"/>
    <xf numFmtId="15" fontId="6" fillId="2" borderId="11" xfId="0" applyNumberFormat="1" applyFont="1" applyFill="1" applyBorder="1" applyProtection="1">
      <protection locked="0"/>
    </xf>
    <xf numFmtId="15" fontId="6" fillId="2" borderId="12" xfId="0" applyNumberFormat="1" applyFont="1" applyFill="1" applyBorder="1" applyProtection="1">
      <protection locked="0"/>
    </xf>
    <xf numFmtId="0" fontId="8" fillId="0" borderId="13" xfId="0" applyFont="1" applyBorder="1" applyAlignment="1">
      <alignment horizontal="center"/>
    </xf>
    <xf numFmtId="0" fontId="5" fillId="0" borderId="14" xfId="0" applyFont="1" applyBorder="1"/>
    <xf numFmtId="0" fontId="8" fillId="0" borderId="15" xfId="0" applyFont="1" applyBorder="1" applyAlignment="1" applyProtection="1">
      <alignment horizontal="center"/>
      <protection locked="0"/>
    </xf>
    <xf numFmtId="0" fontId="9" fillId="0" borderId="16" xfId="0" applyFont="1" applyBorder="1"/>
    <xf numFmtId="0" fontId="9" fillId="0" borderId="7" xfId="0" applyFont="1" applyBorder="1" applyAlignment="1">
      <alignment horizontal="center"/>
    </xf>
    <xf numFmtId="164" fontId="9" fillId="0" borderId="6" xfId="0" applyNumberFormat="1" applyFont="1" applyBorder="1" applyAlignment="1">
      <alignment horizontal="right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17" xfId="0" applyFont="1" applyBorder="1" applyAlignment="1">
      <alignment horizontal="center"/>
    </xf>
    <xf numFmtId="0" fontId="5" fillId="2" borderId="14" xfId="0" applyFont="1" applyFill="1" applyBorder="1" applyAlignment="1" applyProtection="1">
      <alignment horizontal="center"/>
      <protection locked="0"/>
    </xf>
    <xf numFmtId="0" fontId="5" fillId="0" borderId="18" xfId="0" applyFont="1" applyBorder="1" applyAlignment="1">
      <alignment horizontal="center"/>
    </xf>
    <xf numFmtId="164" fontId="11" fillId="0" borderId="6" xfId="0" applyNumberFormat="1" applyFont="1" applyBorder="1" applyAlignment="1">
      <alignment horizontal="right"/>
    </xf>
    <xf numFmtId="0" fontId="4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3" borderId="14" xfId="0" applyFont="1" applyFill="1" applyBorder="1" applyAlignment="1" applyProtection="1">
      <alignment horizontal="center"/>
      <protection locked="0"/>
    </xf>
    <xf numFmtId="164" fontId="0" fillId="2" borderId="0" xfId="0" applyNumberFormat="1" applyFill="1" applyProtection="1">
      <protection locked="0"/>
    </xf>
    <xf numFmtId="0" fontId="5" fillId="0" borderId="14" xfId="0" applyFont="1" applyBorder="1" applyAlignment="1">
      <alignment horizontal="left"/>
    </xf>
    <xf numFmtId="0" fontId="12" fillId="2" borderId="0" xfId="1" applyFill="1" applyAlignment="1" applyProtection="1">
      <protection locked="0"/>
    </xf>
    <xf numFmtId="0" fontId="5" fillId="0" borderId="19" xfId="0" applyFont="1" applyBorder="1" applyAlignment="1">
      <alignment horizontal="center"/>
    </xf>
    <xf numFmtId="0" fontId="5" fillId="2" borderId="0" xfId="0" applyFont="1" applyFill="1" applyAlignment="1" applyProtection="1">
      <alignment horizontal="center"/>
      <protection locked="0"/>
    </xf>
    <xf numFmtId="0" fontId="5" fillId="0" borderId="6" xfId="0" applyFont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1" xfId="0" applyNumberFormat="1" applyBorder="1" applyAlignment="1">
      <alignment horizontal="righ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</xdr:row>
          <xdr:rowOff>28575</xdr:rowOff>
        </xdr:from>
        <xdr:to>
          <xdr:col>7</xdr:col>
          <xdr:colOff>1571625</xdr:colOff>
          <xdr:row>2</xdr:row>
          <xdr:rowOff>133350</xdr:rowOff>
        </xdr:to>
        <xdr:sp macro="" textlink="">
          <xdr:nvSpPr>
            <xdr:cNvPr id="1025" name="PrintParticipantList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4C95F69-4AC9-4755-8329-FFDC3E8B4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</xdr:row>
          <xdr:rowOff>0</xdr:rowOff>
        </xdr:from>
        <xdr:to>
          <xdr:col>7</xdr:col>
          <xdr:colOff>1571625</xdr:colOff>
          <xdr:row>4</xdr:row>
          <xdr:rowOff>123825</xdr:rowOff>
        </xdr:to>
        <xdr:sp macro="" textlink="">
          <xdr:nvSpPr>
            <xdr:cNvPr id="1026" name="PrintParticipantShares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6D5D233-B187-4756-B20F-5E79A7DC03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GIT\dfwtrainshows\ShowTasks+2023-2024.xlsm" TargetMode="External"/><Relationship Id="rId1" Type="http://schemas.openxmlformats.org/officeDocument/2006/relationships/externalLinkPath" Target="ShowTasks+2023-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"/>
      <sheetName val="Scrap"/>
      <sheetName val="S.O.A."/>
      <sheetName val="FALL Friday"/>
      <sheetName val="FALL Saturday"/>
      <sheetName val="FALL Sunday"/>
      <sheetName val="DAT Friday"/>
      <sheetName val="DAT Saturday"/>
      <sheetName val="DAT Sunday"/>
      <sheetName val="CLUB"/>
      <sheetName val="SignInSheet"/>
      <sheetName val="HTS Show Mgr"/>
      <sheetName val="HTS Asst Show Mgr"/>
      <sheetName val="DAT Show Mgr"/>
      <sheetName val="DAT Asst Show Mgr"/>
      <sheetName val="Summaries"/>
      <sheetName val="Sheet2"/>
    </sheetNames>
    <sheetDataSet>
      <sheetData sheetId="0"/>
      <sheetData sheetId="1">
        <row r="4">
          <cell r="F4" t="str">
            <v>Plano Fall Friday</v>
          </cell>
          <cell r="H4" t="str">
            <v>Friday 9/29/2023</v>
          </cell>
        </row>
        <row r="5">
          <cell r="F5" t="str">
            <v>Plano Fall Saturday</v>
          </cell>
          <cell r="H5" t="str">
            <v>Saturday 9/30/2023</v>
          </cell>
        </row>
        <row r="6">
          <cell r="F6" t="str">
            <v>Plano Fall Sunday</v>
          </cell>
          <cell r="H6" t="str">
            <v>Sunday 10/1/2023</v>
          </cell>
        </row>
        <row r="7">
          <cell r="F7" t="str">
            <v>Plano Jan Friday</v>
          </cell>
          <cell r="H7" t="str">
            <v>Friday 01/19/2024</v>
          </cell>
        </row>
        <row r="8">
          <cell r="F8" t="str">
            <v>Plano Jan Saturday</v>
          </cell>
          <cell r="H8" t="str">
            <v>Saturday 01/20/2024</v>
          </cell>
        </row>
        <row r="9">
          <cell r="F9" t="str">
            <v>Plano Jan Sunday</v>
          </cell>
          <cell r="H9" t="str">
            <v>Sunday 01/21/2024</v>
          </cell>
        </row>
      </sheetData>
      <sheetData sheetId="2">
        <row r="5">
          <cell r="C5" t="str">
            <v>Hours</v>
          </cell>
          <cell r="D5" t="str">
            <v>CLUB</v>
          </cell>
        </row>
        <row r="6">
          <cell r="C6">
            <v>4</v>
          </cell>
          <cell r="D6" t="str">
            <v>NTNG</v>
          </cell>
        </row>
        <row r="7">
          <cell r="C7">
            <v>2</v>
          </cell>
          <cell r="D7" t="str">
            <v>NTNG</v>
          </cell>
        </row>
        <row r="8">
          <cell r="C8">
            <v>2</v>
          </cell>
          <cell r="D8" t="str">
            <v>BNRR</v>
          </cell>
        </row>
        <row r="9">
          <cell r="C9">
            <v>2</v>
          </cell>
          <cell r="D9" t="str">
            <v>NRHS</v>
          </cell>
        </row>
        <row r="10">
          <cell r="C10">
            <v>6</v>
          </cell>
          <cell r="D10" t="str">
            <v>LM</v>
          </cell>
        </row>
        <row r="11">
          <cell r="C11">
            <v>4</v>
          </cell>
          <cell r="D11" t="str">
            <v>LM</v>
          </cell>
        </row>
        <row r="12">
          <cell r="C12">
            <v>7</v>
          </cell>
          <cell r="D12" t="str">
            <v>DA</v>
          </cell>
        </row>
        <row r="13">
          <cell r="C13">
            <v>2</v>
          </cell>
          <cell r="D13" t="str">
            <v>DA</v>
          </cell>
        </row>
        <row r="14">
          <cell r="C14">
            <v>8</v>
          </cell>
          <cell r="D14" t="str">
            <v>DA</v>
          </cell>
        </row>
        <row r="15">
          <cell r="C15">
            <v>0</v>
          </cell>
        </row>
        <row r="16">
          <cell r="C16">
            <v>3</v>
          </cell>
          <cell r="D16" t="str">
            <v>NTNT</v>
          </cell>
        </row>
        <row r="17">
          <cell r="C17">
            <v>4</v>
          </cell>
          <cell r="D17" t="str">
            <v>LSR</v>
          </cell>
        </row>
        <row r="18">
          <cell r="C18">
            <v>8</v>
          </cell>
          <cell r="D18" t="str">
            <v>LSR</v>
          </cell>
        </row>
        <row r="19">
          <cell r="C19">
            <v>4</v>
          </cell>
          <cell r="D19" t="str">
            <v>TREX</v>
          </cell>
        </row>
        <row r="20">
          <cell r="C20">
            <v>12</v>
          </cell>
          <cell r="D20" t="str">
            <v>TNT</v>
          </cell>
        </row>
        <row r="21">
          <cell r="C21">
            <v>5</v>
          </cell>
          <cell r="D21" t="str">
            <v>NTNT</v>
          </cell>
        </row>
        <row r="22">
          <cell r="C22">
            <v>5</v>
          </cell>
          <cell r="D22" t="str">
            <v>NTNT</v>
          </cell>
        </row>
        <row r="23">
          <cell r="C23">
            <v>21</v>
          </cell>
          <cell r="D23" t="str">
            <v>LSF</v>
          </cell>
        </row>
        <row r="24">
          <cell r="C24">
            <v>6</v>
          </cell>
          <cell r="D24" t="str">
            <v>TNT</v>
          </cell>
        </row>
        <row r="25">
          <cell r="C25">
            <v>4</v>
          </cell>
          <cell r="D25" t="str">
            <v>NTXG</v>
          </cell>
        </row>
        <row r="26">
          <cell r="C26">
            <v>9</v>
          </cell>
          <cell r="D26" t="str">
            <v>NTXG</v>
          </cell>
        </row>
        <row r="27">
          <cell r="C27">
            <v>4</v>
          </cell>
          <cell r="D27" t="str">
            <v>SDCM</v>
          </cell>
        </row>
        <row r="28">
          <cell r="C28">
            <v>1</v>
          </cell>
          <cell r="D28" t="str">
            <v>TNOR</v>
          </cell>
        </row>
        <row r="29">
          <cell r="C29">
            <v>4</v>
          </cell>
          <cell r="D29" t="str">
            <v>NTXG</v>
          </cell>
        </row>
        <row r="30">
          <cell r="C30">
            <v>1</v>
          </cell>
          <cell r="D30" t="str">
            <v>TREX</v>
          </cell>
        </row>
        <row r="31">
          <cell r="C31">
            <v>2</v>
          </cell>
          <cell r="D31" t="str">
            <v>TSMG</v>
          </cell>
        </row>
        <row r="32">
          <cell r="C32">
            <v>2</v>
          </cell>
          <cell r="D32" t="str">
            <v>TRD</v>
          </cell>
        </row>
        <row r="33">
          <cell r="C33">
            <v>2</v>
          </cell>
          <cell r="D33" t="str">
            <v>LSR</v>
          </cell>
        </row>
        <row r="34">
          <cell r="C34">
            <v>3</v>
          </cell>
          <cell r="D34" t="str">
            <v>LSR</v>
          </cell>
        </row>
        <row r="35">
          <cell r="C35">
            <v>5</v>
          </cell>
          <cell r="D35" t="str">
            <v>LSF</v>
          </cell>
        </row>
        <row r="36">
          <cell r="C36">
            <v>1</v>
          </cell>
          <cell r="D36" t="str">
            <v>RR</v>
          </cell>
        </row>
        <row r="37">
          <cell r="C37">
            <v>1</v>
          </cell>
          <cell r="D37" t="str">
            <v>DFWO</v>
          </cell>
        </row>
        <row r="95">
          <cell r="C95" t="str">
            <v>Hours</v>
          </cell>
          <cell r="D95" t="str">
            <v>CLUB</v>
          </cell>
        </row>
        <row r="96">
          <cell r="C96">
            <v>4</v>
          </cell>
          <cell r="D96" t="str">
            <v>NTNG</v>
          </cell>
        </row>
        <row r="97">
          <cell r="C97">
            <v>2</v>
          </cell>
          <cell r="D97" t="str">
            <v>NTNG</v>
          </cell>
        </row>
        <row r="98">
          <cell r="C98">
            <v>2</v>
          </cell>
          <cell r="D98" t="str">
            <v>BNRR</v>
          </cell>
        </row>
        <row r="99">
          <cell r="C99">
            <v>2</v>
          </cell>
          <cell r="D99" t="str">
            <v>NRHS</v>
          </cell>
        </row>
        <row r="100">
          <cell r="C100">
            <v>6</v>
          </cell>
          <cell r="D100" t="str">
            <v>LM</v>
          </cell>
        </row>
        <row r="101">
          <cell r="C101">
            <v>4</v>
          </cell>
          <cell r="D101" t="str">
            <v>LM</v>
          </cell>
        </row>
        <row r="102">
          <cell r="C102">
            <v>7</v>
          </cell>
          <cell r="D102" t="str">
            <v>DA</v>
          </cell>
        </row>
        <row r="103">
          <cell r="C103">
            <v>2</v>
          </cell>
          <cell r="D103" t="str">
            <v>DA</v>
          </cell>
        </row>
        <row r="104">
          <cell r="C104">
            <v>8</v>
          </cell>
          <cell r="D104" t="str">
            <v>DA</v>
          </cell>
        </row>
        <row r="105">
          <cell r="C105">
            <v>0</v>
          </cell>
        </row>
        <row r="106">
          <cell r="C106">
            <v>4</v>
          </cell>
          <cell r="D106" t="str">
            <v>LSR</v>
          </cell>
        </row>
        <row r="107">
          <cell r="C107">
            <v>8</v>
          </cell>
          <cell r="D107" t="str">
            <v>LSR</v>
          </cell>
        </row>
        <row r="108">
          <cell r="C108">
            <v>4</v>
          </cell>
          <cell r="D108" t="str">
            <v>SC</v>
          </cell>
        </row>
        <row r="109">
          <cell r="C109">
            <v>12</v>
          </cell>
          <cell r="D109" t="str">
            <v>SC</v>
          </cell>
        </row>
        <row r="110">
          <cell r="C110">
            <v>5</v>
          </cell>
          <cell r="D110" t="str">
            <v>SC</v>
          </cell>
        </row>
        <row r="111">
          <cell r="C111">
            <v>5</v>
          </cell>
          <cell r="D111" t="str">
            <v>NTNT</v>
          </cell>
        </row>
        <row r="112">
          <cell r="C112">
            <v>14</v>
          </cell>
          <cell r="D112" t="str">
            <v>LSF</v>
          </cell>
        </row>
        <row r="113">
          <cell r="C113">
            <v>6</v>
          </cell>
          <cell r="D113" t="str">
            <v>LSR</v>
          </cell>
        </row>
        <row r="114">
          <cell r="C114">
            <v>4</v>
          </cell>
          <cell r="D114" t="str">
            <v>NTXG</v>
          </cell>
        </row>
        <row r="115">
          <cell r="C115">
            <v>9</v>
          </cell>
          <cell r="D115" t="str">
            <v>NTXG</v>
          </cell>
        </row>
        <row r="116">
          <cell r="C116">
            <v>4</v>
          </cell>
          <cell r="D116" t="str">
            <v>SDCM</v>
          </cell>
        </row>
        <row r="117">
          <cell r="C117">
            <v>1</v>
          </cell>
          <cell r="D117" t="str">
            <v>TNOR</v>
          </cell>
        </row>
        <row r="118">
          <cell r="C118">
            <v>4</v>
          </cell>
          <cell r="D118" t="str">
            <v>NTXG</v>
          </cell>
        </row>
        <row r="119">
          <cell r="C119">
            <v>1</v>
          </cell>
          <cell r="D119" t="str">
            <v>TREX</v>
          </cell>
        </row>
        <row r="120">
          <cell r="C120">
            <v>2</v>
          </cell>
          <cell r="D120" t="str">
            <v>TSMG</v>
          </cell>
        </row>
        <row r="121">
          <cell r="C121">
            <v>2</v>
          </cell>
          <cell r="D121" t="str">
            <v>TRD</v>
          </cell>
        </row>
        <row r="122">
          <cell r="C122">
            <v>2</v>
          </cell>
          <cell r="D122" t="str">
            <v>LSR</v>
          </cell>
        </row>
        <row r="123">
          <cell r="C123">
            <v>3</v>
          </cell>
          <cell r="D123" t="str">
            <v>LSR</v>
          </cell>
        </row>
        <row r="124">
          <cell r="C124">
            <v>5</v>
          </cell>
          <cell r="D124" t="str">
            <v>LSF</v>
          </cell>
        </row>
        <row r="125">
          <cell r="C125">
            <v>1</v>
          </cell>
          <cell r="D125" t="str">
            <v>RR</v>
          </cell>
        </row>
        <row r="126">
          <cell r="C126">
            <v>1</v>
          </cell>
          <cell r="D126" t="str">
            <v>DFWO</v>
          </cell>
        </row>
        <row r="177">
          <cell r="C177">
            <v>780</v>
          </cell>
        </row>
      </sheetData>
      <sheetData sheetId="3">
        <row r="5">
          <cell r="A5" t="str">
            <v>Friday 9/29/2023</v>
          </cell>
        </row>
      </sheetData>
      <sheetData sheetId="4">
        <row r="5">
          <cell r="A5" t="str">
            <v>Saturday 9/30/2023</v>
          </cell>
        </row>
      </sheetData>
      <sheetData sheetId="5">
        <row r="5">
          <cell r="A5" t="str">
            <v>Sunday 10/1/2023</v>
          </cell>
        </row>
      </sheetData>
      <sheetData sheetId="6">
        <row r="5">
          <cell r="A5" t="str">
            <v>Friday 01/19/2024</v>
          </cell>
        </row>
      </sheetData>
      <sheetData sheetId="7">
        <row r="5">
          <cell r="A5" t="str">
            <v>Saturday 01/20/2024</v>
          </cell>
        </row>
      </sheetData>
      <sheetData sheetId="8">
        <row r="5">
          <cell r="A5" t="str">
            <v>Sunday 01/21/2024</v>
          </cell>
        </row>
      </sheetData>
      <sheetData sheetId="9">
        <row r="2">
          <cell r="C2" t="str">
            <v>BNRR</v>
          </cell>
        </row>
      </sheetData>
      <sheetData sheetId="10">
        <row r="3">
          <cell r="C3" t="str">
            <v>Plano Fall TS Friday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68ADD6-0D6D-4D1E-82AC-ADCAC54634F9}" name="Table2" displayName="Table2" ref="A7:A31" totalsRowShown="0" headerRowDxfId="5" dataDxfId="4" headerRowBorderDxfId="2" tableBorderDxfId="3" totalsRowBorderDxfId="1">
  <autoFilter ref="A7:A31" xr:uid="{53F702CB-5012-42EC-809C-337ABCC39699}"/>
  <tableColumns count="1">
    <tableColumn id="1" xr3:uid="{FDDD5333-7333-48FA-9214-DF208DCDE664}" name="SYMBO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2D25-E7C6-4D34-90AE-F61D9D1F1807}">
  <sheetPr codeName="Sheet1">
    <pageSetUpPr fitToPage="1"/>
  </sheetPr>
  <dimension ref="A1:R38"/>
  <sheetViews>
    <sheetView showGridLines="0" tabSelected="1" topLeftCell="A4" zoomScale="90" zoomScaleNormal="90" zoomScaleSheetLayoutView="80" workbookViewId="0">
      <selection activeCell="C23" sqref="C23"/>
    </sheetView>
  </sheetViews>
  <sheetFormatPr defaultRowHeight="12.75" x14ac:dyDescent="0.2"/>
  <cols>
    <col min="1" max="1" width="15.140625" customWidth="1"/>
    <col min="2" max="2" width="38" customWidth="1"/>
    <col min="3" max="4" width="11.42578125" customWidth="1"/>
    <col min="5" max="5" width="11.42578125" style="8" customWidth="1"/>
    <col min="6" max="6" width="11.42578125" style="63" customWidth="1"/>
    <col min="7" max="7" width="20" style="28" customWidth="1"/>
    <col min="8" max="8" width="86.42578125" customWidth="1"/>
    <col min="9" max="9" width="12.28515625" bestFit="1" customWidth="1"/>
  </cols>
  <sheetData>
    <row r="1" spans="1:18" x14ac:dyDescent="0.2">
      <c r="A1" s="1"/>
      <c r="B1" s="2"/>
      <c r="C1" s="3"/>
      <c r="D1" s="4"/>
      <c r="E1" s="5"/>
      <c r="F1" s="6"/>
      <c r="G1" s="7"/>
      <c r="K1" s="8"/>
    </row>
    <row r="2" spans="1:18" ht="18" x14ac:dyDescent="0.25">
      <c r="A2" s="9" t="s">
        <v>0</v>
      </c>
      <c r="B2" s="10"/>
      <c r="C2" s="10"/>
      <c r="D2" s="11"/>
      <c r="E2" s="12"/>
      <c r="F2" s="13"/>
      <c r="G2" s="14"/>
      <c r="H2" s="15"/>
      <c r="I2" s="15"/>
      <c r="J2" s="15"/>
      <c r="K2" s="15"/>
      <c r="L2" t="s">
        <v>1</v>
      </c>
    </row>
    <row r="3" spans="1:18" ht="18" x14ac:dyDescent="0.25">
      <c r="A3" s="9"/>
      <c r="B3" s="10"/>
      <c r="C3" s="10"/>
      <c r="D3" s="11"/>
      <c r="E3" s="12"/>
      <c r="F3" s="13"/>
      <c r="G3" s="14"/>
      <c r="H3" s="15"/>
      <c r="I3" s="15"/>
      <c r="J3" s="15"/>
      <c r="K3" s="15"/>
      <c r="L3" t="s">
        <v>2</v>
      </c>
    </row>
    <row r="4" spans="1:18" ht="18" x14ac:dyDescent="0.25">
      <c r="A4" s="16"/>
      <c r="B4" s="15"/>
      <c r="C4" s="15"/>
      <c r="D4" s="17"/>
      <c r="E4" s="12"/>
      <c r="F4" s="13"/>
      <c r="G4" s="14"/>
      <c r="H4" s="15"/>
      <c r="I4" s="15"/>
      <c r="J4" s="15"/>
      <c r="K4" s="15"/>
    </row>
    <row r="5" spans="1:18" ht="16.5" thickBot="1" x14ac:dyDescent="0.3">
      <c r="A5" s="18"/>
      <c r="B5" s="19" t="str">
        <f>Issue</f>
        <v>2024 Show Season V1 7/22/2024</v>
      </c>
      <c r="C5" s="20" t="s">
        <v>3</v>
      </c>
      <c r="D5" s="21"/>
      <c r="E5" s="22"/>
      <c r="F5" s="23"/>
      <c r="G5" s="24"/>
      <c r="K5" s="8"/>
    </row>
    <row r="6" spans="1:18" ht="16.5" thickBot="1" x14ac:dyDescent="0.3">
      <c r="A6" s="18"/>
      <c r="B6" s="19"/>
      <c r="C6" s="25" t="s">
        <v>4</v>
      </c>
      <c r="D6" s="21"/>
      <c r="E6" s="26" t="s">
        <v>5</v>
      </c>
      <c r="F6" s="27"/>
      <c r="H6" s="29" t="s">
        <v>6</v>
      </c>
      <c r="I6" s="30" t="s">
        <v>7</v>
      </c>
      <c r="J6" s="30"/>
      <c r="K6" s="30"/>
      <c r="L6" s="31"/>
    </row>
    <row r="7" spans="1:18" ht="15" x14ac:dyDescent="0.2">
      <c r="A7" s="32" t="s">
        <v>8</v>
      </c>
      <c r="B7" s="33"/>
      <c r="C7" s="34" t="s">
        <v>9</v>
      </c>
      <c r="D7" s="35"/>
      <c r="E7" s="36" t="s">
        <v>10</v>
      </c>
      <c r="F7" s="37" t="s">
        <v>11</v>
      </c>
      <c r="G7" s="38" t="s">
        <v>12</v>
      </c>
      <c r="K7" s="39"/>
    </row>
    <row r="8" spans="1:18" ht="15" x14ac:dyDescent="0.2">
      <c r="A8" s="40" t="s">
        <v>13</v>
      </c>
      <c r="B8" s="33" t="s">
        <v>14</v>
      </c>
      <c r="C8" s="41">
        <v>2</v>
      </c>
      <c r="D8" s="42">
        <f t="shared" ref="D8:D30" si="0">D7+1</f>
        <v>1</v>
      </c>
      <c r="E8" s="26">
        <v>38</v>
      </c>
      <c r="F8" s="43">
        <v>-4.8780487804876316E-2</v>
      </c>
      <c r="G8" s="28" t="s">
        <v>15</v>
      </c>
      <c r="H8" s="44" t="s">
        <v>16</v>
      </c>
      <c r="I8" s="45"/>
      <c r="J8" s="45"/>
      <c r="K8" s="46"/>
      <c r="L8" s="45"/>
      <c r="M8" s="45"/>
      <c r="N8" s="44"/>
      <c r="O8" s="45"/>
      <c r="P8" s="45"/>
      <c r="Q8" s="45"/>
      <c r="R8" s="45"/>
    </row>
    <row r="9" spans="1:18" ht="15" x14ac:dyDescent="0.2">
      <c r="A9" s="40" t="s">
        <v>17</v>
      </c>
      <c r="B9" s="33" t="s">
        <v>18</v>
      </c>
      <c r="C9" s="47">
        <v>0</v>
      </c>
      <c r="D9" s="42">
        <f t="shared" si="0"/>
        <v>2</v>
      </c>
      <c r="E9" s="26">
        <v>0</v>
      </c>
      <c r="F9" s="27">
        <v>0</v>
      </c>
      <c r="G9" s="28" t="s">
        <v>19</v>
      </c>
      <c r="H9" s="44"/>
      <c r="I9" s="45"/>
      <c r="J9" s="45"/>
      <c r="K9" s="46"/>
      <c r="L9" s="45"/>
      <c r="M9" s="45"/>
      <c r="N9" s="44"/>
      <c r="O9" s="45"/>
      <c r="P9" s="44"/>
      <c r="Q9" s="45"/>
      <c r="R9" s="45"/>
    </row>
    <row r="10" spans="1:18" ht="15" x14ac:dyDescent="0.2">
      <c r="A10" s="40" t="s">
        <v>20</v>
      </c>
      <c r="B10" s="33" t="s">
        <v>21</v>
      </c>
      <c r="C10" s="41">
        <v>2</v>
      </c>
      <c r="D10" s="42">
        <f t="shared" si="0"/>
        <v>3</v>
      </c>
      <c r="E10" s="26">
        <v>38</v>
      </c>
      <c r="F10" s="43">
        <v>-4.8780487804876316E-2</v>
      </c>
      <c r="G10" s="28" t="s">
        <v>22</v>
      </c>
      <c r="H10" s="45" t="s">
        <v>23</v>
      </c>
      <c r="I10" s="45"/>
      <c r="J10" s="45"/>
      <c r="K10" s="46"/>
      <c r="L10" s="45"/>
      <c r="M10" s="48"/>
      <c r="N10" s="45"/>
      <c r="O10" s="45"/>
      <c r="P10" s="45"/>
      <c r="Q10" s="45"/>
      <c r="R10" s="45"/>
    </row>
    <row r="11" spans="1:18" ht="15" x14ac:dyDescent="0.2">
      <c r="A11" s="40" t="s">
        <v>24</v>
      </c>
      <c r="B11" s="33" t="s">
        <v>25</v>
      </c>
      <c r="C11" s="41">
        <v>1</v>
      </c>
      <c r="D11" s="42">
        <f t="shared" si="0"/>
        <v>4</v>
      </c>
      <c r="E11" s="26">
        <v>19</v>
      </c>
      <c r="F11" s="43">
        <v>-2.4390243902438158E-2</v>
      </c>
      <c r="G11" s="28" t="s">
        <v>26</v>
      </c>
      <c r="H11" s="44" t="s">
        <v>27</v>
      </c>
      <c r="I11" s="45"/>
      <c r="J11" s="45"/>
      <c r="K11" s="46"/>
      <c r="L11" s="45"/>
      <c r="M11" s="45"/>
      <c r="N11" s="45"/>
      <c r="O11" s="45"/>
      <c r="P11" s="45"/>
      <c r="Q11" s="45"/>
      <c r="R11" s="45"/>
    </row>
    <row r="12" spans="1:18" ht="15" x14ac:dyDescent="0.2">
      <c r="A12" s="40" t="s">
        <v>28</v>
      </c>
      <c r="B12" s="33" t="s">
        <v>29</v>
      </c>
      <c r="C12" s="41">
        <v>2</v>
      </c>
      <c r="D12" s="42">
        <f t="shared" si="0"/>
        <v>5</v>
      </c>
      <c r="E12" s="26">
        <v>38</v>
      </c>
      <c r="F12" s="43">
        <v>-4.8780487804876316E-2</v>
      </c>
      <c r="G12" s="28" t="s">
        <v>30</v>
      </c>
      <c r="H12" s="44"/>
      <c r="I12" s="45"/>
      <c r="J12" s="45"/>
      <c r="K12" s="46"/>
      <c r="L12" s="45"/>
      <c r="M12" s="45"/>
      <c r="N12" s="45"/>
      <c r="O12" s="45"/>
      <c r="P12" s="45"/>
      <c r="Q12" s="45"/>
      <c r="R12" s="45"/>
    </row>
    <row r="13" spans="1:18" ht="15" x14ac:dyDescent="0.2">
      <c r="A13" s="40" t="s">
        <v>31</v>
      </c>
      <c r="B13" s="33" t="s">
        <v>32</v>
      </c>
      <c r="C13" s="41">
        <v>3</v>
      </c>
      <c r="D13" s="42">
        <f t="shared" si="0"/>
        <v>6</v>
      </c>
      <c r="E13" s="26">
        <v>57</v>
      </c>
      <c r="F13" s="43">
        <v>-7.3170731707314474E-2</v>
      </c>
      <c r="G13" s="28" t="s">
        <v>33</v>
      </c>
      <c r="H13" s="45"/>
      <c r="I13" s="45"/>
      <c r="J13" s="45"/>
      <c r="K13" s="46"/>
      <c r="L13" s="45"/>
      <c r="M13" s="45"/>
      <c r="N13" s="45"/>
      <c r="O13" s="45"/>
      <c r="P13" s="45"/>
      <c r="Q13" s="45"/>
      <c r="R13" s="45"/>
    </row>
    <row r="14" spans="1:18" ht="15" x14ac:dyDescent="0.2">
      <c r="A14" s="40" t="s">
        <v>34</v>
      </c>
      <c r="B14" s="33" t="s">
        <v>35</v>
      </c>
      <c r="C14" s="41">
        <v>2</v>
      </c>
      <c r="D14" s="42">
        <f t="shared" si="0"/>
        <v>7</v>
      </c>
      <c r="E14" s="26">
        <v>37</v>
      </c>
      <c r="F14" s="43">
        <v>-1.0487804878048763</v>
      </c>
      <c r="G14" s="28" t="s">
        <v>36</v>
      </c>
      <c r="H14" s="45"/>
      <c r="I14" s="45"/>
      <c r="J14" s="45"/>
      <c r="K14" s="46"/>
      <c r="L14" s="45"/>
      <c r="M14" s="45"/>
      <c r="N14" s="45"/>
      <c r="O14" s="45"/>
      <c r="P14" s="45"/>
      <c r="Q14" s="45"/>
      <c r="R14" s="45"/>
    </row>
    <row r="15" spans="1:18" ht="15" x14ac:dyDescent="0.2">
      <c r="A15" s="40" t="s">
        <v>37</v>
      </c>
      <c r="B15" s="33" t="s">
        <v>38</v>
      </c>
      <c r="C15" s="41">
        <v>2</v>
      </c>
      <c r="D15" s="42">
        <f t="shared" si="0"/>
        <v>8</v>
      </c>
      <c r="E15" s="26">
        <v>40</v>
      </c>
      <c r="F15" s="27">
        <v>1.9512195121951237</v>
      </c>
      <c r="G15" s="28" t="s">
        <v>39</v>
      </c>
      <c r="H15" s="44" t="s">
        <v>40</v>
      </c>
      <c r="I15" s="45"/>
      <c r="J15" s="45"/>
      <c r="K15" s="46"/>
      <c r="L15" s="45"/>
      <c r="M15" s="45"/>
      <c r="N15" s="45"/>
      <c r="O15" s="45"/>
      <c r="P15" s="45"/>
      <c r="Q15" s="45"/>
      <c r="R15" s="45"/>
    </row>
    <row r="16" spans="1:18" ht="15" x14ac:dyDescent="0.2">
      <c r="A16" s="40" t="s">
        <v>41</v>
      </c>
      <c r="B16" s="49" t="s">
        <v>42</v>
      </c>
      <c r="C16" s="41">
        <v>2</v>
      </c>
      <c r="D16" s="42">
        <f t="shared" si="0"/>
        <v>9</v>
      </c>
      <c r="E16" s="26">
        <v>48</v>
      </c>
      <c r="F16" s="27">
        <v>9.9512195121951237</v>
      </c>
      <c r="G16" s="28" t="s">
        <v>43</v>
      </c>
      <c r="H16" s="44"/>
      <c r="I16" s="45"/>
      <c r="J16" s="45"/>
      <c r="K16" s="46"/>
      <c r="L16" s="45"/>
      <c r="M16" s="45"/>
      <c r="N16" s="45"/>
      <c r="O16" s="45"/>
      <c r="P16" s="45"/>
      <c r="Q16" s="45"/>
      <c r="R16" s="45"/>
    </row>
    <row r="17" spans="1:18" ht="15" x14ac:dyDescent="0.2">
      <c r="A17" s="40" t="s">
        <v>44</v>
      </c>
      <c r="B17" s="33" t="s">
        <v>45</v>
      </c>
      <c r="C17" s="41">
        <v>2</v>
      </c>
      <c r="D17" s="42">
        <f t="shared" si="0"/>
        <v>10</v>
      </c>
      <c r="E17" s="26">
        <v>38</v>
      </c>
      <c r="F17" s="43">
        <v>-4.8780487804876316E-2</v>
      </c>
      <c r="G17" s="28" t="s">
        <v>46</v>
      </c>
      <c r="H17" s="44"/>
      <c r="I17" s="45"/>
      <c r="J17" s="45"/>
      <c r="K17" s="46"/>
      <c r="L17" s="45"/>
      <c r="M17" s="45"/>
      <c r="N17" s="45"/>
      <c r="O17" s="45"/>
      <c r="P17" s="45"/>
      <c r="Q17" s="45"/>
      <c r="R17" s="45"/>
    </row>
    <row r="18" spans="1:18" ht="15" x14ac:dyDescent="0.2">
      <c r="A18" s="40" t="s">
        <v>47</v>
      </c>
      <c r="B18" s="33" t="s">
        <v>48</v>
      </c>
      <c r="C18" s="41">
        <v>1</v>
      </c>
      <c r="D18" s="42">
        <f t="shared" si="0"/>
        <v>11</v>
      </c>
      <c r="E18" s="26">
        <v>19</v>
      </c>
      <c r="F18" s="43">
        <v>-2.4390243902438158E-2</v>
      </c>
      <c r="G18" s="28" t="s">
        <v>49</v>
      </c>
      <c r="H18" s="44"/>
      <c r="I18" s="45"/>
      <c r="J18" s="45"/>
      <c r="K18" s="46"/>
      <c r="L18" s="45"/>
      <c r="M18" s="45"/>
      <c r="N18" s="45"/>
      <c r="O18" s="44"/>
      <c r="P18" s="45"/>
      <c r="Q18" s="45"/>
      <c r="R18" s="45"/>
    </row>
    <row r="19" spans="1:18" ht="15" x14ac:dyDescent="0.2">
      <c r="A19" s="40" t="s">
        <v>50</v>
      </c>
      <c r="B19" s="33" t="s">
        <v>51</v>
      </c>
      <c r="C19" s="41">
        <v>1</v>
      </c>
      <c r="D19" s="42">
        <f t="shared" si="0"/>
        <v>12</v>
      </c>
      <c r="E19" s="26">
        <v>19</v>
      </c>
      <c r="F19" s="43">
        <v>-2.4390243902438158E-2</v>
      </c>
      <c r="G19" s="28" t="s">
        <v>52</v>
      </c>
      <c r="H19" s="44"/>
      <c r="I19" s="45"/>
      <c r="J19" s="45"/>
      <c r="K19" s="46"/>
      <c r="L19" s="45"/>
      <c r="M19" s="45"/>
      <c r="N19" s="45"/>
      <c r="O19" s="45"/>
      <c r="P19" s="45"/>
      <c r="Q19" s="45"/>
      <c r="R19" s="45"/>
    </row>
    <row r="20" spans="1:18" ht="15" x14ac:dyDescent="0.2">
      <c r="A20" s="40" t="s">
        <v>53</v>
      </c>
      <c r="B20" s="33" t="s">
        <v>54</v>
      </c>
      <c r="C20" s="41">
        <v>2</v>
      </c>
      <c r="D20" s="42">
        <f t="shared" si="0"/>
        <v>13</v>
      </c>
      <c r="E20" s="26">
        <v>38</v>
      </c>
      <c r="F20" s="43">
        <v>-4.8780487804876316E-2</v>
      </c>
      <c r="G20" s="28" t="s">
        <v>55</v>
      </c>
      <c r="H20" s="45" t="s">
        <v>56</v>
      </c>
      <c r="I20" s="45"/>
      <c r="J20" s="45"/>
      <c r="K20" s="46"/>
      <c r="L20" s="45"/>
      <c r="M20" s="45"/>
      <c r="N20" s="45"/>
      <c r="O20" s="45"/>
      <c r="P20" s="45"/>
      <c r="Q20" s="45"/>
      <c r="R20" s="45"/>
    </row>
    <row r="21" spans="1:18" ht="15" x14ac:dyDescent="0.2">
      <c r="A21" s="40" t="s">
        <v>57</v>
      </c>
      <c r="B21" s="33" t="s">
        <v>58</v>
      </c>
      <c r="C21" s="41">
        <v>2</v>
      </c>
      <c r="D21" s="42">
        <f t="shared" si="0"/>
        <v>14</v>
      </c>
      <c r="E21" s="26">
        <v>0</v>
      </c>
      <c r="F21" s="43">
        <v>-38.048780487804876</v>
      </c>
      <c r="G21" s="28" t="s">
        <v>59</v>
      </c>
      <c r="H21" s="44" t="s">
        <v>60</v>
      </c>
      <c r="I21" s="45"/>
      <c r="J21" s="45"/>
      <c r="K21" s="46"/>
      <c r="L21" s="45"/>
      <c r="M21" s="45"/>
      <c r="N21" s="45"/>
      <c r="O21" s="45"/>
      <c r="P21" s="45"/>
      <c r="Q21" s="45"/>
      <c r="R21" s="45"/>
    </row>
    <row r="22" spans="1:18" ht="15" x14ac:dyDescent="0.2">
      <c r="A22" s="40" t="s">
        <v>61</v>
      </c>
      <c r="B22" s="33" t="s">
        <v>62</v>
      </c>
      <c r="C22" s="41">
        <v>2</v>
      </c>
      <c r="D22" s="42">
        <f t="shared" si="0"/>
        <v>15</v>
      </c>
      <c r="E22" s="26">
        <v>37</v>
      </c>
      <c r="F22" s="43">
        <v>-1.0487804878048763</v>
      </c>
      <c r="G22" s="28" t="s">
        <v>63</v>
      </c>
      <c r="H22" s="45"/>
      <c r="I22" s="45"/>
      <c r="J22" s="45"/>
      <c r="K22" s="46"/>
      <c r="L22" s="45"/>
      <c r="M22" s="45"/>
      <c r="N22" s="45"/>
      <c r="O22" s="45"/>
      <c r="P22" s="45"/>
      <c r="Q22" s="45"/>
      <c r="R22" s="45"/>
    </row>
    <row r="23" spans="1:18" ht="15" x14ac:dyDescent="0.2">
      <c r="A23" s="40" t="s">
        <v>64</v>
      </c>
      <c r="B23" s="33" t="s">
        <v>65</v>
      </c>
      <c r="C23" s="41">
        <v>1</v>
      </c>
      <c r="D23" s="42">
        <f t="shared" si="0"/>
        <v>16</v>
      </c>
      <c r="E23" s="26">
        <v>18</v>
      </c>
      <c r="F23" s="43">
        <v>-1.0243902439024382</v>
      </c>
      <c r="G23" s="28" t="s">
        <v>66</v>
      </c>
      <c r="H23" s="45"/>
      <c r="I23" s="45"/>
      <c r="J23" s="45"/>
      <c r="K23" s="46"/>
      <c r="L23" s="45"/>
      <c r="M23" s="45"/>
      <c r="N23" s="45"/>
      <c r="O23" s="45"/>
      <c r="P23" s="45"/>
      <c r="Q23" s="45"/>
      <c r="R23" s="45"/>
    </row>
    <row r="24" spans="1:18" ht="15" x14ac:dyDescent="0.2">
      <c r="A24" s="40" t="s">
        <v>67</v>
      </c>
      <c r="B24" s="33" t="s">
        <v>68</v>
      </c>
      <c r="C24" s="41">
        <v>3</v>
      </c>
      <c r="D24" s="42">
        <f t="shared" si="0"/>
        <v>17</v>
      </c>
      <c r="E24" s="26">
        <v>56</v>
      </c>
      <c r="F24" s="43">
        <v>-1.0731707317073145</v>
      </c>
      <c r="G24" s="28" t="s">
        <v>69</v>
      </c>
      <c r="H24" s="44"/>
      <c r="I24" s="45"/>
      <c r="J24" s="45"/>
      <c r="K24" s="46"/>
      <c r="L24" s="45"/>
      <c r="M24" s="45"/>
      <c r="N24" s="45"/>
      <c r="O24" s="44"/>
      <c r="P24" s="45"/>
      <c r="Q24" s="45"/>
      <c r="R24" s="45"/>
    </row>
    <row r="25" spans="1:18" ht="15" x14ac:dyDescent="0.2">
      <c r="A25" s="40" t="s">
        <v>70</v>
      </c>
      <c r="B25" s="33" t="s">
        <v>71</v>
      </c>
      <c r="C25" s="41">
        <v>2</v>
      </c>
      <c r="D25" s="42">
        <f t="shared" si="0"/>
        <v>18</v>
      </c>
      <c r="E25" s="26">
        <v>37</v>
      </c>
      <c r="F25" s="43">
        <v>-1.0487804878048763</v>
      </c>
      <c r="G25" s="28" t="s">
        <v>72</v>
      </c>
      <c r="H25" s="45"/>
      <c r="I25" s="45"/>
      <c r="J25" s="45"/>
      <c r="K25" s="46"/>
      <c r="L25" s="45"/>
      <c r="M25" s="45"/>
      <c r="N25" s="45"/>
      <c r="O25" s="45"/>
      <c r="P25" s="45"/>
      <c r="Q25" s="45"/>
      <c r="R25" s="45"/>
    </row>
    <row r="26" spans="1:18" ht="15" x14ac:dyDescent="0.2">
      <c r="A26" s="40" t="s">
        <v>73</v>
      </c>
      <c r="B26" s="33" t="s">
        <v>74</v>
      </c>
      <c r="C26" s="41">
        <v>3</v>
      </c>
      <c r="D26" s="42">
        <f t="shared" si="0"/>
        <v>19</v>
      </c>
      <c r="E26" s="26">
        <v>56</v>
      </c>
      <c r="F26" s="43">
        <v>-1.0731707317073145</v>
      </c>
      <c r="G26" s="28" t="s">
        <v>75</v>
      </c>
      <c r="H26" s="44"/>
      <c r="I26" s="45"/>
      <c r="J26" s="45"/>
      <c r="K26" s="46"/>
      <c r="L26" s="45"/>
      <c r="M26" s="45"/>
      <c r="N26" s="45"/>
      <c r="O26" s="45"/>
      <c r="P26" s="45"/>
      <c r="Q26" s="45"/>
      <c r="R26" s="45"/>
    </row>
    <row r="27" spans="1:18" ht="15" x14ac:dyDescent="0.2">
      <c r="A27" s="40" t="s">
        <v>76</v>
      </c>
      <c r="B27" s="33" t="s">
        <v>77</v>
      </c>
      <c r="C27" s="41">
        <v>1</v>
      </c>
      <c r="D27" s="42">
        <f t="shared" si="0"/>
        <v>20</v>
      </c>
      <c r="E27" s="26">
        <v>18</v>
      </c>
      <c r="F27" s="43">
        <v>-1.0243902439024382</v>
      </c>
      <c r="G27" s="28" t="s">
        <v>78</v>
      </c>
      <c r="H27" s="44"/>
      <c r="I27" s="45"/>
      <c r="J27" s="45"/>
      <c r="K27" s="46"/>
      <c r="L27" s="45"/>
      <c r="M27" s="45"/>
      <c r="N27" s="45"/>
      <c r="O27" s="45"/>
      <c r="P27" s="45"/>
      <c r="Q27" s="45"/>
      <c r="R27" s="45"/>
    </row>
    <row r="28" spans="1:18" ht="15" x14ac:dyDescent="0.2">
      <c r="A28" s="40" t="s">
        <v>79</v>
      </c>
      <c r="B28" s="33" t="s">
        <v>80</v>
      </c>
      <c r="C28" s="41">
        <v>2</v>
      </c>
      <c r="D28" s="42">
        <f t="shared" si="0"/>
        <v>21</v>
      </c>
      <c r="E28" s="26">
        <v>37</v>
      </c>
      <c r="F28" s="43">
        <v>-1.0487804878048763</v>
      </c>
      <c r="G28" s="28" t="s">
        <v>81</v>
      </c>
      <c r="H28" s="44">
        <v>0</v>
      </c>
      <c r="I28" s="45"/>
      <c r="J28" s="45"/>
      <c r="K28" s="46"/>
      <c r="L28" s="50"/>
      <c r="M28" s="45"/>
      <c r="N28" s="45"/>
      <c r="O28" s="45"/>
      <c r="P28" s="45"/>
      <c r="Q28" s="45"/>
      <c r="R28" s="45"/>
    </row>
    <row r="29" spans="1:18" ht="15" x14ac:dyDescent="0.2">
      <c r="A29" s="40" t="s">
        <v>82</v>
      </c>
      <c r="B29" s="33" t="s">
        <v>83</v>
      </c>
      <c r="C29" s="41">
        <v>2</v>
      </c>
      <c r="D29" s="42">
        <f t="shared" si="0"/>
        <v>22</v>
      </c>
      <c r="E29" s="26">
        <v>37</v>
      </c>
      <c r="F29" s="43">
        <v>-1.0487804878048763</v>
      </c>
      <c r="G29" s="28" t="s">
        <v>84</v>
      </c>
      <c r="H29" s="44"/>
      <c r="I29" s="45"/>
      <c r="J29" s="45"/>
      <c r="K29" s="46"/>
      <c r="L29" s="45"/>
      <c r="M29" s="45"/>
      <c r="N29" s="45"/>
      <c r="O29" s="45"/>
      <c r="P29" s="45"/>
      <c r="Q29" s="45"/>
      <c r="R29" s="45"/>
    </row>
    <row r="30" spans="1:18" ht="15" x14ac:dyDescent="0.2">
      <c r="A30" s="40" t="s">
        <v>85</v>
      </c>
      <c r="B30" s="33" t="s">
        <v>86</v>
      </c>
      <c r="C30" s="41">
        <v>1</v>
      </c>
      <c r="D30" s="42">
        <f t="shared" si="0"/>
        <v>23</v>
      </c>
      <c r="E30" s="26">
        <v>18</v>
      </c>
      <c r="F30" s="43">
        <v>-1.0243902439024382</v>
      </c>
      <c r="G30" s="28" t="s">
        <v>87</v>
      </c>
      <c r="H30" s="45"/>
      <c r="I30" s="45"/>
      <c r="J30" s="45"/>
      <c r="K30" s="46"/>
      <c r="L30" s="45"/>
      <c r="M30" s="45"/>
      <c r="N30" s="45"/>
      <c r="O30" s="45"/>
      <c r="P30" s="45"/>
      <c r="Q30" s="45"/>
      <c r="R30" s="45"/>
    </row>
    <row r="31" spans="1:18" ht="15" x14ac:dyDescent="0.2">
      <c r="A31" s="51"/>
      <c r="B31" s="33"/>
      <c r="C31" s="41"/>
      <c r="D31" s="42"/>
      <c r="E31" s="26"/>
      <c r="F31" s="43"/>
      <c r="H31" s="45"/>
      <c r="I31" s="45"/>
      <c r="J31" s="45"/>
      <c r="K31" s="46"/>
      <c r="L31" s="45"/>
      <c r="M31" s="45"/>
      <c r="N31" s="45"/>
      <c r="O31" s="45"/>
      <c r="P31" s="45"/>
      <c r="Q31" s="45"/>
      <c r="R31" s="45"/>
    </row>
    <row r="32" spans="1:18" ht="15" x14ac:dyDescent="0.2">
      <c r="A32" s="18"/>
      <c r="B32" s="19"/>
      <c r="C32" s="52"/>
      <c r="D32" s="53"/>
      <c r="E32" s="26"/>
      <c r="F32" s="43"/>
      <c r="H32" s="45"/>
      <c r="I32" s="45"/>
      <c r="J32" s="45"/>
      <c r="K32" s="46"/>
      <c r="L32" s="45"/>
      <c r="M32" s="45"/>
      <c r="N32" s="45"/>
      <c r="O32" s="45"/>
      <c r="P32" s="45"/>
      <c r="Q32" s="45"/>
      <c r="R32" s="45"/>
    </row>
    <row r="33" spans="1:11" ht="15.75" thickBot="1" x14ac:dyDescent="0.25">
      <c r="A33" s="18"/>
      <c r="B33" s="19"/>
      <c r="C33" s="54"/>
      <c r="D33" s="53"/>
      <c r="E33" s="26"/>
      <c r="F33" s="27"/>
      <c r="K33" s="8"/>
    </row>
    <row r="34" spans="1:11" ht="16.5" thickBot="1" x14ac:dyDescent="0.3">
      <c r="A34" s="55"/>
      <c r="B34" s="29" t="s">
        <v>88</v>
      </c>
      <c r="C34" s="56">
        <f>SUM(C8:C33)</f>
        <v>41</v>
      </c>
      <c r="D34" s="57"/>
      <c r="E34" s="58"/>
      <c r="F34" s="59"/>
      <c r="K34" s="8"/>
    </row>
    <row r="35" spans="1:11" ht="15" x14ac:dyDescent="0.2">
      <c r="A35" s="19"/>
      <c r="B35" s="19"/>
      <c r="C35" s="60"/>
      <c r="D35" s="19"/>
      <c r="E35" s="60" t="s">
        <v>10</v>
      </c>
      <c r="F35" s="61"/>
    </row>
    <row r="36" spans="1:11" ht="15" x14ac:dyDescent="0.2">
      <c r="A36" s="19"/>
      <c r="B36" s="19" t="s">
        <v>89</v>
      </c>
      <c r="C36" s="60">
        <f>GrandTotalHours</f>
        <v>780</v>
      </c>
      <c r="D36" s="19"/>
      <c r="E36" s="60">
        <f>SUM(E7:E35)</f>
        <v>743</v>
      </c>
      <c r="F36" s="61"/>
    </row>
    <row r="37" spans="1:11" ht="15" x14ac:dyDescent="0.2">
      <c r="A37" s="19"/>
      <c r="B37" s="19"/>
      <c r="C37" s="60"/>
      <c r="D37" s="19"/>
      <c r="E37" s="60"/>
      <c r="F37" s="61"/>
    </row>
    <row r="38" spans="1:11" ht="15" x14ac:dyDescent="0.2">
      <c r="A38" s="19"/>
      <c r="B38" s="19" t="s">
        <v>90</v>
      </c>
      <c r="C38" s="62">
        <f>GrandTotalHours/TotalShowShares</f>
        <v>19.024390243902438</v>
      </c>
      <c r="D38" s="19"/>
      <c r="E38" s="60"/>
      <c r="F38" s="61"/>
    </row>
  </sheetData>
  <mergeCells count="2">
    <mergeCell ref="A2:D3"/>
    <mergeCell ref="I6:L6"/>
  </mergeCells>
  <printOptions horizontalCentered="1"/>
  <pageMargins left="0.75" right="0.75" top="1" bottom="1" header="0.5" footer="0.5"/>
  <pageSetup scale="91" orientation="portrait" r:id="rId1"/>
  <headerFooter alignWithMargins="0">
    <evenHeader>&amp;C_x000D__x000D_</evenHeader>
    <evenFooter>&amp;C_x000D__x000D_</evenFooter>
    <firstHeader>&amp;C_x000D__x000D_</firstHeader>
    <firstFooter>&amp;C_x000D__x000D_</firstFooter>
  </headerFooter>
  <drawing r:id="rId2"/>
  <legacyDrawing r:id="rId3"/>
  <controls>
    <mc:AlternateContent xmlns:mc="http://schemas.openxmlformats.org/markup-compatibility/2006">
      <mc:Choice Requires="x14">
        <control shapeId="1026" r:id="rId4" name="PrintParticipantShares">
          <controlPr defaultSize="0" print="0" autoLine="0" r:id="rId5">
            <anchor moveWithCells="1">
              <from>
                <xdr:col>7</xdr:col>
                <xdr:colOff>28575</xdr:colOff>
                <xdr:row>3</xdr:row>
                <xdr:rowOff>0</xdr:rowOff>
              </from>
              <to>
                <xdr:col>7</xdr:col>
                <xdr:colOff>1571625</xdr:colOff>
                <xdr:row>4</xdr:row>
                <xdr:rowOff>123825</xdr:rowOff>
              </to>
            </anchor>
          </controlPr>
        </control>
      </mc:Choice>
      <mc:Fallback>
        <control shapeId="1026" r:id="rId4" name="PrintParticipantShares"/>
      </mc:Fallback>
    </mc:AlternateContent>
    <mc:AlternateContent xmlns:mc="http://schemas.openxmlformats.org/markup-compatibility/2006">
      <mc:Choice Requires="x14">
        <control shapeId="1025" r:id="rId6" name="PrintParticipantList">
          <controlPr defaultSize="0" print="0" autoLine="0" r:id="rId7">
            <anchor moveWithCells="1">
              <from>
                <xdr:col>7</xdr:col>
                <xdr:colOff>28575</xdr:colOff>
                <xdr:row>1</xdr:row>
                <xdr:rowOff>28575</xdr:rowOff>
              </from>
              <to>
                <xdr:col>7</xdr:col>
                <xdr:colOff>1571625</xdr:colOff>
                <xdr:row>2</xdr:row>
                <xdr:rowOff>133350</xdr:rowOff>
              </to>
            </anchor>
          </controlPr>
        </control>
      </mc:Choice>
      <mc:Fallback>
        <control shapeId="1025" r:id="rId6" name="PrintParticipantList"/>
      </mc:Fallback>
    </mc:AlternateContent>
  </controls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Participants</vt:lpstr>
      <vt:lpstr>ClubList</vt:lpstr>
      <vt:lpstr>ClubNames</vt:lpstr>
      <vt:lpstr>HoursPerShare</vt:lpstr>
      <vt:lpstr>Issue</vt:lpstr>
      <vt:lpstr>Participants!Print_Area</vt:lpstr>
      <vt:lpstr>Season</vt:lpstr>
      <vt:lpstr>TotalShowShares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Stephens</dc:creator>
  <cp:lastModifiedBy>Thomas Stephens</cp:lastModifiedBy>
  <dcterms:created xsi:type="dcterms:W3CDTF">2024-04-10T04:47:42Z</dcterms:created>
  <dcterms:modified xsi:type="dcterms:W3CDTF">2024-04-10T04:49:15Z</dcterms:modified>
</cp:coreProperties>
</file>