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UDOSE-2\Documents\Zan Simulations\Density Calculation\"/>
    </mc:Choice>
  </mc:AlternateContent>
  <bookViews>
    <workbookView xWindow="0" yWindow="0" windowWidth="21600" windowHeight="9630" activeTab="1"/>
  </bookViews>
  <sheets>
    <sheet name="All Years" sheetId="1" r:id="rId1"/>
    <sheet name="2014" sheetId="4" r:id="rId2"/>
    <sheet name="2020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H5" i="4"/>
  <c r="H4" i="4"/>
  <c r="H3" i="4"/>
  <c r="H6" i="2"/>
  <c r="H4" i="2"/>
  <c r="H3" i="2"/>
  <c r="H2" i="2"/>
  <c r="H7" i="1"/>
  <c r="H6" i="1"/>
  <c r="H5" i="1"/>
</calcChain>
</file>

<file path=xl/sharedStrings.xml><?xml version="1.0" encoding="utf-8"?>
<sst xmlns="http://schemas.openxmlformats.org/spreadsheetml/2006/main" count="27" uniqueCount="10">
  <si>
    <t>Year</t>
  </si>
  <si>
    <t>Month</t>
  </si>
  <si>
    <t>Observed Flux</t>
  </si>
  <si>
    <t>Adjusted Flux</t>
  </si>
  <si>
    <t>Absolute Flux</t>
  </si>
  <si>
    <t>From: https://www.spaceweather.gc.ca/solarflux/sx-5-mavg-en.php</t>
  </si>
  <si>
    <t>Max Flux:</t>
  </si>
  <si>
    <t>Min Flux:</t>
  </si>
  <si>
    <t>Avg Flux:</t>
  </si>
  <si>
    <t>June Flux: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</si>
</sst>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A112" workbookViewId="0">
      <selection activeCell="A113" sqref="A113:E124"/>
    </sheetView>
  </sheetViews>
  <sheetFormatPr defaultRowHeight="15" x14ac:dyDescent="0.25"/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2">
        <v>2004</v>
      </c>
      <c r="B2" s="2">
        <v>10</v>
      </c>
      <c r="C2" s="2">
        <v>137.56</v>
      </c>
      <c r="D2" s="2">
        <v>135.6</v>
      </c>
      <c r="E2" s="2">
        <v>122.04</v>
      </c>
      <c r="G2" t="s">
        <v>5</v>
      </c>
    </row>
    <row r="3" spans="1:8" x14ac:dyDescent="0.25">
      <c r="A3" s="2">
        <v>2004</v>
      </c>
      <c r="B3" s="2">
        <v>11</v>
      </c>
      <c r="C3" s="2">
        <v>115.98</v>
      </c>
      <c r="D3" s="2">
        <v>113.46</v>
      </c>
      <c r="E3" s="2">
        <v>102.12</v>
      </c>
    </row>
    <row r="4" spans="1:8" x14ac:dyDescent="0.25">
      <c r="A4" s="2">
        <v>2004</v>
      </c>
      <c r="B4" s="2">
        <v>12</v>
      </c>
      <c r="C4" s="2">
        <v>95.66</v>
      </c>
      <c r="D4" s="2">
        <v>92.69</v>
      </c>
      <c r="E4" s="2">
        <v>83.42</v>
      </c>
    </row>
    <row r="5" spans="1:8" x14ac:dyDescent="0.25">
      <c r="A5" s="2">
        <v>2005</v>
      </c>
      <c r="B5" s="2">
        <v>1</v>
      </c>
      <c r="C5" s="2">
        <v>102.86</v>
      </c>
      <c r="D5" s="2">
        <v>99.59</v>
      </c>
      <c r="E5" s="2">
        <v>89.63</v>
      </c>
      <c r="G5" t="s">
        <v>6</v>
      </c>
      <c r="H5">
        <f>MAX(C2:C195)</f>
        <v>170.13</v>
      </c>
    </row>
    <row r="6" spans="1:8" x14ac:dyDescent="0.25">
      <c r="A6" s="2">
        <v>2005</v>
      </c>
      <c r="B6" s="2">
        <v>2</v>
      </c>
      <c r="C6" s="2">
        <v>97.3</v>
      </c>
      <c r="D6" s="2">
        <v>94.95</v>
      </c>
      <c r="E6" s="2">
        <v>85.45</v>
      </c>
      <c r="G6" t="s">
        <v>7</v>
      </c>
      <c r="H6">
        <f>MIN(C2:C195)</f>
        <v>65.67</v>
      </c>
    </row>
    <row r="7" spans="1:8" x14ac:dyDescent="0.25">
      <c r="A7" s="2">
        <v>2005</v>
      </c>
      <c r="B7" s="2">
        <v>3</v>
      </c>
      <c r="C7" s="2">
        <v>90.04</v>
      </c>
      <c r="D7" s="2">
        <v>89.14</v>
      </c>
      <c r="E7" s="2">
        <v>80.22</v>
      </c>
      <c r="G7" t="s">
        <v>8</v>
      </c>
      <c r="H7">
        <f>AVERAGE(C2:C195)</f>
        <v>92.209948453608305</v>
      </c>
    </row>
    <row r="8" spans="1:8" x14ac:dyDescent="0.25">
      <c r="A8" s="2">
        <v>2005</v>
      </c>
      <c r="B8" s="2">
        <v>4</v>
      </c>
      <c r="C8" s="2">
        <v>85.92</v>
      </c>
      <c r="D8" s="2">
        <v>86.55</v>
      </c>
      <c r="E8" s="2">
        <v>77.900000000000006</v>
      </c>
    </row>
    <row r="9" spans="1:8" x14ac:dyDescent="0.25">
      <c r="A9" s="2">
        <v>2005</v>
      </c>
      <c r="B9" s="2">
        <v>5</v>
      </c>
      <c r="C9" s="2">
        <v>101.65</v>
      </c>
      <c r="D9" s="2">
        <v>103.9</v>
      </c>
      <c r="E9" s="2">
        <v>93.5</v>
      </c>
    </row>
    <row r="10" spans="1:8" x14ac:dyDescent="0.25">
      <c r="A10" s="2">
        <v>2005</v>
      </c>
      <c r="B10" s="2">
        <v>6</v>
      </c>
      <c r="C10" s="2">
        <v>94.09</v>
      </c>
      <c r="D10" s="2">
        <v>97.06</v>
      </c>
      <c r="E10" s="2">
        <v>87.36</v>
      </c>
    </row>
    <row r="11" spans="1:8" x14ac:dyDescent="0.25">
      <c r="A11" s="2">
        <v>2005</v>
      </c>
      <c r="B11" s="2">
        <v>7</v>
      </c>
      <c r="C11" s="2">
        <v>100.64</v>
      </c>
      <c r="D11" s="2">
        <v>103.93</v>
      </c>
      <c r="E11" s="2">
        <v>93.54</v>
      </c>
    </row>
    <row r="12" spans="1:8" x14ac:dyDescent="0.25">
      <c r="A12" s="2">
        <v>2005</v>
      </c>
      <c r="B12" s="2">
        <v>8</v>
      </c>
      <c r="C12" s="2">
        <v>98.24</v>
      </c>
      <c r="D12" s="2">
        <v>100.66</v>
      </c>
      <c r="E12" s="2">
        <v>90.6</v>
      </c>
    </row>
    <row r="13" spans="1:8" x14ac:dyDescent="0.25">
      <c r="A13" s="2">
        <v>2005</v>
      </c>
      <c r="B13" s="2">
        <v>9</v>
      </c>
      <c r="C13" s="2">
        <v>109.55</v>
      </c>
      <c r="D13" s="2">
        <v>110.77</v>
      </c>
      <c r="E13" s="2">
        <v>99.69</v>
      </c>
    </row>
    <row r="14" spans="1:8" x14ac:dyDescent="0.25">
      <c r="A14" s="2">
        <v>2005</v>
      </c>
      <c r="B14" s="2">
        <v>10</v>
      </c>
      <c r="C14" s="2">
        <v>76.709999999999994</v>
      </c>
      <c r="D14" s="2">
        <v>76.209999999999994</v>
      </c>
      <c r="E14" s="2">
        <v>68.599999999999994</v>
      </c>
    </row>
    <row r="15" spans="1:8" x14ac:dyDescent="0.25">
      <c r="A15" s="2">
        <v>2005</v>
      </c>
      <c r="B15" s="2">
        <v>11</v>
      </c>
      <c r="C15" s="2">
        <v>86.38</v>
      </c>
      <c r="D15" s="2">
        <v>84.47</v>
      </c>
      <c r="E15" s="2">
        <v>76.02</v>
      </c>
    </row>
    <row r="16" spans="1:8" x14ac:dyDescent="0.25">
      <c r="A16" s="2">
        <v>2005</v>
      </c>
      <c r="B16" s="2">
        <v>12</v>
      </c>
      <c r="C16" s="2">
        <v>90.85</v>
      </c>
      <c r="D16" s="2">
        <v>88.01</v>
      </c>
      <c r="E16" s="2">
        <v>79.209999999999994</v>
      </c>
    </row>
    <row r="17" spans="1:5" x14ac:dyDescent="0.25">
      <c r="A17" s="2">
        <v>2006</v>
      </c>
      <c r="B17" s="2">
        <v>1</v>
      </c>
      <c r="C17" s="2">
        <v>83.32</v>
      </c>
      <c r="D17" s="2">
        <v>80.67</v>
      </c>
      <c r="E17" s="2">
        <v>72.599999999999994</v>
      </c>
    </row>
    <row r="18" spans="1:5" x14ac:dyDescent="0.25">
      <c r="A18" s="2">
        <v>2006</v>
      </c>
      <c r="B18" s="2">
        <v>2</v>
      </c>
      <c r="C18" s="2">
        <v>76.52</v>
      </c>
      <c r="D18" s="2">
        <v>74.67</v>
      </c>
      <c r="E18" s="2">
        <v>67.2</v>
      </c>
    </row>
    <row r="19" spans="1:5" x14ac:dyDescent="0.25">
      <c r="A19" s="2">
        <v>2006</v>
      </c>
      <c r="B19" s="2">
        <v>3</v>
      </c>
      <c r="C19" s="2">
        <v>75.5</v>
      </c>
      <c r="D19" s="2">
        <v>74.75</v>
      </c>
      <c r="E19" s="2">
        <v>67.28</v>
      </c>
    </row>
    <row r="20" spans="1:5" x14ac:dyDescent="0.25">
      <c r="A20" s="2">
        <v>2006</v>
      </c>
      <c r="B20" s="2">
        <v>4</v>
      </c>
      <c r="C20" s="2">
        <v>89.27</v>
      </c>
      <c r="D20" s="2">
        <v>89.9</v>
      </c>
      <c r="E20" s="2">
        <v>80.91</v>
      </c>
    </row>
    <row r="21" spans="1:5" x14ac:dyDescent="0.25">
      <c r="A21" s="2">
        <v>2006</v>
      </c>
      <c r="B21" s="2">
        <v>5</v>
      </c>
      <c r="C21" s="2">
        <v>80.83</v>
      </c>
      <c r="D21" s="2">
        <v>82.62</v>
      </c>
      <c r="E21" s="2">
        <v>74.36</v>
      </c>
    </row>
    <row r="22" spans="1:5" x14ac:dyDescent="0.25">
      <c r="A22" s="2">
        <v>2006</v>
      </c>
      <c r="B22" s="2">
        <v>6</v>
      </c>
      <c r="C22" s="2">
        <v>76.680000000000007</v>
      </c>
      <c r="D22" s="2">
        <v>79.099999999999994</v>
      </c>
      <c r="E22" s="2">
        <v>71.180000000000007</v>
      </c>
    </row>
    <row r="23" spans="1:5" x14ac:dyDescent="0.25">
      <c r="A23" s="2">
        <v>2006</v>
      </c>
      <c r="B23" s="2">
        <v>7</v>
      </c>
      <c r="C23" s="2">
        <v>75.88</v>
      </c>
      <c r="D23" s="2">
        <v>78.36</v>
      </c>
      <c r="E23" s="2">
        <v>70.53</v>
      </c>
    </row>
    <row r="24" spans="1:5" x14ac:dyDescent="0.25">
      <c r="A24" s="2">
        <v>2006</v>
      </c>
      <c r="B24" s="2">
        <v>8</v>
      </c>
      <c r="C24" s="2">
        <v>79.59</v>
      </c>
      <c r="D24" s="2">
        <v>81.58</v>
      </c>
      <c r="E24" s="2">
        <v>73.430000000000007</v>
      </c>
    </row>
    <row r="25" spans="1:5" x14ac:dyDescent="0.25">
      <c r="A25" s="2">
        <v>2006</v>
      </c>
      <c r="B25" s="2">
        <v>9</v>
      </c>
      <c r="C25" s="2">
        <v>78.02</v>
      </c>
      <c r="D25" s="2">
        <v>78.87</v>
      </c>
      <c r="E25" s="2">
        <v>70.989999999999995</v>
      </c>
    </row>
    <row r="26" spans="1:5" x14ac:dyDescent="0.25">
      <c r="A26" s="2">
        <v>2006</v>
      </c>
      <c r="B26" s="2">
        <v>10</v>
      </c>
      <c r="C26" s="2">
        <v>74.430000000000007</v>
      </c>
      <c r="D26" s="2">
        <v>73.95</v>
      </c>
      <c r="E26" s="2">
        <v>66.55</v>
      </c>
    </row>
    <row r="27" spans="1:5" x14ac:dyDescent="0.25">
      <c r="A27" s="2">
        <v>2006</v>
      </c>
      <c r="B27" s="2">
        <v>11</v>
      </c>
      <c r="C27" s="2">
        <v>86.43</v>
      </c>
      <c r="D27" s="2">
        <v>84.56</v>
      </c>
      <c r="E27" s="2">
        <v>76.099999999999994</v>
      </c>
    </row>
    <row r="28" spans="1:5" x14ac:dyDescent="0.25">
      <c r="A28" s="2">
        <v>2006</v>
      </c>
      <c r="B28" s="2">
        <v>12</v>
      </c>
      <c r="C28" s="2">
        <v>90.39</v>
      </c>
      <c r="D28" s="2">
        <v>87.58</v>
      </c>
      <c r="E28" s="2">
        <v>78.83</v>
      </c>
    </row>
    <row r="29" spans="1:5" x14ac:dyDescent="0.25">
      <c r="A29" s="2">
        <v>2007</v>
      </c>
      <c r="B29" s="2">
        <v>1</v>
      </c>
      <c r="C29" s="2">
        <v>83.76</v>
      </c>
      <c r="D29" s="2">
        <v>81.09</v>
      </c>
      <c r="E29" s="2">
        <v>72.98</v>
      </c>
    </row>
    <row r="30" spans="1:5" x14ac:dyDescent="0.25">
      <c r="A30" s="2">
        <v>2007</v>
      </c>
      <c r="B30" s="2">
        <v>2</v>
      </c>
      <c r="C30" s="2">
        <v>77.650000000000006</v>
      </c>
      <c r="D30" s="2">
        <v>75.760000000000005</v>
      </c>
      <c r="E30" s="2">
        <v>68.180000000000007</v>
      </c>
    </row>
    <row r="31" spans="1:5" x14ac:dyDescent="0.25">
      <c r="A31" s="2">
        <v>2007</v>
      </c>
      <c r="B31" s="2">
        <v>3</v>
      </c>
      <c r="C31" s="2">
        <v>72.239999999999995</v>
      </c>
      <c r="D31" s="2">
        <v>71.5</v>
      </c>
      <c r="E31" s="2">
        <v>64.36</v>
      </c>
    </row>
    <row r="32" spans="1:5" x14ac:dyDescent="0.25">
      <c r="A32" s="2">
        <v>2007</v>
      </c>
      <c r="B32" s="2">
        <v>4</v>
      </c>
      <c r="C32" s="2">
        <v>72.36</v>
      </c>
      <c r="D32" s="2">
        <v>72.87</v>
      </c>
      <c r="E32" s="2">
        <v>65.59</v>
      </c>
    </row>
    <row r="33" spans="1:5" x14ac:dyDescent="0.25">
      <c r="A33" s="2">
        <v>2007</v>
      </c>
      <c r="B33" s="2">
        <v>5</v>
      </c>
      <c r="C33" s="2">
        <v>74.36</v>
      </c>
      <c r="D33" s="2">
        <v>75.98</v>
      </c>
      <c r="E33" s="2">
        <v>68.38</v>
      </c>
    </row>
    <row r="34" spans="1:5" x14ac:dyDescent="0.25">
      <c r="A34" s="2">
        <v>2007</v>
      </c>
      <c r="B34" s="2">
        <v>6</v>
      </c>
      <c r="C34" s="2">
        <v>74.069999999999993</v>
      </c>
      <c r="D34" s="2">
        <v>76.39</v>
      </c>
      <c r="E34" s="2">
        <v>68.760000000000005</v>
      </c>
    </row>
    <row r="35" spans="1:5" x14ac:dyDescent="0.25">
      <c r="A35" s="2">
        <v>2007</v>
      </c>
      <c r="B35" s="2">
        <v>7</v>
      </c>
      <c r="C35" s="2">
        <v>71.48</v>
      </c>
      <c r="D35" s="2">
        <v>73.83</v>
      </c>
      <c r="E35" s="2">
        <v>66.44</v>
      </c>
    </row>
    <row r="36" spans="1:5" x14ac:dyDescent="0.25">
      <c r="A36" s="2">
        <v>2007</v>
      </c>
      <c r="B36" s="2">
        <v>8</v>
      </c>
      <c r="C36" s="2">
        <v>69.03</v>
      </c>
      <c r="D36" s="2">
        <v>70.760000000000005</v>
      </c>
      <c r="E36" s="2">
        <v>63.68</v>
      </c>
    </row>
    <row r="37" spans="1:5" x14ac:dyDescent="0.25">
      <c r="A37" s="2">
        <v>2007</v>
      </c>
      <c r="B37" s="2">
        <v>9</v>
      </c>
      <c r="C37" s="2">
        <v>66.98</v>
      </c>
      <c r="D37" s="2">
        <v>67.709999999999994</v>
      </c>
      <c r="E37" s="2">
        <v>60.94</v>
      </c>
    </row>
    <row r="38" spans="1:5" x14ac:dyDescent="0.25">
      <c r="A38" s="2">
        <v>2007</v>
      </c>
      <c r="B38" s="2">
        <v>10</v>
      </c>
      <c r="C38" s="2">
        <v>67.69</v>
      </c>
      <c r="D38" s="2">
        <v>67.27</v>
      </c>
      <c r="E38" s="2">
        <v>60.54</v>
      </c>
    </row>
    <row r="39" spans="1:5" x14ac:dyDescent="0.25">
      <c r="A39" s="2">
        <v>2007</v>
      </c>
      <c r="B39" s="2">
        <v>11</v>
      </c>
      <c r="C39" s="2">
        <v>69.39</v>
      </c>
      <c r="D39" s="2">
        <v>67.88</v>
      </c>
      <c r="E39" s="2">
        <v>61.09</v>
      </c>
    </row>
    <row r="40" spans="1:5" x14ac:dyDescent="0.25">
      <c r="A40" s="2">
        <v>2007</v>
      </c>
      <c r="B40" s="2">
        <v>12</v>
      </c>
      <c r="C40" s="2">
        <v>78.209999999999994</v>
      </c>
      <c r="D40" s="2">
        <v>75.77</v>
      </c>
      <c r="E40" s="2">
        <v>68.2</v>
      </c>
    </row>
    <row r="41" spans="1:5" x14ac:dyDescent="0.25">
      <c r="A41" s="2">
        <v>2008</v>
      </c>
      <c r="B41" s="2">
        <v>1</v>
      </c>
      <c r="C41" s="2">
        <v>74.02</v>
      </c>
      <c r="D41" s="2">
        <v>71.66</v>
      </c>
      <c r="E41" s="2">
        <v>64.489999999999995</v>
      </c>
    </row>
    <row r="42" spans="1:5" x14ac:dyDescent="0.25">
      <c r="A42" s="2">
        <v>2008</v>
      </c>
      <c r="B42" s="2">
        <v>2</v>
      </c>
      <c r="C42" s="2">
        <v>71.03</v>
      </c>
      <c r="D42" s="2">
        <v>69.33</v>
      </c>
      <c r="E42" s="2">
        <v>62.39</v>
      </c>
    </row>
    <row r="43" spans="1:5" x14ac:dyDescent="0.25">
      <c r="A43" s="2">
        <v>2008</v>
      </c>
      <c r="B43" s="2">
        <v>3</v>
      </c>
      <c r="C43" s="2">
        <v>72.989999999999995</v>
      </c>
      <c r="D43" s="2">
        <v>72.3</v>
      </c>
      <c r="E43" s="2">
        <v>65.069999999999993</v>
      </c>
    </row>
    <row r="44" spans="1:5" x14ac:dyDescent="0.25">
      <c r="A44" s="2">
        <v>2008</v>
      </c>
      <c r="B44" s="2">
        <v>4</v>
      </c>
      <c r="C44" s="2">
        <v>70.150000000000006</v>
      </c>
      <c r="D44" s="2">
        <v>70.650000000000006</v>
      </c>
      <c r="E44" s="2">
        <v>63.59</v>
      </c>
    </row>
    <row r="45" spans="1:5" x14ac:dyDescent="0.25">
      <c r="A45" s="2">
        <v>2008</v>
      </c>
      <c r="B45" s="2">
        <v>5</v>
      </c>
      <c r="C45" s="2">
        <v>68.319999999999993</v>
      </c>
      <c r="D45" s="2">
        <v>69.86</v>
      </c>
      <c r="E45" s="2">
        <v>62.87</v>
      </c>
    </row>
    <row r="46" spans="1:5" x14ac:dyDescent="0.25">
      <c r="A46" s="2">
        <v>2008</v>
      </c>
      <c r="B46" s="2">
        <v>6</v>
      </c>
      <c r="C46" s="2">
        <v>65.849999999999994</v>
      </c>
      <c r="D46" s="2">
        <v>67.94</v>
      </c>
      <c r="E46" s="2">
        <v>61.14</v>
      </c>
    </row>
    <row r="47" spans="1:5" x14ac:dyDescent="0.25">
      <c r="A47" s="2">
        <v>2008</v>
      </c>
      <c r="B47" s="2">
        <v>7</v>
      </c>
      <c r="C47" s="2">
        <v>65.67</v>
      </c>
      <c r="D47" s="2">
        <v>67.819999999999993</v>
      </c>
      <c r="E47" s="2">
        <v>61.03</v>
      </c>
    </row>
    <row r="48" spans="1:5" x14ac:dyDescent="0.25">
      <c r="A48" s="2">
        <v>2008</v>
      </c>
      <c r="B48" s="2">
        <v>8</v>
      </c>
      <c r="C48" s="2">
        <v>66.17</v>
      </c>
      <c r="D48" s="2">
        <v>67.81</v>
      </c>
      <c r="E48" s="2">
        <v>61.03</v>
      </c>
    </row>
    <row r="49" spans="1:5" x14ac:dyDescent="0.25">
      <c r="A49" s="2">
        <v>2008</v>
      </c>
      <c r="B49" s="2">
        <v>9</v>
      </c>
      <c r="C49" s="2">
        <v>67</v>
      </c>
      <c r="D49" s="2">
        <v>67.7</v>
      </c>
      <c r="E49" s="2">
        <v>60.93</v>
      </c>
    </row>
    <row r="50" spans="1:5" x14ac:dyDescent="0.25">
      <c r="A50" s="2">
        <v>2008</v>
      </c>
      <c r="B50" s="2">
        <v>10</v>
      </c>
      <c r="C50" s="2">
        <v>68.209999999999994</v>
      </c>
      <c r="D50" s="2">
        <v>67.75</v>
      </c>
      <c r="E50" s="2">
        <v>60.98</v>
      </c>
    </row>
    <row r="51" spans="1:5" x14ac:dyDescent="0.25">
      <c r="A51" s="2">
        <v>2008</v>
      </c>
      <c r="B51" s="2">
        <v>11</v>
      </c>
      <c r="C51" s="2">
        <v>68.53</v>
      </c>
      <c r="D51" s="2">
        <v>67.02</v>
      </c>
      <c r="E51" s="2">
        <v>60.32</v>
      </c>
    </row>
    <row r="52" spans="1:5" x14ac:dyDescent="0.25">
      <c r="A52" s="2">
        <v>2008</v>
      </c>
      <c r="B52" s="2">
        <v>12</v>
      </c>
      <c r="C52" s="2">
        <v>69.05</v>
      </c>
      <c r="D52" s="2">
        <v>66.89</v>
      </c>
      <c r="E52" s="2">
        <v>60.2</v>
      </c>
    </row>
    <row r="53" spans="1:5" x14ac:dyDescent="0.25">
      <c r="A53" s="2">
        <v>2009</v>
      </c>
      <c r="B53" s="2">
        <v>1</v>
      </c>
      <c r="C53" s="2">
        <v>69.7</v>
      </c>
      <c r="D53" s="2">
        <v>67.48</v>
      </c>
      <c r="E53" s="2">
        <v>60.73</v>
      </c>
    </row>
    <row r="54" spans="1:5" x14ac:dyDescent="0.25">
      <c r="A54" s="2">
        <v>2009</v>
      </c>
      <c r="B54" s="2">
        <v>2</v>
      </c>
      <c r="C54" s="2">
        <v>69.849999999999994</v>
      </c>
      <c r="D54" s="2">
        <v>68.17</v>
      </c>
      <c r="E54" s="2">
        <v>61.35</v>
      </c>
    </row>
    <row r="55" spans="1:5" x14ac:dyDescent="0.25">
      <c r="A55" s="2">
        <v>2009</v>
      </c>
      <c r="B55" s="2">
        <v>3</v>
      </c>
      <c r="C55" s="2">
        <v>69.099999999999994</v>
      </c>
      <c r="D55" s="2">
        <v>68.42</v>
      </c>
      <c r="E55" s="2">
        <v>61.57</v>
      </c>
    </row>
    <row r="56" spans="1:5" x14ac:dyDescent="0.25">
      <c r="A56" s="2">
        <v>2009</v>
      </c>
      <c r="B56" s="2">
        <v>4</v>
      </c>
      <c r="C56" s="2">
        <v>69.61</v>
      </c>
      <c r="D56" s="2">
        <v>70.11</v>
      </c>
      <c r="E56" s="2">
        <v>63.1</v>
      </c>
    </row>
    <row r="57" spans="1:5" x14ac:dyDescent="0.25">
      <c r="A57" s="2">
        <v>2009</v>
      </c>
      <c r="B57" s="2">
        <v>5</v>
      </c>
      <c r="C57" s="2">
        <v>70.349999999999994</v>
      </c>
      <c r="D57" s="2">
        <v>71.91</v>
      </c>
      <c r="E57" s="2">
        <v>64.73</v>
      </c>
    </row>
    <row r="58" spans="1:5" x14ac:dyDescent="0.25">
      <c r="A58" s="2">
        <v>2009</v>
      </c>
      <c r="B58" s="2">
        <v>6</v>
      </c>
      <c r="C58" s="2">
        <v>68.569999999999993</v>
      </c>
      <c r="D58" s="2">
        <v>70.739999999999995</v>
      </c>
      <c r="E58" s="2">
        <v>63.66</v>
      </c>
    </row>
    <row r="59" spans="1:5" x14ac:dyDescent="0.25">
      <c r="A59" s="2">
        <v>2009</v>
      </c>
      <c r="B59" s="2">
        <v>7</v>
      </c>
      <c r="C59" s="2">
        <v>68.19</v>
      </c>
      <c r="D59" s="2">
        <v>70.41</v>
      </c>
      <c r="E59" s="2">
        <v>63.38</v>
      </c>
    </row>
    <row r="60" spans="1:5" x14ac:dyDescent="0.25">
      <c r="A60" s="2">
        <v>2009</v>
      </c>
      <c r="B60" s="2">
        <v>8</v>
      </c>
      <c r="C60" s="2">
        <v>67.36</v>
      </c>
      <c r="D60" s="2">
        <v>69.040000000000006</v>
      </c>
      <c r="E60" s="2">
        <v>62.13</v>
      </c>
    </row>
    <row r="61" spans="1:5" x14ac:dyDescent="0.25">
      <c r="A61" s="2">
        <v>2009</v>
      </c>
      <c r="B61" s="2">
        <v>9</v>
      </c>
      <c r="C61" s="2">
        <v>70.319999999999993</v>
      </c>
      <c r="D61" s="2">
        <v>71.05</v>
      </c>
      <c r="E61" s="2">
        <v>63.95</v>
      </c>
    </row>
    <row r="62" spans="1:5" x14ac:dyDescent="0.25">
      <c r="A62" s="2">
        <v>2009</v>
      </c>
      <c r="B62" s="2">
        <v>10</v>
      </c>
      <c r="C62" s="2">
        <v>72.14</v>
      </c>
      <c r="D62" s="2">
        <v>71.66</v>
      </c>
      <c r="E62" s="2">
        <v>64.5</v>
      </c>
    </row>
    <row r="63" spans="1:5" x14ac:dyDescent="0.25">
      <c r="A63" s="2">
        <v>2009</v>
      </c>
      <c r="B63" s="2">
        <v>11</v>
      </c>
      <c r="C63" s="2">
        <v>73.66</v>
      </c>
      <c r="D63" s="2">
        <v>72.05</v>
      </c>
      <c r="E63" s="2">
        <v>64.849999999999994</v>
      </c>
    </row>
    <row r="64" spans="1:5" x14ac:dyDescent="0.25">
      <c r="A64" s="2">
        <v>2009</v>
      </c>
      <c r="B64" s="2">
        <v>12</v>
      </c>
      <c r="C64" s="2">
        <v>76.84</v>
      </c>
      <c r="D64" s="2">
        <v>74.44</v>
      </c>
      <c r="E64" s="2">
        <v>67</v>
      </c>
    </row>
    <row r="65" spans="1:5" x14ac:dyDescent="0.25">
      <c r="A65" s="2">
        <v>2010</v>
      </c>
      <c r="B65" s="2">
        <v>1</v>
      </c>
      <c r="C65" s="2">
        <v>81.31</v>
      </c>
      <c r="D65" s="2">
        <v>78.709999999999994</v>
      </c>
      <c r="E65" s="2">
        <v>70.84</v>
      </c>
    </row>
    <row r="66" spans="1:5" x14ac:dyDescent="0.25">
      <c r="A66" s="2">
        <v>2010</v>
      </c>
      <c r="B66" s="2">
        <v>2</v>
      </c>
      <c r="C66" s="2">
        <v>84.74</v>
      </c>
      <c r="D66" s="2">
        <v>82.7</v>
      </c>
      <c r="E66" s="2">
        <v>74.42</v>
      </c>
    </row>
    <row r="67" spans="1:5" x14ac:dyDescent="0.25">
      <c r="A67" s="2">
        <v>2010</v>
      </c>
      <c r="B67" s="2">
        <v>3</v>
      </c>
      <c r="C67" s="2">
        <v>82.96</v>
      </c>
      <c r="D67" s="2">
        <v>82.12</v>
      </c>
      <c r="E67" s="2">
        <v>73.91</v>
      </c>
    </row>
    <row r="68" spans="1:5" x14ac:dyDescent="0.25">
      <c r="A68" s="2">
        <v>2010</v>
      </c>
      <c r="B68" s="2">
        <v>4</v>
      </c>
      <c r="C68" s="2">
        <v>75.72</v>
      </c>
      <c r="D68" s="2">
        <v>76.239999999999995</v>
      </c>
      <c r="E68" s="2">
        <v>68.61</v>
      </c>
    </row>
    <row r="69" spans="1:5" x14ac:dyDescent="0.25">
      <c r="A69" s="2">
        <v>2010</v>
      </c>
      <c r="B69" s="2">
        <v>5</v>
      </c>
      <c r="C69" s="2">
        <v>73.63</v>
      </c>
      <c r="D69" s="2">
        <v>75.260000000000005</v>
      </c>
      <c r="E69" s="2">
        <v>67.73</v>
      </c>
    </row>
    <row r="70" spans="1:5" x14ac:dyDescent="0.25">
      <c r="A70" s="2">
        <v>2010</v>
      </c>
      <c r="B70" s="2">
        <v>6</v>
      </c>
      <c r="C70" s="2">
        <v>72.38</v>
      </c>
      <c r="D70" s="2">
        <v>74.67</v>
      </c>
      <c r="E70" s="2">
        <v>67.2</v>
      </c>
    </row>
    <row r="71" spans="1:5" x14ac:dyDescent="0.25">
      <c r="A71" s="2">
        <v>2010</v>
      </c>
      <c r="B71" s="2">
        <v>7</v>
      </c>
      <c r="C71" s="2">
        <v>79.599999999999994</v>
      </c>
      <c r="D71" s="2">
        <v>82.2</v>
      </c>
      <c r="E71" s="2">
        <v>73.98</v>
      </c>
    </row>
    <row r="72" spans="1:5" x14ac:dyDescent="0.25">
      <c r="A72" s="2">
        <v>2010</v>
      </c>
      <c r="B72" s="2">
        <v>8</v>
      </c>
      <c r="C72" s="2">
        <v>79.16</v>
      </c>
      <c r="D72" s="2">
        <v>81.150000000000006</v>
      </c>
      <c r="E72" s="2">
        <v>73.040000000000006</v>
      </c>
    </row>
    <row r="73" spans="1:5" x14ac:dyDescent="0.25">
      <c r="A73" s="2">
        <v>2010</v>
      </c>
      <c r="B73" s="2">
        <v>9</v>
      </c>
      <c r="C73" s="2">
        <v>80.95</v>
      </c>
      <c r="D73" s="2">
        <v>81.81</v>
      </c>
      <c r="E73" s="2">
        <v>73.63</v>
      </c>
    </row>
    <row r="74" spans="1:5" x14ac:dyDescent="0.25">
      <c r="A74" s="2">
        <v>2010</v>
      </c>
      <c r="B74" s="2">
        <v>10</v>
      </c>
      <c r="C74" s="2">
        <v>81.42</v>
      </c>
      <c r="D74" s="2">
        <v>80.89</v>
      </c>
      <c r="E74" s="2">
        <v>72.790000000000006</v>
      </c>
    </row>
    <row r="75" spans="1:5" x14ac:dyDescent="0.25">
      <c r="A75" s="2">
        <v>2010</v>
      </c>
      <c r="B75" s="2">
        <v>11</v>
      </c>
      <c r="C75" s="2">
        <v>82.56</v>
      </c>
      <c r="D75" s="2">
        <v>80.77</v>
      </c>
      <c r="E75" s="2">
        <v>72.7</v>
      </c>
    </row>
    <row r="76" spans="1:5" x14ac:dyDescent="0.25">
      <c r="A76" s="2">
        <v>2010</v>
      </c>
      <c r="B76" s="2">
        <v>12</v>
      </c>
      <c r="C76" s="2">
        <v>84.19</v>
      </c>
      <c r="D76" s="2">
        <v>81.59</v>
      </c>
      <c r="E76" s="2">
        <v>73.430000000000007</v>
      </c>
    </row>
    <row r="77" spans="1:5" x14ac:dyDescent="0.25">
      <c r="A77" s="2">
        <v>2011</v>
      </c>
      <c r="B77" s="2">
        <v>1</v>
      </c>
      <c r="C77" s="2">
        <v>83.39</v>
      </c>
      <c r="D77" s="2">
        <v>80.73</v>
      </c>
      <c r="E77" s="2">
        <v>72.650000000000006</v>
      </c>
    </row>
    <row r="78" spans="1:5" x14ac:dyDescent="0.25">
      <c r="A78" s="2">
        <v>2011</v>
      </c>
      <c r="B78" s="2">
        <v>2</v>
      </c>
      <c r="C78" s="2">
        <v>94.55</v>
      </c>
      <c r="D78" s="2">
        <v>92.26</v>
      </c>
      <c r="E78" s="2">
        <v>83.03</v>
      </c>
    </row>
    <row r="79" spans="1:5" x14ac:dyDescent="0.25">
      <c r="A79" s="2">
        <v>2011</v>
      </c>
      <c r="B79" s="2">
        <v>3</v>
      </c>
      <c r="C79" s="2">
        <v>124.26</v>
      </c>
      <c r="D79" s="2">
        <v>122.91</v>
      </c>
      <c r="E79" s="2">
        <v>110.61</v>
      </c>
    </row>
    <row r="80" spans="1:5" x14ac:dyDescent="0.25">
      <c r="A80" s="2">
        <v>2011</v>
      </c>
      <c r="B80" s="2">
        <v>4</v>
      </c>
      <c r="C80" s="2">
        <v>112.85</v>
      </c>
      <c r="D80" s="2">
        <v>113.61</v>
      </c>
      <c r="E80" s="2">
        <v>102.25</v>
      </c>
    </row>
    <row r="81" spans="1:5" x14ac:dyDescent="0.25">
      <c r="A81" s="2">
        <v>2011</v>
      </c>
      <c r="B81" s="2">
        <v>5</v>
      </c>
      <c r="C81" s="2">
        <v>95.68</v>
      </c>
      <c r="D81" s="2">
        <v>97.79</v>
      </c>
      <c r="E81" s="2">
        <v>88</v>
      </c>
    </row>
    <row r="82" spans="1:5" x14ac:dyDescent="0.25">
      <c r="A82" s="2">
        <v>2011</v>
      </c>
      <c r="B82" s="2">
        <v>6</v>
      </c>
      <c r="C82" s="2">
        <v>95.86</v>
      </c>
      <c r="D82" s="2">
        <v>98.88</v>
      </c>
      <c r="E82" s="2">
        <v>88.99</v>
      </c>
    </row>
    <row r="83" spans="1:5" x14ac:dyDescent="0.25">
      <c r="A83" s="2">
        <v>2011</v>
      </c>
      <c r="B83" s="2">
        <v>7</v>
      </c>
      <c r="C83" s="2">
        <v>94.34</v>
      </c>
      <c r="D83" s="2">
        <v>97.43</v>
      </c>
      <c r="E83" s="2">
        <v>87.69</v>
      </c>
    </row>
    <row r="84" spans="1:5" x14ac:dyDescent="0.25">
      <c r="A84" s="2">
        <v>2011</v>
      </c>
      <c r="B84" s="2">
        <v>8</v>
      </c>
      <c r="C84" s="2">
        <v>101.61</v>
      </c>
      <c r="D84" s="2">
        <v>104.16</v>
      </c>
      <c r="E84" s="2">
        <v>93.74</v>
      </c>
    </row>
    <row r="85" spans="1:5" x14ac:dyDescent="0.25">
      <c r="A85" s="2">
        <v>2011</v>
      </c>
      <c r="B85" s="2">
        <v>9</v>
      </c>
      <c r="C85" s="2">
        <v>135.27000000000001</v>
      </c>
      <c r="D85" s="2">
        <v>136.68</v>
      </c>
      <c r="E85" s="2">
        <v>123.01</v>
      </c>
    </row>
    <row r="86" spans="1:5" x14ac:dyDescent="0.25">
      <c r="A86" s="2">
        <v>2011</v>
      </c>
      <c r="B86" s="2">
        <v>10</v>
      </c>
      <c r="C86" s="2">
        <v>137.4</v>
      </c>
      <c r="D86" s="2">
        <v>136.52000000000001</v>
      </c>
      <c r="E86" s="2">
        <v>122.87</v>
      </c>
    </row>
    <row r="87" spans="1:5" x14ac:dyDescent="0.25">
      <c r="A87" s="2">
        <v>2011</v>
      </c>
      <c r="B87" s="2">
        <v>11</v>
      </c>
      <c r="C87" s="2">
        <v>153.5</v>
      </c>
      <c r="D87" s="2">
        <v>150.22999999999999</v>
      </c>
      <c r="E87" s="2">
        <v>135.21</v>
      </c>
    </row>
    <row r="88" spans="1:5" x14ac:dyDescent="0.25">
      <c r="A88" s="2">
        <v>2011</v>
      </c>
      <c r="B88" s="2">
        <v>12</v>
      </c>
      <c r="C88" s="2">
        <v>141.46</v>
      </c>
      <c r="D88" s="2">
        <v>137.07</v>
      </c>
      <c r="E88" s="2">
        <v>123.36</v>
      </c>
    </row>
    <row r="89" spans="1:5" x14ac:dyDescent="0.25">
      <c r="A89" s="2">
        <v>2012</v>
      </c>
      <c r="B89" s="2">
        <v>1</v>
      </c>
      <c r="C89" s="2">
        <v>134.79</v>
      </c>
      <c r="D89" s="2">
        <v>130.49</v>
      </c>
      <c r="E89" s="2">
        <v>117.44</v>
      </c>
    </row>
    <row r="90" spans="1:5" x14ac:dyDescent="0.25">
      <c r="A90" s="2">
        <v>2012</v>
      </c>
      <c r="B90" s="2">
        <v>2</v>
      </c>
      <c r="C90" s="2">
        <v>106.86</v>
      </c>
      <c r="D90" s="2">
        <v>104.29</v>
      </c>
      <c r="E90" s="2">
        <v>93.85</v>
      </c>
    </row>
    <row r="91" spans="1:5" x14ac:dyDescent="0.25">
      <c r="A91" s="2">
        <v>2012</v>
      </c>
      <c r="B91" s="2">
        <v>3</v>
      </c>
      <c r="C91" s="2">
        <v>115.71</v>
      </c>
      <c r="D91" s="2">
        <v>114.53</v>
      </c>
      <c r="E91" s="2">
        <v>103.07</v>
      </c>
    </row>
    <row r="92" spans="1:5" x14ac:dyDescent="0.25">
      <c r="A92" s="2">
        <v>2012</v>
      </c>
      <c r="B92" s="2">
        <v>4</v>
      </c>
      <c r="C92" s="2">
        <v>113.26</v>
      </c>
      <c r="D92" s="2">
        <v>114.14</v>
      </c>
      <c r="E92" s="2">
        <v>102.72</v>
      </c>
    </row>
    <row r="93" spans="1:5" x14ac:dyDescent="0.25">
      <c r="A93" s="2">
        <v>2012</v>
      </c>
      <c r="B93" s="2">
        <v>5</v>
      </c>
      <c r="C93" s="2">
        <v>121.4</v>
      </c>
      <c r="D93" s="2">
        <v>124.12</v>
      </c>
      <c r="E93" s="2">
        <v>111.71</v>
      </c>
    </row>
    <row r="94" spans="1:5" x14ac:dyDescent="0.25">
      <c r="A94" s="2">
        <v>2012</v>
      </c>
      <c r="B94" s="2">
        <v>6</v>
      </c>
      <c r="C94" s="2">
        <v>120.4</v>
      </c>
      <c r="D94" s="2">
        <v>124.19</v>
      </c>
      <c r="E94" s="2">
        <v>111.78</v>
      </c>
    </row>
    <row r="95" spans="1:5" x14ac:dyDescent="0.25">
      <c r="A95" s="2">
        <v>2012</v>
      </c>
      <c r="B95" s="2">
        <v>7</v>
      </c>
      <c r="C95" s="2">
        <v>137.61000000000001</v>
      </c>
      <c r="D95" s="2">
        <v>142.1</v>
      </c>
      <c r="E95" s="2">
        <v>127.9</v>
      </c>
    </row>
    <row r="96" spans="1:5" x14ac:dyDescent="0.25">
      <c r="A96" s="2">
        <v>2012</v>
      </c>
      <c r="B96" s="2">
        <v>8</v>
      </c>
      <c r="C96" s="2">
        <v>115.86</v>
      </c>
      <c r="D96" s="2">
        <v>118.75</v>
      </c>
      <c r="E96" s="2">
        <v>106.88</v>
      </c>
    </row>
    <row r="97" spans="1:5" x14ac:dyDescent="0.25">
      <c r="A97" s="2">
        <v>2012</v>
      </c>
      <c r="B97" s="2">
        <v>9</v>
      </c>
      <c r="C97" s="2">
        <v>123.4</v>
      </c>
      <c r="D97" s="2">
        <v>124.7</v>
      </c>
      <c r="E97" s="2">
        <v>112.22</v>
      </c>
    </row>
    <row r="98" spans="1:5" x14ac:dyDescent="0.25">
      <c r="A98" s="2">
        <v>2012</v>
      </c>
      <c r="B98" s="2">
        <v>10</v>
      </c>
      <c r="C98" s="2">
        <v>123.07</v>
      </c>
      <c r="D98" s="2">
        <v>122.22</v>
      </c>
      <c r="E98" s="2">
        <v>109.99</v>
      </c>
    </row>
    <row r="99" spans="1:5" x14ac:dyDescent="0.25">
      <c r="A99" s="2">
        <v>2012</v>
      </c>
      <c r="B99" s="2">
        <v>11</v>
      </c>
      <c r="C99" s="2">
        <v>121.15</v>
      </c>
      <c r="D99" s="2">
        <v>118.45</v>
      </c>
      <c r="E99" s="2">
        <v>106.61</v>
      </c>
    </row>
    <row r="100" spans="1:5" x14ac:dyDescent="0.25">
      <c r="A100" s="2">
        <v>2012</v>
      </c>
      <c r="B100" s="2">
        <v>12</v>
      </c>
      <c r="C100" s="2">
        <v>108.26</v>
      </c>
      <c r="D100" s="2">
        <v>104.87</v>
      </c>
      <c r="E100" s="2">
        <v>94.38</v>
      </c>
    </row>
    <row r="101" spans="1:5" x14ac:dyDescent="0.25">
      <c r="A101" s="2">
        <v>2013</v>
      </c>
      <c r="B101" s="2">
        <v>1</v>
      </c>
      <c r="C101" s="2">
        <v>126.83</v>
      </c>
      <c r="D101" s="2">
        <v>122.78</v>
      </c>
      <c r="E101" s="2">
        <v>110.5</v>
      </c>
    </row>
    <row r="102" spans="1:5" x14ac:dyDescent="0.25">
      <c r="A102" s="2">
        <v>2013</v>
      </c>
      <c r="B102" s="2">
        <v>2</v>
      </c>
      <c r="C102" s="2">
        <v>104.41</v>
      </c>
      <c r="D102" s="2">
        <v>101.9</v>
      </c>
      <c r="E102" s="2">
        <v>91.71</v>
      </c>
    </row>
    <row r="103" spans="1:5" x14ac:dyDescent="0.25">
      <c r="A103" s="2">
        <v>2013</v>
      </c>
      <c r="B103" s="2">
        <v>3</v>
      </c>
      <c r="C103" s="2">
        <v>111.36</v>
      </c>
      <c r="D103" s="2">
        <v>110.22</v>
      </c>
      <c r="E103" s="2">
        <v>99.2</v>
      </c>
    </row>
    <row r="104" spans="1:5" x14ac:dyDescent="0.25">
      <c r="A104" s="2">
        <v>2013</v>
      </c>
      <c r="B104" s="2">
        <v>4</v>
      </c>
      <c r="C104" s="2">
        <v>124.95</v>
      </c>
      <c r="D104" s="2">
        <v>125.84</v>
      </c>
      <c r="E104" s="2">
        <v>113.26</v>
      </c>
    </row>
    <row r="105" spans="1:5" x14ac:dyDescent="0.25">
      <c r="A105" s="2">
        <v>2013</v>
      </c>
      <c r="B105" s="2">
        <v>5</v>
      </c>
      <c r="C105" s="2">
        <v>131.43</v>
      </c>
      <c r="D105" s="2">
        <v>134.33000000000001</v>
      </c>
      <c r="E105" s="2">
        <v>120.9</v>
      </c>
    </row>
    <row r="106" spans="1:5" x14ac:dyDescent="0.25">
      <c r="A106" s="2">
        <v>2013</v>
      </c>
      <c r="B106" s="2">
        <v>6</v>
      </c>
      <c r="C106" s="2">
        <v>110.74</v>
      </c>
      <c r="D106" s="2">
        <v>114.25</v>
      </c>
      <c r="E106" s="2">
        <v>102.82</v>
      </c>
    </row>
    <row r="107" spans="1:5" x14ac:dyDescent="0.25">
      <c r="A107" s="2">
        <v>2013</v>
      </c>
      <c r="B107" s="2">
        <v>7</v>
      </c>
      <c r="C107" s="2">
        <v>115.53</v>
      </c>
      <c r="D107" s="2">
        <v>119.29</v>
      </c>
      <c r="E107" s="2">
        <v>107.36</v>
      </c>
    </row>
    <row r="108" spans="1:5" x14ac:dyDescent="0.25">
      <c r="A108" s="2">
        <v>2013</v>
      </c>
      <c r="B108" s="2">
        <v>8</v>
      </c>
      <c r="C108" s="2">
        <v>114.9</v>
      </c>
      <c r="D108" s="2">
        <v>117.75</v>
      </c>
      <c r="E108" s="2">
        <v>105.97</v>
      </c>
    </row>
    <row r="109" spans="1:5" x14ac:dyDescent="0.25">
      <c r="A109" s="2">
        <v>2013</v>
      </c>
      <c r="B109" s="2">
        <v>9</v>
      </c>
      <c r="C109" s="2">
        <v>102.83</v>
      </c>
      <c r="D109" s="2">
        <v>103.91</v>
      </c>
      <c r="E109" s="2">
        <v>93.51</v>
      </c>
    </row>
    <row r="110" spans="1:5" x14ac:dyDescent="0.25">
      <c r="A110" s="2">
        <v>2013</v>
      </c>
      <c r="B110" s="2">
        <v>10</v>
      </c>
      <c r="C110" s="2">
        <v>132.86000000000001</v>
      </c>
      <c r="D110" s="2">
        <v>131.91999999999999</v>
      </c>
      <c r="E110" s="2">
        <v>118.73</v>
      </c>
    </row>
    <row r="111" spans="1:5" x14ac:dyDescent="0.25">
      <c r="A111" s="2">
        <v>2013</v>
      </c>
      <c r="B111" s="2">
        <v>11</v>
      </c>
      <c r="C111" s="2">
        <v>148.78</v>
      </c>
      <c r="D111" s="2">
        <v>145.55000000000001</v>
      </c>
      <c r="E111" s="2">
        <v>131</v>
      </c>
    </row>
    <row r="112" spans="1:5" x14ac:dyDescent="0.25">
      <c r="A112" s="2">
        <v>2013</v>
      </c>
      <c r="B112" s="2">
        <v>12</v>
      </c>
      <c r="C112" s="2">
        <v>148.1</v>
      </c>
      <c r="D112" s="2">
        <v>143.49</v>
      </c>
      <c r="E112" s="2">
        <v>129.13999999999999</v>
      </c>
    </row>
    <row r="113" spans="1:5" x14ac:dyDescent="0.25">
      <c r="A113" s="2">
        <v>2014</v>
      </c>
      <c r="B113" s="2">
        <v>1</v>
      </c>
      <c r="C113" s="2">
        <v>162.69</v>
      </c>
      <c r="D113" s="2">
        <v>157.5</v>
      </c>
      <c r="E113" s="2">
        <v>141.75</v>
      </c>
    </row>
    <row r="114" spans="1:5" x14ac:dyDescent="0.25">
      <c r="A114" s="2">
        <v>2014</v>
      </c>
      <c r="B114" s="2">
        <v>2</v>
      </c>
      <c r="C114" s="2">
        <v>170.13</v>
      </c>
      <c r="D114" s="2">
        <v>166.01</v>
      </c>
      <c r="E114" s="2">
        <v>149.41</v>
      </c>
    </row>
    <row r="115" spans="1:5" x14ac:dyDescent="0.25">
      <c r="A115" s="2">
        <v>2014</v>
      </c>
      <c r="B115" s="2">
        <v>3</v>
      </c>
      <c r="C115" s="2">
        <v>150.5</v>
      </c>
      <c r="D115" s="2">
        <v>148.97</v>
      </c>
      <c r="E115" s="2">
        <v>134.07</v>
      </c>
    </row>
    <row r="116" spans="1:5" x14ac:dyDescent="0.25">
      <c r="A116" s="2">
        <v>2014</v>
      </c>
      <c r="B116" s="2">
        <v>4</v>
      </c>
      <c r="C116" s="2">
        <v>143.94</v>
      </c>
      <c r="D116" s="2">
        <v>144.91999999999999</v>
      </c>
      <c r="E116" s="2">
        <v>130.41999999999999</v>
      </c>
    </row>
    <row r="117" spans="1:5" x14ac:dyDescent="0.25">
      <c r="A117" s="2">
        <v>2014</v>
      </c>
      <c r="B117" s="2">
        <v>5</v>
      </c>
      <c r="C117" s="2">
        <v>130.11000000000001</v>
      </c>
      <c r="D117" s="2">
        <v>132.94999999999999</v>
      </c>
      <c r="E117" s="2">
        <v>119.65</v>
      </c>
    </row>
    <row r="118" spans="1:5" x14ac:dyDescent="0.25">
      <c r="A118" s="2">
        <v>2014</v>
      </c>
      <c r="B118" s="2">
        <v>6</v>
      </c>
      <c r="C118" s="2">
        <v>122.37</v>
      </c>
      <c r="D118" s="2">
        <v>126.22</v>
      </c>
      <c r="E118" s="2">
        <v>113.6</v>
      </c>
    </row>
    <row r="119" spans="1:5" x14ac:dyDescent="0.25">
      <c r="A119" s="2">
        <v>2014</v>
      </c>
      <c r="B119" s="2">
        <v>7</v>
      </c>
      <c r="C119" s="2">
        <v>137.85</v>
      </c>
      <c r="D119" s="2">
        <v>142.36000000000001</v>
      </c>
      <c r="E119" s="2">
        <v>128.13</v>
      </c>
    </row>
    <row r="120" spans="1:5" x14ac:dyDescent="0.25">
      <c r="A120" s="2">
        <v>2014</v>
      </c>
      <c r="B120" s="2">
        <v>8</v>
      </c>
      <c r="C120" s="2">
        <v>124.56</v>
      </c>
      <c r="D120" s="2">
        <v>127.67</v>
      </c>
      <c r="E120" s="2">
        <v>114.9</v>
      </c>
    </row>
    <row r="121" spans="1:5" x14ac:dyDescent="0.25">
      <c r="A121" s="2">
        <v>2014</v>
      </c>
      <c r="B121" s="2">
        <v>9</v>
      </c>
      <c r="C121" s="2">
        <v>146.57</v>
      </c>
      <c r="D121" s="2">
        <v>148.12</v>
      </c>
      <c r="E121" s="2">
        <v>133.30000000000001</v>
      </c>
    </row>
    <row r="122" spans="1:5" x14ac:dyDescent="0.25">
      <c r="A122" s="2">
        <v>2014</v>
      </c>
      <c r="B122" s="2">
        <v>10</v>
      </c>
      <c r="C122" s="2">
        <v>154.99</v>
      </c>
      <c r="D122" s="2">
        <v>153.91</v>
      </c>
      <c r="E122" s="2">
        <v>138.52000000000001</v>
      </c>
    </row>
    <row r="123" spans="1:5" x14ac:dyDescent="0.25">
      <c r="A123" s="2">
        <v>2014</v>
      </c>
      <c r="B123" s="2">
        <v>11</v>
      </c>
      <c r="C123" s="2">
        <v>155.74</v>
      </c>
      <c r="D123" s="2">
        <v>152.30000000000001</v>
      </c>
      <c r="E123" s="2">
        <v>137.07</v>
      </c>
    </row>
    <row r="124" spans="1:5" x14ac:dyDescent="0.25">
      <c r="A124" s="2">
        <v>2014</v>
      </c>
      <c r="B124" s="2">
        <v>12</v>
      </c>
      <c r="C124" s="2">
        <v>159.02000000000001</v>
      </c>
      <c r="D124" s="2">
        <v>154.07</v>
      </c>
      <c r="E124" s="2">
        <v>138.66999999999999</v>
      </c>
    </row>
    <row r="125" spans="1:5" x14ac:dyDescent="0.25">
      <c r="A125" s="2">
        <v>2015</v>
      </c>
      <c r="B125" s="2">
        <v>1</v>
      </c>
      <c r="C125" s="2">
        <v>142</v>
      </c>
      <c r="D125" s="2">
        <v>137.47999999999999</v>
      </c>
      <c r="E125" s="2">
        <v>123.73</v>
      </c>
    </row>
    <row r="126" spans="1:5" x14ac:dyDescent="0.25">
      <c r="A126" s="2">
        <v>2015</v>
      </c>
      <c r="B126" s="2">
        <v>2</v>
      </c>
      <c r="C126" s="2">
        <v>128.91999999999999</v>
      </c>
      <c r="D126" s="2">
        <v>125.77</v>
      </c>
      <c r="E126" s="2">
        <v>113.19</v>
      </c>
    </row>
    <row r="127" spans="1:5" x14ac:dyDescent="0.25">
      <c r="A127" s="2">
        <v>2015</v>
      </c>
      <c r="B127" s="2">
        <v>3</v>
      </c>
      <c r="C127" s="2">
        <v>126.89</v>
      </c>
      <c r="D127" s="2">
        <v>125.58</v>
      </c>
      <c r="E127" s="2">
        <v>113.03</v>
      </c>
    </row>
    <row r="128" spans="1:5" x14ac:dyDescent="0.25">
      <c r="A128" s="2">
        <v>2015</v>
      </c>
      <c r="B128" s="2">
        <v>4</v>
      </c>
      <c r="C128" s="2">
        <v>129.05000000000001</v>
      </c>
      <c r="D128" s="2">
        <v>129.93</v>
      </c>
      <c r="E128" s="2">
        <v>116.94</v>
      </c>
    </row>
    <row r="129" spans="1:5" x14ac:dyDescent="0.25">
      <c r="A129" s="2">
        <v>2015</v>
      </c>
      <c r="B129" s="2">
        <v>5</v>
      </c>
      <c r="C129" s="2">
        <v>120.05</v>
      </c>
      <c r="D129" s="2">
        <v>122.65</v>
      </c>
      <c r="E129" s="2">
        <v>110.39</v>
      </c>
    </row>
    <row r="130" spans="1:5" x14ac:dyDescent="0.25">
      <c r="A130" s="2">
        <v>2015</v>
      </c>
      <c r="B130" s="2">
        <v>6</v>
      </c>
      <c r="C130" s="2">
        <v>128.54</v>
      </c>
      <c r="D130" s="2">
        <v>132.6</v>
      </c>
      <c r="E130" s="2">
        <v>119.34</v>
      </c>
    </row>
    <row r="131" spans="1:5" x14ac:dyDescent="0.25">
      <c r="A131" s="2">
        <v>2015</v>
      </c>
      <c r="B131" s="2">
        <v>7</v>
      </c>
      <c r="C131" s="2">
        <v>107</v>
      </c>
      <c r="D131" s="2">
        <v>110.5</v>
      </c>
      <c r="E131" s="2">
        <v>99.45</v>
      </c>
    </row>
    <row r="132" spans="1:5" x14ac:dyDescent="0.25">
      <c r="A132" s="2">
        <v>2015</v>
      </c>
      <c r="B132" s="2">
        <v>8</v>
      </c>
      <c r="C132" s="2">
        <v>105.93</v>
      </c>
      <c r="D132" s="2">
        <v>108.59</v>
      </c>
      <c r="E132" s="2">
        <v>97.73</v>
      </c>
    </row>
    <row r="133" spans="1:5" x14ac:dyDescent="0.25">
      <c r="A133" s="2">
        <v>2015</v>
      </c>
      <c r="B133" s="2">
        <v>9</v>
      </c>
      <c r="C133" s="2">
        <v>101.99</v>
      </c>
      <c r="D133" s="2">
        <v>103.04</v>
      </c>
      <c r="E133" s="2">
        <v>92.73</v>
      </c>
    </row>
    <row r="134" spans="1:5" x14ac:dyDescent="0.25">
      <c r="A134" s="2">
        <v>2015</v>
      </c>
      <c r="B134" s="2">
        <v>10</v>
      </c>
      <c r="C134" s="2">
        <v>104</v>
      </c>
      <c r="D134" s="2">
        <v>103.3</v>
      </c>
      <c r="E134" s="2">
        <v>92.97</v>
      </c>
    </row>
    <row r="135" spans="1:5" x14ac:dyDescent="0.25">
      <c r="A135" s="2">
        <v>2015</v>
      </c>
      <c r="B135" s="2">
        <v>11</v>
      </c>
      <c r="C135" s="2">
        <v>109.68</v>
      </c>
      <c r="D135" s="2">
        <v>107.32</v>
      </c>
      <c r="E135" s="2">
        <v>96.59</v>
      </c>
    </row>
    <row r="136" spans="1:5" x14ac:dyDescent="0.25">
      <c r="A136" s="2">
        <v>2015</v>
      </c>
      <c r="B136" s="2">
        <v>12</v>
      </c>
      <c r="C136" s="2">
        <v>112.54</v>
      </c>
      <c r="D136" s="2">
        <v>109.02</v>
      </c>
      <c r="E136" s="2">
        <v>98.12</v>
      </c>
    </row>
    <row r="137" spans="1:5" x14ac:dyDescent="0.25">
      <c r="A137" s="2">
        <v>2016</v>
      </c>
      <c r="B137" s="2">
        <v>1</v>
      </c>
      <c r="C137" s="2">
        <v>103.64</v>
      </c>
      <c r="D137" s="2">
        <v>100.33</v>
      </c>
      <c r="E137" s="2">
        <v>90.3</v>
      </c>
    </row>
    <row r="138" spans="1:5" x14ac:dyDescent="0.25">
      <c r="A138" s="2">
        <v>2016</v>
      </c>
      <c r="B138" s="2">
        <v>2</v>
      </c>
      <c r="C138" s="2">
        <v>103.71</v>
      </c>
      <c r="D138" s="2">
        <v>101.17</v>
      </c>
      <c r="E138" s="2">
        <v>91.05</v>
      </c>
    </row>
    <row r="139" spans="1:5" x14ac:dyDescent="0.25">
      <c r="A139" s="2">
        <v>2016</v>
      </c>
      <c r="B139" s="2">
        <v>3</v>
      </c>
      <c r="C139" s="2">
        <v>91.43</v>
      </c>
      <c r="D139" s="2">
        <v>90.5</v>
      </c>
      <c r="E139" s="2">
        <v>81.44</v>
      </c>
    </row>
    <row r="140" spans="1:5" x14ac:dyDescent="0.25">
      <c r="A140" s="2">
        <v>2016</v>
      </c>
      <c r="B140" s="2">
        <v>4</v>
      </c>
      <c r="C140" s="2">
        <v>93.45</v>
      </c>
      <c r="D140" s="2">
        <v>94.12</v>
      </c>
      <c r="E140" s="2">
        <v>84.7</v>
      </c>
    </row>
    <row r="141" spans="1:5" x14ac:dyDescent="0.25">
      <c r="A141" s="2">
        <v>2016</v>
      </c>
      <c r="B141" s="2">
        <v>5</v>
      </c>
      <c r="C141" s="2">
        <v>93.36</v>
      </c>
      <c r="D141" s="2">
        <v>95.47</v>
      </c>
      <c r="E141" s="2">
        <v>85.91</v>
      </c>
    </row>
    <row r="142" spans="1:5" x14ac:dyDescent="0.25">
      <c r="A142" s="2">
        <v>2016</v>
      </c>
      <c r="B142" s="2">
        <v>6</v>
      </c>
      <c r="C142" s="2">
        <v>81.95</v>
      </c>
      <c r="D142" s="2">
        <v>84.55</v>
      </c>
      <c r="E142" s="2">
        <v>76.09</v>
      </c>
    </row>
    <row r="143" spans="1:5" x14ac:dyDescent="0.25">
      <c r="A143" s="2">
        <v>2016</v>
      </c>
      <c r="B143" s="2">
        <v>7</v>
      </c>
      <c r="C143" s="2">
        <v>86.31</v>
      </c>
      <c r="D143" s="2">
        <v>89.12</v>
      </c>
      <c r="E143" s="2">
        <v>80.22</v>
      </c>
    </row>
    <row r="144" spans="1:5" x14ac:dyDescent="0.25">
      <c r="A144" s="2">
        <v>2016</v>
      </c>
      <c r="B144" s="2">
        <v>8</v>
      </c>
      <c r="C144" s="2">
        <v>85.15</v>
      </c>
      <c r="D144" s="2">
        <v>87.25</v>
      </c>
      <c r="E144" s="2">
        <v>78.53</v>
      </c>
    </row>
    <row r="145" spans="1:5" x14ac:dyDescent="0.25">
      <c r="A145" s="2">
        <v>2016</v>
      </c>
      <c r="B145" s="2">
        <v>9</v>
      </c>
      <c r="C145" s="2">
        <v>87.45</v>
      </c>
      <c r="D145" s="2">
        <v>88.39</v>
      </c>
      <c r="E145" s="2">
        <v>79.540000000000006</v>
      </c>
    </row>
    <row r="146" spans="1:5" x14ac:dyDescent="0.25">
      <c r="A146" s="2">
        <v>2016</v>
      </c>
      <c r="B146" s="2">
        <v>10</v>
      </c>
      <c r="C146" s="2">
        <v>86.15</v>
      </c>
      <c r="D146" s="2">
        <v>85.61</v>
      </c>
      <c r="E146" s="2">
        <v>77.05</v>
      </c>
    </row>
    <row r="147" spans="1:5" x14ac:dyDescent="0.25">
      <c r="A147" s="2">
        <v>2016</v>
      </c>
      <c r="B147" s="2">
        <v>11</v>
      </c>
      <c r="C147" s="2">
        <v>78.58</v>
      </c>
      <c r="D147" s="2">
        <v>76.849999999999994</v>
      </c>
      <c r="E147" s="2">
        <v>69.16</v>
      </c>
    </row>
    <row r="148" spans="1:5" x14ac:dyDescent="0.25">
      <c r="A148" s="2">
        <v>2016</v>
      </c>
      <c r="B148" s="2">
        <v>12</v>
      </c>
      <c r="C148" s="2">
        <v>75.290000000000006</v>
      </c>
      <c r="D148" s="2">
        <v>72.94</v>
      </c>
      <c r="E148" s="2">
        <v>65.650000000000006</v>
      </c>
    </row>
    <row r="149" spans="1:5" x14ac:dyDescent="0.25">
      <c r="A149" s="2">
        <v>2017</v>
      </c>
      <c r="B149" s="2">
        <v>1</v>
      </c>
      <c r="C149" s="2">
        <v>77.37</v>
      </c>
      <c r="D149" s="2">
        <v>74.91</v>
      </c>
      <c r="E149" s="2">
        <v>67.42</v>
      </c>
    </row>
    <row r="150" spans="1:5" x14ac:dyDescent="0.25">
      <c r="A150" s="2">
        <v>2017</v>
      </c>
      <c r="B150" s="2">
        <v>2</v>
      </c>
      <c r="C150" s="2">
        <v>76.95</v>
      </c>
      <c r="D150" s="2">
        <v>75.11</v>
      </c>
      <c r="E150" s="2">
        <v>67.59</v>
      </c>
    </row>
    <row r="151" spans="1:5" x14ac:dyDescent="0.25">
      <c r="A151" s="2">
        <v>2017</v>
      </c>
      <c r="B151" s="2">
        <v>3</v>
      </c>
      <c r="C151" s="2">
        <v>74.69</v>
      </c>
      <c r="D151" s="2">
        <v>73.95</v>
      </c>
      <c r="E151" s="2">
        <v>66.56</v>
      </c>
    </row>
    <row r="152" spans="1:5" x14ac:dyDescent="0.25">
      <c r="A152" s="2">
        <v>2017</v>
      </c>
      <c r="B152" s="2">
        <v>4</v>
      </c>
      <c r="C152" s="2">
        <v>80.91</v>
      </c>
      <c r="D152" s="2">
        <v>81.459999999999994</v>
      </c>
      <c r="E152" s="2">
        <v>73.31</v>
      </c>
    </row>
    <row r="153" spans="1:5" x14ac:dyDescent="0.25">
      <c r="A153" s="2">
        <v>2017</v>
      </c>
      <c r="B153" s="2">
        <v>5</v>
      </c>
      <c r="C153" s="2">
        <v>73.599999999999994</v>
      </c>
      <c r="D153" s="2">
        <v>75.25</v>
      </c>
      <c r="E153" s="2">
        <v>67.73</v>
      </c>
    </row>
    <row r="154" spans="1:5" x14ac:dyDescent="0.25">
      <c r="A154" s="2">
        <v>2017</v>
      </c>
      <c r="B154" s="2">
        <v>6</v>
      </c>
      <c r="C154" s="2">
        <v>74.83</v>
      </c>
      <c r="D154" s="2">
        <v>77.19</v>
      </c>
      <c r="E154" s="2">
        <v>69.47</v>
      </c>
    </row>
    <row r="155" spans="1:5" x14ac:dyDescent="0.25">
      <c r="A155" s="2">
        <v>2017</v>
      </c>
      <c r="B155" s="2">
        <v>7</v>
      </c>
      <c r="C155" s="2">
        <v>77.58</v>
      </c>
      <c r="D155" s="2">
        <v>80.11</v>
      </c>
      <c r="E155" s="2">
        <v>72.099999999999994</v>
      </c>
    </row>
    <row r="156" spans="1:5" x14ac:dyDescent="0.25">
      <c r="A156" s="2">
        <v>2017</v>
      </c>
      <c r="B156" s="2">
        <v>8</v>
      </c>
      <c r="C156" s="2">
        <v>78.25</v>
      </c>
      <c r="D156" s="2">
        <v>80.180000000000007</v>
      </c>
      <c r="E156" s="2">
        <v>72.16</v>
      </c>
    </row>
    <row r="157" spans="1:5" x14ac:dyDescent="0.25">
      <c r="A157" s="2">
        <v>2017</v>
      </c>
      <c r="B157" s="2">
        <v>9</v>
      </c>
      <c r="C157" s="2">
        <v>95.49</v>
      </c>
      <c r="D157" s="2">
        <v>96.55</v>
      </c>
      <c r="E157" s="2">
        <v>86.9</v>
      </c>
    </row>
    <row r="158" spans="1:5" x14ac:dyDescent="0.25">
      <c r="A158" s="2">
        <v>2017</v>
      </c>
      <c r="B158" s="2">
        <v>10</v>
      </c>
      <c r="C158" s="2">
        <v>76.39</v>
      </c>
      <c r="D158" s="2">
        <v>75.900000000000006</v>
      </c>
      <c r="E158" s="2">
        <v>68.31</v>
      </c>
    </row>
    <row r="159" spans="1:5" x14ac:dyDescent="0.25">
      <c r="A159" s="2">
        <v>2017</v>
      </c>
      <c r="B159" s="2">
        <v>11</v>
      </c>
      <c r="C159" s="2">
        <v>72.28</v>
      </c>
      <c r="D159" s="2">
        <v>70.7</v>
      </c>
      <c r="E159" s="2">
        <v>63.62</v>
      </c>
    </row>
    <row r="160" spans="1:5" x14ac:dyDescent="0.25">
      <c r="A160" s="2">
        <v>2017</v>
      </c>
      <c r="B160" s="2">
        <v>12</v>
      </c>
      <c r="C160" s="2">
        <v>71.7</v>
      </c>
      <c r="D160" s="2">
        <v>69.459999999999994</v>
      </c>
      <c r="E160" s="2">
        <v>62.52</v>
      </c>
    </row>
    <row r="161" spans="1:5" x14ac:dyDescent="0.25">
      <c r="A161" s="2">
        <v>2018</v>
      </c>
      <c r="B161" s="2">
        <v>1</v>
      </c>
      <c r="C161" s="2">
        <v>70.010000000000005</v>
      </c>
      <c r="D161" s="2">
        <v>67.78</v>
      </c>
      <c r="E161" s="2">
        <v>61</v>
      </c>
    </row>
    <row r="162" spans="1:5" x14ac:dyDescent="0.25">
      <c r="A162" s="2">
        <v>2018</v>
      </c>
      <c r="B162" s="2">
        <v>2</v>
      </c>
      <c r="C162" s="2">
        <v>71.63</v>
      </c>
      <c r="D162" s="2">
        <v>69.959999999999994</v>
      </c>
      <c r="E162" s="2">
        <v>62.97</v>
      </c>
    </row>
    <row r="163" spans="1:5" x14ac:dyDescent="0.25">
      <c r="A163" s="2">
        <v>2018</v>
      </c>
      <c r="B163" s="2">
        <v>3</v>
      </c>
      <c r="C163" s="2">
        <v>68.260000000000005</v>
      </c>
      <c r="D163" s="2">
        <v>67.58</v>
      </c>
      <c r="E163" s="2">
        <v>60.82</v>
      </c>
    </row>
    <row r="164" spans="1:5" x14ac:dyDescent="0.25">
      <c r="A164" s="2">
        <v>2018</v>
      </c>
      <c r="B164" s="2">
        <v>4</v>
      </c>
      <c r="C164" s="2">
        <v>69.97</v>
      </c>
      <c r="D164" s="2">
        <v>70.45</v>
      </c>
      <c r="E164" s="2">
        <v>63.41</v>
      </c>
    </row>
    <row r="165" spans="1:5" x14ac:dyDescent="0.25">
      <c r="A165" s="2">
        <v>2018</v>
      </c>
      <c r="B165" s="2">
        <v>5</v>
      </c>
      <c r="C165" s="2">
        <v>70.95</v>
      </c>
      <c r="D165" s="2">
        <v>72.53</v>
      </c>
      <c r="E165" s="2">
        <v>65.27</v>
      </c>
    </row>
    <row r="166" spans="1:5" x14ac:dyDescent="0.25">
      <c r="A166" s="2">
        <v>2018</v>
      </c>
      <c r="B166" s="2">
        <v>6</v>
      </c>
      <c r="C166" s="2">
        <v>72.66</v>
      </c>
      <c r="D166" s="2">
        <v>74.95</v>
      </c>
      <c r="E166" s="2">
        <v>67.459999999999994</v>
      </c>
    </row>
    <row r="167" spans="1:5" x14ac:dyDescent="0.25">
      <c r="A167" s="2">
        <v>2018</v>
      </c>
      <c r="B167" s="2">
        <v>7</v>
      </c>
      <c r="C167" s="2">
        <v>69.61</v>
      </c>
      <c r="D167" s="2">
        <v>71.88</v>
      </c>
      <c r="E167" s="2">
        <v>64.69</v>
      </c>
    </row>
    <row r="168" spans="1:5" x14ac:dyDescent="0.25">
      <c r="A168" s="2">
        <v>2018</v>
      </c>
      <c r="B168" s="2">
        <v>8</v>
      </c>
      <c r="C168" s="2">
        <v>69.05</v>
      </c>
      <c r="D168" s="2">
        <v>70.78</v>
      </c>
      <c r="E168" s="2">
        <v>63.7</v>
      </c>
    </row>
    <row r="169" spans="1:5" x14ac:dyDescent="0.25">
      <c r="A169" s="2">
        <v>2018</v>
      </c>
      <c r="B169" s="2">
        <v>9</v>
      </c>
      <c r="C169" s="2">
        <v>68.17</v>
      </c>
      <c r="D169" s="2">
        <v>68.900000000000006</v>
      </c>
      <c r="E169" s="2">
        <v>62.01</v>
      </c>
    </row>
    <row r="170" spans="1:5" x14ac:dyDescent="0.25">
      <c r="A170" s="2">
        <v>2018</v>
      </c>
      <c r="B170" s="2">
        <v>10</v>
      </c>
      <c r="C170" s="2">
        <v>69.56</v>
      </c>
      <c r="D170" s="2">
        <v>69.12</v>
      </c>
      <c r="E170" s="2">
        <v>62.2</v>
      </c>
    </row>
    <row r="171" spans="1:5" x14ac:dyDescent="0.25">
      <c r="A171" s="2">
        <v>2018</v>
      </c>
      <c r="B171" s="2">
        <v>11</v>
      </c>
      <c r="C171" s="2">
        <v>69.02</v>
      </c>
      <c r="D171" s="2">
        <v>67.52</v>
      </c>
      <c r="E171" s="2">
        <v>60.77</v>
      </c>
    </row>
    <row r="172" spans="1:5" x14ac:dyDescent="0.25">
      <c r="A172" s="2">
        <v>2018</v>
      </c>
      <c r="B172" s="2">
        <v>12</v>
      </c>
      <c r="C172" s="2">
        <v>70.05</v>
      </c>
      <c r="D172" s="2">
        <v>67.86</v>
      </c>
      <c r="E172" s="2">
        <v>61.07</v>
      </c>
    </row>
    <row r="173" spans="1:5" x14ac:dyDescent="0.25">
      <c r="A173" s="2">
        <v>2019</v>
      </c>
      <c r="B173" s="2">
        <v>1</v>
      </c>
      <c r="C173" s="2">
        <v>71.58</v>
      </c>
      <c r="D173" s="2">
        <v>69.290000000000006</v>
      </c>
      <c r="E173" s="2">
        <v>62.36</v>
      </c>
    </row>
    <row r="174" spans="1:5" x14ac:dyDescent="0.25">
      <c r="A174" s="2">
        <v>2019</v>
      </c>
      <c r="B174" s="2">
        <v>2</v>
      </c>
      <c r="C174" s="2">
        <v>70.59</v>
      </c>
      <c r="D174" s="2">
        <v>68.86</v>
      </c>
      <c r="E174" s="2">
        <v>61.98</v>
      </c>
    </row>
    <row r="175" spans="1:5" x14ac:dyDescent="0.25">
      <c r="A175" s="2">
        <v>2019</v>
      </c>
      <c r="B175" s="2">
        <v>3</v>
      </c>
      <c r="C175" s="2">
        <v>71.52</v>
      </c>
      <c r="D175" s="2">
        <v>70.78</v>
      </c>
      <c r="E175" s="2">
        <v>63.7</v>
      </c>
    </row>
    <row r="176" spans="1:5" x14ac:dyDescent="0.25">
      <c r="A176" s="2">
        <v>2019</v>
      </c>
      <c r="B176" s="2">
        <v>4</v>
      </c>
      <c r="C176" s="2">
        <v>72.47</v>
      </c>
      <c r="D176" s="2">
        <v>72.95</v>
      </c>
      <c r="E176" s="2">
        <v>65.66</v>
      </c>
    </row>
    <row r="177" spans="1:5" x14ac:dyDescent="0.25">
      <c r="A177" s="2">
        <v>2019</v>
      </c>
      <c r="B177" s="2">
        <v>5</v>
      </c>
      <c r="C177" s="2">
        <v>71.319999999999993</v>
      </c>
      <c r="D177" s="2">
        <v>72.88</v>
      </c>
      <c r="E177" s="2">
        <v>65.59</v>
      </c>
    </row>
    <row r="178" spans="1:5" x14ac:dyDescent="0.25">
      <c r="A178" s="2">
        <v>2019</v>
      </c>
      <c r="B178" s="2">
        <v>6</v>
      </c>
      <c r="C178" s="2">
        <v>68.13</v>
      </c>
      <c r="D178" s="2">
        <v>70.290000000000006</v>
      </c>
      <c r="E178" s="2">
        <v>63.25</v>
      </c>
    </row>
    <row r="179" spans="1:5" x14ac:dyDescent="0.25">
      <c r="A179" s="2">
        <v>2019</v>
      </c>
      <c r="B179" s="2">
        <v>7</v>
      </c>
      <c r="C179" s="2">
        <v>67.25</v>
      </c>
      <c r="D179" s="2">
        <v>69.44</v>
      </c>
      <c r="E179" s="2">
        <v>62.49</v>
      </c>
    </row>
    <row r="180" spans="1:5" x14ac:dyDescent="0.25">
      <c r="A180" s="2">
        <v>2019</v>
      </c>
      <c r="B180" s="2">
        <v>8</v>
      </c>
      <c r="C180" s="2">
        <v>67.05</v>
      </c>
      <c r="D180" s="2">
        <v>68.75</v>
      </c>
      <c r="E180" s="2">
        <v>61.87</v>
      </c>
    </row>
    <row r="181" spans="1:5" x14ac:dyDescent="0.25">
      <c r="A181" s="2">
        <v>2019</v>
      </c>
      <c r="B181" s="2">
        <v>9</v>
      </c>
      <c r="C181" s="2">
        <v>68</v>
      </c>
      <c r="D181" s="2">
        <v>68.73</v>
      </c>
      <c r="E181" s="2">
        <v>61.86</v>
      </c>
    </row>
    <row r="182" spans="1:5" x14ac:dyDescent="0.25">
      <c r="A182" s="2">
        <v>2019</v>
      </c>
      <c r="B182" s="2">
        <v>10</v>
      </c>
      <c r="C182" s="2">
        <v>67.459999999999994</v>
      </c>
      <c r="D182" s="2">
        <v>67.040000000000006</v>
      </c>
      <c r="E182" s="2">
        <v>60.34</v>
      </c>
    </row>
    <row r="183" spans="1:5" x14ac:dyDescent="0.25">
      <c r="A183" s="2">
        <v>2019</v>
      </c>
      <c r="B183" s="2">
        <v>11</v>
      </c>
      <c r="C183" s="2">
        <v>70.180000000000007</v>
      </c>
      <c r="D183" s="2">
        <v>68.66</v>
      </c>
      <c r="E183" s="2">
        <v>61.8</v>
      </c>
    </row>
    <row r="184" spans="1:5" x14ac:dyDescent="0.25">
      <c r="A184" s="2">
        <v>2019</v>
      </c>
      <c r="B184" s="2">
        <v>12</v>
      </c>
      <c r="C184" s="2">
        <v>70.930000000000007</v>
      </c>
      <c r="D184" s="2">
        <v>68.72</v>
      </c>
      <c r="E184" s="2">
        <v>61.85</v>
      </c>
    </row>
    <row r="185" spans="1:5" x14ac:dyDescent="0.25">
      <c r="A185" s="2">
        <v>2020</v>
      </c>
      <c r="B185" s="2">
        <v>1</v>
      </c>
      <c r="C185" s="2">
        <v>72.319999999999993</v>
      </c>
      <c r="D185" s="2">
        <v>70</v>
      </c>
      <c r="E185" s="2">
        <v>63.01</v>
      </c>
    </row>
    <row r="186" spans="1:5" x14ac:dyDescent="0.25">
      <c r="A186" s="2">
        <v>2020</v>
      </c>
      <c r="B186" s="2">
        <v>2</v>
      </c>
      <c r="C186" s="2">
        <v>70.900000000000006</v>
      </c>
      <c r="D186" s="2">
        <v>69.19</v>
      </c>
      <c r="E186" s="2">
        <v>62.27</v>
      </c>
    </row>
    <row r="187" spans="1:5" x14ac:dyDescent="0.25">
      <c r="A187" s="2">
        <v>2020</v>
      </c>
      <c r="B187" s="2">
        <v>3</v>
      </c>
      <c r="C187" s="2">
        <v>70.19</v>
      </c>
      <c r="D187" s="2">
        <v>69.489999999999995</v>
      </c>
      <c r="E187" s="2">
        <v>62.54</v>
      </c>
    </row>
    <row r="188" spans="1:5" x14ac:dyDescent="0.25">
      <c r="A188" s="2">
        <v>2020</v>
      </c>
      <c r="B188" s="2">
        <v>4</v>
      </c>
      <c r="C188" s="2">
        <v>69.56</v>
      </c>
      <c r="D188" s="2">
        <v>70.069999999999993</v>
      </c>
      <c r="E188" s="2">
        <v>63.06</v>
      </c>
    </row>
    <row r="189" spans="1:5" x14ac:dyDescent="0.25">
      <c r="A189" s="2">
        <v>2020</v>
      </c>
      <c r="B189" s="2">
        <v>5</v>
      </c>
      <c r="C189" s="2">
        <v>69.209999999999994</v>
      </c>
      <c r="D189" s="2">
        <v>70.760000000000005</v>
      </c>
      <c r="E189" s="2">
        <v>63.69</v>
      </c>
    </row>
    <row r="190" spans="1:5" x14ac:dyDescent="0.25">
      <c r="A190" s="2">
        <v>2020</v>
      </c>
      <c r="B190" s="2">
        <v>6</v>
      </c>
      <c r="C190" s="2">
        <v>69.7</v>
      </c>
      <c r="D190" s="2">
        <v>71.91</v>
      </c>
      <c r="E190" s="2">
        <v>64.709999999999994</v>
      </c>
    </row>
    <row r="191" spans="1:5" x14ac:dyDescent="0.25">
      <c r="A191" s="2">
        <v>2020</v>
      </c>
      <c r="B191" s="2">
        <v>7</v>
      </c>
      <c r="C191" s="2">
        <v>69.47</v>
      </c>
      <c r="D191" s="2">
        <v>71.73</v>
      </c>
      <c r="E191" s="2">
        <v>64.56</v>
      </c>
    </row>
    <row r="192" spans="1:5" x14ac:dyDescent="0.25">
      <c r="A192" s="2">
        <v>2020</v>
      </c>
      <c r="B192" s="2">
        <v>8</v>
      </c>
      <c r="C192" s="2">
        <v>71.66</v>
      </c>
      <c r="D192" s="2">
        <v>73.45</v>
      </c>
      <c r="E192" s="2">
        <v>66.099999999999994</v>
      </c>
    </row>
    <row r="193" spans="1:5" x14ac:dyDescent="0.25">
      <c r="A193" s="2">
        <v>2020</v>
      </c>
      <c r="B193" s="2">
        <v>9</v>
      </c>
      <c r="C193" s="2">
        <v>70.56</v>
      </c>
      <c r="D193" s="2">
        <v>71.290000000000006</v>
      </c>
      <c r="E193" s="2">
        <v>64.16</v>
      </c>
    </row>
    <row r="194" spans="1:5" x14ac:dyDescent="0.25">
      <c r="A194" s="2">
        <v>2020</v>
      </c>
      <c r="B194" s="2">
        <v>10</v>
      </c>
      <c r="C194" s="2">
        <v>74.59</v>
      </c>
      <c r="D194" s="2">
        <v>74.09</v>
      </c>
      <c r="E194" s="2">
        <v>66.680000000000007</v>
      </c>
    </row>
    <row r="195" spans="1:5" x14ac:dyDescent="0.25">
      <c r="A195" s="2">
        <v>2020</v>
      </c>
      <c r="B195" s="2">
        <v>11</v>
      </c>
      <c r="C195" s="2">
        <v>90.11</v>
      </c>
      <c r="D195" s="2">
        <v>88.1</v>
      </c>
      <c r="E195" s="2">
        <v>79.290000000000006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8" sqref="H8"/>
    </sheetView>
  </sheetViews>
  <sheetFormatPr defaultRowHeight="15" x14ac:dyDescent="0.25"/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2">
        <v>2014</v>
      </c>
      <c r="B2" s="2">
        <v>1</v>
      </c>
      <c r="C2" s="2">
        <v>162.69</v>
      </c>
      <c r="D2" s="2">
        <v>157.5</v>
      </c>
      <c r="E2" s="2">
        <v>141.75</v>
      </c>
    </row>
    <row r="3" spans="1:8" x14ac:dyDescent="0.25">
      <c r="A3" s="2">
        <v>2014</v>
      </c>
      <c r="B3" s="2">
        <v>2</v>
      </c>
      <c r="C3" s="2">
        <v>170.13</v>
      </c>
      <c r="D3" s="2">
        <v>166.01</v>
      </c>
      <c r="E3" s="2">
        <v>149.41</v>
      </c>
      <c r="G3" t="s">
        <v>6</v>
      </c>
      <c r="H3">
        <f>MAX(C2:C13)</f>
        <v>170.13</v>
      </c>
    </row>
    <row r="4" spans="1:8" x14ac:dyDescent="0.25">
      <c r="A4" s="2">
        <v>2014</v>
      </c>
      <c r="B4" s="2">
        <v>3</v>
      </c>
      <c r="C4" s="2">
        <v>150.5</v>
      </c>
      <c r="D4" s="2">
        <v>148.97</v>
      </c>
      <c r="E4" s="2">
        <v>134.07</v>
      </c>
      <c r="G4" t="s">
        <v>7</v>
      </c>
      <c r="H4">
        <f>MIN(C2:C13)</f>
        <v>122.37</v>
      </c>
    </row>
    <row r="5" spans="1:8" x14ac:dyDescent="0.25">
      <c r="A5" s="2">
        <v>2014</v>
      </c>
      <c r="B5" s="2">
        <v>4</v>
      </c>
      <c r="C5" s="2">
        <v>143.94</v>
      </c>
      <c r="D5" s="2">
        <v>144.91999999999999</v>
      </c>
      <c r="E5" s="2">
        <v>130.41999999999999</v>
      </c>
      <c r="G5" t="s">
        <v>8</v>
      </c>
      <c r="H5">
        <f>AVERAGE(C2:C13)</f>
        <v>146.53916666666666</v>
      </c>
    </row>
    <row r="6" spans="1:8" x14ac:dyDescent="0.25">
      <c r="A6" s="2">
        <v>2014</v>
      </c>
      <c r="B6" s="2">
        <v>5</v>
      </c>
      <c r="C6" s="2">
        <v>130.11000000000001</v>
      </c>
      <c r="D6" s="2">
        <v>132.94999999999999</v>
      </c>
      <c r="E6" s="2">
        <v>119.65</v>
      </c>
    </row>
    <row r="7" spans="1:8" x14ac:dyDescent="0.25">
      <c r="A7" s="2">
        <v>2014</v>
      </c>
      <c r="B7" s="2">
        <v>6</v>
      </c>
      <c r="C7" s="2">
        <v>122.37</v>
      </c>
      <c r="D7" s="2">
        <v>126.22</v>
      </c>
      <c r="E7" s="2">
        <v>113.6</v>
      </c>
      <c r="G7" t="s">
        <v>9</v>
      </c>
      <c r="H7">
        <f>AVERAGE(C6:C8)</f>
        <v>130.11000000000001</v>
      </c>
    </row>
    <row r="8" spans="1:8" x14ac:dyDescent="0.25">
      <c r="A8" s="2">
        <v>2014</v>
      </c>
      <c r="B8" s="2">
        <v>7</v>
      </c>
      <c r="C8" s="2">
        <v>137.85</v>
      </c>
      <c r="D8" s="2">
        <v>142.36000000000001</v>
      </c>
      <c r="E8" s="2">
        <v>128.13</v>
      </c>
    </row>
    <row r="9" spans="1:8" x14ac:dyDescent="0.25">
      <c r="A9" s="2">
        <v>2014</v>
      </c>
      <c r="B9" s="2">
        <v>8</v>
      </c>
      <c r="C9" s="2">
        <v>124.56</v>
      </c>
      <c r="D9" s="2">
        <v>127.67</v>
      </c>
      <c r="E9" s="2">
        <v>114.9</v>
      </c>
    </row>
    <row r="10" spans="1:8" x14ac:dyDescent="0.25">
      <c r="A10" s="2">
        <v>2014</v>
      </c>
      <c r="B10" s="2">
        <v>9</v>
      </c>
      <c r="C10" s="2">
        <v>146.57</v>
      </c>
      <c r="D10" s="2">
        <v>148.12</v>
      </c>
      <c r="E10" s="2">
        <v>133.30000000000001</v>
      </c>
    </row>
    <row r="11" spans="1:8" x14ac:dyDescent="0.25">
      <c r="A11" s="2">
        <v>2014</v>
      </c>
      <c r="B11" s="2">
        <v>10</v>
      </c>
      <c r="C11" s="2">
        <v>154.99</v>
      </c>
      <c r="D11" s="2">
        <v>153.91</v>
      </c>
      <c r="E11" s="2">
        <v>138.52000000000001</v>
      </c>
    </row>
    <row r="12" spans="1:8" x14ac:dyDescent="0.25">
      <c r="A12" s="2">
        <v>2014</v>
      </c>
      <c r="B12" s="2">
        <v>11</v>
      </c>
      <c r="C12" s="2">
        <v>155.74</v>
      </c>
      <c r="D12" s="2">
        <v>152.30000000000001</v>
      </c>
      <c r="E12" s="2">
        <v>137.07</v>
      </c>
    </row>
    <row r="13" spans="1:8" x14ac:dyDescent="0.25">
      <c r="A13" s="2">
        <v>2014</v>
      </c>
      <c r="B13" s="2">
        <v>12</v>
      </c>
      <c r="C13" s="2">
        <v>159.02000000000001</v>
      </c>
      <c r="D13" s="2">
        <v>154.07</v>
      </c>
      <c r="E13" s="2">
        <v>138.66999999999999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2" sqref="G2:G6"/>
    </sheetView>
  </sheetViews>
  <sheetFormatPr defaultRowHeight="15" x14ac:dyDescent="0.25"/>
  <cols>
    <col min="7" max="7" width="10.14062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2">
        <v>2020</v>
      </c>
      <c r="B2" s="2">
        <v>1</v>
      </c>
      <c r="C2" s="2">
        <v>72.319999999999993</v>
      </c>
      <c r="D2" s="2">
        <v>70</v>
      </c>
      <c r="E2" s="2">
        <v>63.01</v>
      </c>
      <c r="G2" t="s">
        <v>6</v>
      </c>
      <c r="H2">
        <f>MAX(C2:C12)</f>
        <v>90.11</v>
      </c>
    </row>
    <row r="3" spans="1:8" x14ac:dyDescent="0.25">
      <c r="A3" s="2">
        <v>2020</v>
      </c>
      <c r="B3" s="2">
        <v>2</v>
      </c>
      <c r="C3" s="2">
        <v>70.900000000000006</v>
      </c>
      <c r="D3" s="2">
        <v>69.19</v>
      </c>
      <c r="E3" s="2">
        <v>62.27</v>
      </c>
      <c r="G3" t="s">
        <v>7</v>
      </c>
      <c r="H3">
        <f>MIN(C2:C12)</f>
        <v>69.209999999999994</v>
      </c>
    </row>
    <row r="4" spans="1:8" x14ac:dyDescent="0.25">
      <c r="A4" s="2">
        <v>2020</v>
      </c>
      <c r="B4" s="2">
        <v>3</v>
      </c>
      <c r="C4" s="2">
        <v>70.19</v>
      </c>
      <c r="D4" s="2">
        <v>69.489999999999995</v>
      </c>
      <c r="E4" s="2">
        <v>62.54</v>
      </c>
      <c r="G4" t="s">
        <v>8</v>
      </c>
      <c r="H4">
        <f>AVERAGE(C2:C12)</f>
        <v>72.569999999999993</v>
      </c>
    </row>
    <row r="5" spans="1:8" x14ac:dyDescent="0.25">
      <c r="A5" s="2">
        <v>2020</v>
      </c>
      <c r="B5" s="2">
        <v>4</v>
      </c>
      <c r="C5" s="2">
        <v>69.56</v>
      </c>
      <c r="D5" s="2">
        <v>70.069999999999993</v>
      </c>
      <c r="E5" s="2">
        <v>63.06</v>
      </c>
    </row>
    <row r="6" spans="1:8" x14ac:dyDescent="0.25">
      <c r="A6" s="2">
        <v>2020</v>
      </c>
      <c r="B6" s="2">
        <v>5</v>
      </c>
      <c r="C6" s="2">
        <v>69.209999999999994</v>
      </c>
      <c r="D6" s="2">
        <v>70.760000000000005</v>
      </c>
      <c r="E6" s="2">
        <v>63.69</v>
      </c>
      <c r="G6" t="s">
        <v>9</v>
      </c>
      <c r="H6">
        <f>AVERAGE(C6:C8)</f>
        <v>69.459999999999994</v>
      </c>
    </row>
    <row r="7" spans="1:8" x14ac:dyDescent="0.25">
      <c r="A7" s="2">
        <v>2020</v>
      </c>
      <c r="B7" s="2">
        <v>6</v>
      </c>
      <c r="C7" s="2">
        <v>69.7</v>
      </c>
      <c r="D7" s="2">
        <v>71.91</v>
      </c>
      <c r="E7" s="2">
        <v>64.709999999999994</v>
      </c>
    </row>
    <row r="8" spans="1:8" x14ac:dyDescent="0.25">
      <c r="A8" s="2">
        <v>2020</v>
      </c>
      <c r="B8" s="2">
        <v>7</v>
      </c>
      <c r="C8" s="2">
        <v>69.47</v>
      </c>
      <c r="D8" s="2">
        <v>71.73</v>
      </c>
      <c r="E8" s="2">
        <v>64.56</v>
      </c>
    </row>
    <row r="9" spans="1:8" x14ac:dyDescent="0.25">
      <c r="A9" s="2">
        <v>2020</v>
      </c>
      <c r="B9" s="2">
        <v>8</v>
      </c>
      <c r="C9" s="2">
        <v>71.66</v>
      </c>
      <c r="D9" s="2">
        <v>73.45</v>
      </c>
      <c r="E9" s="2">
        <v>66.099999999999994</v>
      </c>
    </row>
    <row r="10" spans="1:8" x14ac:dyDescent="0.25">
      <c r="A10" s="2">
        <v>2020</v>
      </c>
      <c r="B10" s="2">
        <v>9</v>
      </c>
      <c r="C10" s="2">
        <v>70.56</v>
      </c>
      <c r="D10" s="2">
        <v>71.290000000000006</v>
      </c>
      <c r="E10" s="2">
        <v>64.16</v>
      </c>
    </row>
    <row r="11" spans="1:8" x14ac:dyDescent="0.25">
      <c r="A11" s="2">
        <v>2020</v>
      </c>
      <c r="B11" s="2">
        <v>10</v>
      </c>
      <c r="C11" s="2">
        <v>74.59</v>
      </c>
      <c r="D11" s="2">
        <v>74.09</v>
      </c>
      <c r="E11" s="2">
        <v>66.680000000000007</v>
      </c>
    </row>
    <row r="12" spans="1:8" x14ac:dyDescent="0.25">
      <c r="A12" s="2">
        <v>2020</v>
      </c>
      <c r="B12" s="2">
        <v>11</v>
      </c>
      <c r="C12" s="2">
        <v>90.11</v>
      </c>
      <c r="D12" s="2">
        <v>88.1</v>
      </c>
      <c r="E12" s="2">
        <v>79.290000000000006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Years</vt:lpstr>
      <vt:lpstr>2014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MiniSAT 2</dc:creator>
  <cp:lastModifiedBy>MiniSAT 2</cp:lastModifiedBy>
  <dcterms:created xsi:type="dcterms:W3CDTF">2020-12-18T00:49:49Z</dcterms:created>
  <dcterms:modified xsi:type="dcterms:W3CDTF">2020-12-18T01:00:42Z</dcterms:modified>
</cp:coreProperties>
</file>