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yetech Data\ABB\Programs\DP Engineering Tool - DEVTEST\Configuration Data\Orifice\Source docs\GA drawings\"/>
    </mc:Choice>
  </mc:AlternateContent>
  <bookViews>
    <workbookView xWindow="0" yWindow="345" windowWidth="2805" windowHeight="6300" tabRatio="625" activeTab="1"/>
  </bookViews>
  <sheets>
    <sheet name="Orifice dwgs" sheetId="18" r:id="rId1"/>
    <sheet name="Data insert" sheetId="20" r:id="rId2"/>
  </sheets>
  <definedNames>
    <definedName name="_xlnm._FilterDatabase" localSheetId="0" hidden="1">'Orifice dwgs'!#REF!</definedName>
  </definedNames>
  <calcPr calcId="152511"/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2" i="20"/>
</calcChain>
</file>

<file path=xl/sharedStrings.xml><?xml version="1.0" encoding="utf-8"?>
<sst xmlns="http://schemas.openxmlformats.org/spreadsheetml/2006/main" count="1045" uniqueCount="81">
  <si>
    <t>FPD160</t>
  </si>
  <si>
    <t>FPD160.1</t>
  </si>
  <si>
    <t>FPD160.2</t>
  </si>
  <si>
    <t>FPD160.3</t>
  </si>
  <si>
    <t>FPD160.4</t>
  </si>
  <si>
    <t>CH/FPD150/PRODUCT/DES</t>
  </si>
  <si>
    <t>CH/FPD1/ORIFICE/DESIGN</t>
  </si>
  <si>
    <t>C2</t>
  </si>
  <si>
    <t>L1</t>
  </si>
  <si>
    <t>Type Designator</t>
  </si>
  <si>
    <t>CH/FPD/END/CONN/TYPE</t>
  </si>
  <si>
    <t>R1</t>
  </si>
  <si>
    <t>F1</t>
  </si>
  <si>
    <t>C1,C2,C3</t>
  </si>
  <si>
    <t>S2</t>
  </si>
  <si>
    <t>E1,E2,E3</t>
  </si>
  <si>
    <t>AND</t>
  </si>
  <si>
    <t>FPD150.1</t>
  </si>
  <si>
    <t>FPD150.2</t>
  </si>
  <si>
    <t>FPD150.3</t>
  </si>
  <si>
    <t>FPD150.4</t>
  </si>
  <si>
    <t>FPD150.5</t>
  </si>
  <si>
    <t>FPD150.6</t>
  </si>
  <si>
    <t>FPD150.7</t>
  </si>
  <si>
    <t>FPD150.8</t>
  </si>
  <si>
    <t>FPD150.9</t>
  </si>
  <si>
    <t>FPD150.10</t>
  </si>
  <si>
    <t>J1,J3</t>
  </si>
  <si>
    <t>U1,U2</t>
  </si>
  <si>
    <t>C1,L1,E1,U1</t>
  </si>
  <si>
    <t>C2,E2,E3,U2,S2</t>
  </si>
  <si>
    <t>FPD170.4</t>
  </si>
  <si>
    <t>FPD170.5</t>
  </si>
  <si>
    <t>FPD170.6</t>
  </si>
  <si>
    <t>FPD170.7</t>
  </si>
  <si>
    <t>FPD170.8</t>
  </si>
  <si>
    <t>FPD170.9</t>
  </si>
  <si>
    <t>FPD170.10</t>
  </si>
  <si>
    <t>FPD170.11</t>
  </si>
  <si>
    <t>E2,E3</t>
  </si>
  <si>
    <t>FPD170.12</t>
  </si>
  <si>
    <t>FPD170.13</t>
  </si>
  <si>
    <t>U2</t>
  </si>
  <si>
    <t>C6</t>
  </si>
  <si>
    <t>FPD170.14</t>
  </si>
  <si>
    <t>FPD170.15</t>
  </si>
  <si>
    <t>FPD170.16</t>
  </si>
  <si>
    <t>FPD170.17</t>
  </si>
  <si>
    <t>F2,F3</t>
  </si>
  <si>
    <t>FPD150,FPD160</t>
  </si>
  <si>
    <t>P1,F1</t>
  </si>
  <si>
    <t>FPD150, FPD160</t>
  </si>
  <si>
    <t>P2,F2</t>
  </si>
  <si>
    <t>P3,F3</t>
  </si>
  <si>
    <t>F1,F2</t>
  </si>
  <si>
    <t>R1,F1,F2</t>
  </si>
  <si>
    <t>A1</t>
  </si>
  <si>
    <t>CH/FPD/CUST/STD</t>
  </si>
  <si>
    <t>ProductCode</t>
  </si>
  <si>
    <t>DrawingName</t>
  </si>
  <si>
    <t>CH/FPD/PRODUCT/DES</t>
  </si>
  <si>
    <t>CH/FPD/ORIFICE/DESIGN</t>
  </si>
  <si>
    <t>Value</t>
  </si>
  <si>
    <t>GADrawing1</t>
  </si>
  <si>
    <t>GADrawing2</t>
  </si>
  <si>
    <t>J1','J3</t>
  </si>
  <si>
    <t>E2','E3</t>
  </si>
  <si>
    <t>P2','F2</t>
  </si>
  <si>
    <t>C1','C2','C3</t>
  </si>
  <si>
    <t>E1','E2','E3</t>
  </si>
  <si>
    <t>U1','U2</t>
  </si>
  <si>
    <t>P3','F3</t>
  </si>
  <si>
    <t>FPD150','FPD160</t>
  </si>
  <si>
    <t>P1','F1</t>
  </si>
  <si>
    <t>F1','F2</t>
  </si>
  <si>
    <t>C1','L1','E1','U1</t>
  </si>
  <si>
    <t>R1','F1','F2</t>
  </si>
  <si>
    <t>C2','E2','E3','U2','S2</t>
  </si>
  <si>
    <t>F2','F3</t>
  </si>
  <si>
    <t>Column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</si>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</sst>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4" fillId="0" borderId="0"/>
    <xf numFmtId="0" fontId="5" fillId="2" borderId="0" applyNumberFormat="0" applyBorder="0" applyAlignment="0" applyProtection="0"/>
    <xf numFmtId="0" fontId="6" fillId="3" borderId="1" applyNumberFormat="0" applyAlignment="0" applyProtection="0"/>
  </cellStyleXfs>
  <cellXfs count="5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2" applyNumberFormat="1" applyFont="1" applyFill="1" applyBorder="1" applyAlignment="1" applyProtection="1">
      <alignment vertical="center"/>
    </xf>
    <xf numFmtId="0" fontId="3" fillId="0" borderId="0" xfId="1" applyFont="1" applyFill="1" applyAlignment="1">
      <alignment vertical="center"/>
    </xf>
  </cellXfs>
  <cellStyles count="6">
    <cellStyle name="Good 2" xfId="4"/>
    <cellStyle name="Input 2" xfId="5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62"/>
  <sheetViews>
    <sheetView zoomScale="80" zoomScaleNormal="80" workbookViewId="0">
      <selection activeCell="A2" sqref="A2"/>
    </sheetView>
  </sheetViews>
  <sheetFormatPr defaultRowHeight="12.75" x14ac:dyDescent="0.2"/>
  <cols>
    <col min="1" max="1" width="15.140625" style="1" bestFit="1" customWidth="1"/>
    <col min="2" max="2" width="23.5703125" style="1" bestFit="1" customWidth="1"/>
    <col min="3" max="3" width="16.28515625" style="2" bestFit="1" customWidth="1"/>
    <col min="4" max="4" width="22.7109375" style="2" bestFit="1" customWidth="1"/>
    <col min="5" max="5" width="23.5703125" style="2" bestFit="1" customWidth="1"/>
    <col min="6" max="6" width="13.140625" style="2" bestFit="1" customWidth="1"/>
    <col min="7" max="7" width="4.85546875" style="2" bestFit="1" customWidth="1"/>
    <col min="8" max="8" width="16.28515625" style="2" bestFit="1" customWidth="1"/>
    <col min="9" max="9" width="3.42578125" style="2" bestFit="1" customWidth="1"/>
    <col min="10" max="10" width="6.7109375" style="2" customWidth="1"/>
    <col min="11" max="11" width="22.7109375" style="2" bestFit="1" customWidth="1"/>
    <col min="12" max="12" width="13.7109375" style="2" bestFit="1" customWidth="1"/>
    <col min="13" max="13" width="8.140625" style="2" customWidth="1"/>
    <col min="14" max="14" width="22.42578125" style="2" customWidth="1"/>
    <col min="15" max="15" width="8.42578125" style="2" bestFit="1" customWidth="1"/>
    <col min="16" max="16" width="6" style="2" customWidth="1"/>
    <col min="17" max="17" width="17" style="2" customWidth="1"/>
    <col min="18" max="18" width="6.140625" style="2" customWidth="1"/>
    <col min="19" max="19" width="9.28515625" style="2" bestFit="1" customWidth="1"/>
    <col min="20" max="38" width="9.140625" style="2"/>
    <col min="39" max="16384" width="9.140625" style="1"/>
  </cols>
  <sheetData>
    <row r="2" spans="1:19" x14ac:dyDescent="0.2">
      <c r="A2" s="1" t="s">
        <v>17</v>
      </c>
      <c r="B2" s="1" t="s">
        <v>9</v>
      </c>
      <c r="C2" s="1" t="s">
        <v>49</v>
      </c>
      <c r="D2" s="1" t="s">
        <v>16</v>
      </c>
      <c r="E2" s="3" t="s">
        <v>5</v>
      </c>
      <c r="F2" s="1" t="s">
        <v>50</v>
      </c>
      <c r="G2" s="1" t="s">
        <v>16</v>
      </c>
      <c r="H2" s="4" t="s">
        <v>57</v>
      </c>
      <c r="I2" s="1" t="s">
        <v>56</v>
      </c>
      <c r="J2" s="1" t="s">
        <v>16</v>
      </c>
      <c r="K2" s="3" t="s">
        <v>6</v>
      </c>
      <c r="L2" s="1" t="s">
        <v>13</v>
      </c>
      <c r="M2" s="1" t="s">
        <v>16</v>
      </c>
      <c r="N2" s="4" t="s">
        <v>10</v>
      </c>
      <c r="O2" s="2" t="s">
        <v>11</v>
      </c>
      <c r="S2" s="1"/>
    </row>
    <row r="3" spans="1:19" x14ac:dyDescent="0.2">
      <c r="A3" s="1" t="s">
        <v>18</v>
      </c>
      <c r="B3" s="1" t="s">
        <v>9</v>
      </c>
      <c r="C3" s="1" t="s">
        <v>49</v>
      </c>
      <c r="D3" s="1" t="s">
        <v>16</v>
      </c>
      <c r="E3" s="3" t="s">
        <v>5</v>
      </c>
      <c r="F3" s="1" t="s">
        <v>50</v>
      </c>
      <c r="G3" s="1" t="s">
        <v>16</v>
      </c>
      <c r="H3" s="4" t="s">
        <v>57</v>
      </c>
      <c r="I3" s="1" t="s">
        <v>56</v>
      </c>
      <c r="J3" s="1" t="s">
        <v>16</v>
      </c>
      <c r="K3" s="3" t="s">
        <v>6</v>
      </c>
      <c r="L3" s="1" t="s">
        <v>8</v>
      </c>
      <c r="M3" s="1" t="s">
        <v>16</v>
      </c>
      <c r="N3" s="4" t="s">
        <v>10</v>
      </c>
      <c r="O3" s="2" t="s">
        <v>11</v>
      </c>
      <c r="S3" s="1"/>
    </row>
    <row r="4" spans="1:19" x14ac:dyDescent="0.2">
      <c r="A4" s="1" t="s">
        <v>19</v>
      </c>
      <c r="B4" s="1" t="s">
        <v>9</v>
      </c>
      <c r="C4" s="1" t="s">
        <v>49</v>
      </c>
      <c r="D4" s="1" t="s">
        <v>16</v>
      </c>
      <c r="E4" s="3" t="s">
        <v>5</v>
      </c>
      <c r="F4" s="1" t="s">
        <v>50</v>
      </c>
      <c r="G4" s="1" t="s">
        <v>16</v>
      </c>
      <c r="H4" s="4" t="s">
        <v>57</v>
      </c>
      <c r="I4" s="1" t="s">
        <v>56</v>
      </c>
      <c r="J4" s="1" t="s">
        <v>16</v>
      </c>
      <c r="K4" s="3" t="s">
        <v>6</v>
      </c>
      <c r="L4" s="1" t="s">
        <v>15</v>
      </c>
      <c r="M4" s="1" t="s">
        <v>16</v>
      </c>
      <c r="N4" s="4" t="s">
        <v>10</v>
      </c>
      <c r="O4" s="2" t="s">
        <v>11</v>
      </c>
      <c r="S4" s="1"/>
    </row>
    <row r="5" spans="1:19" x14ac:dyDescent="0.2">
      <c r="A5" s="1" t="s">
        <v>20</v>
      </c>
      <c r="B5" s="1" t="s">
        <v>9</v>
      </c>
      <c r="C5" s="1" t="s">
        <v>49</v>
      </c>
      <c r="D5" s="1" t="s">
        <v>16</v>
      </c>
      <c r="E5" s="3" t="s">
        <v>5</v>
      </c>
      <c r="F5" s="1" t="s">
        <v>50</v>
      </c>
      <c r="G5" s="1" t="s">
        <v>16</v>
      </c>
      <c r="H5" s="4" t="s">
        <v>57</v>
      </c>
      <c r="I5" s="1" t="s">
        <v>56</v>
      </c>
      <c r="J5" s="1" t="s">
        <v>16</v>
      </c>
      <c r="K5" s="3" t="s">
        <v>6</v>
      </c>
      <c r="L5" s="1" t="s">
        <v>28</v>
      </c>
      <c r="M5" s="1" t="s">
        <v>16</v>
      </c>
      <c r="N5" s="4" t="s">
        <v>10</v>
      </c>
      <c r="O5" s="2" t="s">
        <v>11</v>
      </c>
      <c r="S5" s="1"/>
    </row>
    <row r="6" spans="1:19" x14ac:dyDescent="0.2">
      <c r="A6" s="1" t="s">
        <v>21</v>
      </c>
      <c r="B6" s="1" t="s">
        <v>9</v>
      </c>
      <c r="C6" s="1" t="s">
        <v>49</v>
      </c>
      <c r="D6" s="1" t="s">
        <v>16</v>
      </c>
      <c r="E6" s="3" t="s">
        <v>5</v>
      </c>
      <c r="F6" s="1" t="s">
        <v>50</v>
      </c>
      <c r="G6" s="1" t="s">
        <v>16</v>
      </c>
      <c r="H6" s="4" t="s">
        <v>57</v>
      </c>
      <c r="I6" s="1" t="s">
        <v>56</v>
      </c>
      <c r="J6" s="1" t="s">
        <v>16</v>
      </c>
      <c r="K6" s="3" t="s">
        <v>6</v>
      </c>
      <c r="L6" s="1" t="s">
        <v>14</v>
      </c>
      <c r="M6" s="1" t="s">
        <v>16</v>
      </c>
      <c r="N6" s="4" t="s">
        <v>10</v>
      </c>
      <c r="O6" s="2" t="s">
        <v>11</v>
      </c>
      <c r="S6" s="1"/>
    </row>
    <row r="7" spans="1:19" x14ac:dyDescent="0.2">
      <c r="A7" s="1" t="s">
        <v>22</v>
      </c>
      <c r="B7" s="1" t="s">
        <v>9</v>
      </c>
      <c r="C7" s="1" t="s">
        <v>49</v>
      </c>
      <c r="D7" s="1" t="s">
        <v>16</v>
      </c>
      <c r="E7" s="3" t="s">
        <v>5</v>
      </c>
      <c r="F7" s="1" t="s">
        <v>50</v>
      </c>
      <c r="G7" s="1" t="s">
        <v>16</v>
      </c>
      <c r="H7" s="4" t="s">
        <v>57</v>
      </c>
      <c r="I7" s="1" t="s">
        <v>56</v>
      </c>
      <c r="J7" s="1" t="s">
        <v>16</v>
      </c>
      <c r="K7" s="3" t="s">
        <v>6</v>
      </c>
      <c r="L7" s="1" t="s">
        <v>13</v>
      </c>
      <c r="M7" s="1" t="s">
        <v>16</v>
      </c>
      <c r="N7" s="4" t="s">
        <v>10</v>
      </c>
      <c r="O7" s="2" t="s">
        <v>54</v>
      </c>
      <c r="S7" s="1"/>
    </row>
    <row r="8" spans="1:19" x14ac:dyDescent="0.2">
      <c r="A8" s="1" t="s">
        <v>23</v>
      </c>
      <c r="B8" s="1" t="s">
        <v>9</v>
      </c>
      <c r="C8" s="1" t="s">
        <v>49</v>
      </c>
      <c r="D8" s="1" t="s">
        <v>16</v>
      </c>
      <c r="E8" s="3" t="s">
        <v>5</v>
      </c>
      <c r="F8" s="1" t="s">
        <v>50</v>
      </c>
      <c r="G8" s="1" t="s">
        <v>16</v>
      </c>
      <c r="H8" s="4" t="s">
        <v>57</v>
      </c>
      <c r="I8" s="1" t="s">
        <v>56</v>
      </c>
      <c r="J8" s="1" t="s">
        <v>16</v>
      </c>
      <c r="K8" s="3" t="s">
        <v>6</v>
      </c>
      <c r="L8" s="1" t="s">
        <v>8</v>
      </c>
      <c r="M8" s="1" t="s">
        <v>16</v>
      </c>
      <c r="N8" s="4" t="s">
        <v>10</v>
      </c>
      <c r="O8" s="2" t="s">
        <v>54</v>
      </c>
      <c r="S8" s="1"/>
    </row>
    <row r="9" spans="1:19" x14ac:dyDescent="0.2">
      <c r="A9" s="1" t="s">
        <v>24</v>
      </c>
      <c r="B9" s="1" t="s">
        <v>9</v>
      </c>
      <c r="C9" s="1" t="s">
        <v>49</v>
      </c>
      <c r="D9" s="1" t="s">
        <v>16</v>
      </c>
      <c r="E9" s="3" t="s">
        <v>5</v>
      </c>
      <c r="F9" s="1" t="s">
        <v>50</v>
      </c>
      <c r="G9" s="1" t="s">
        <v>16</v>
      </c>
      <c r="H9" s="4" t="s">
        <v>57</v>
      </c>
      <c r="I9" s="1" t="s">
        <v>56</v>
      </c>
      <c r="J9" s="1" t="s">
        <v>16</v>
      </c>
      <c r="K9" s="3" t="s">
        <v>6</v>
      </c>
      <c r="L9" s="1" t="s">
        <v>15</v>
      </c>
      <c r="M9" s="1" t="s">
        <v>16</v>
      </c>
      <c r="N9" s="4" t="s">
        <v>10</v>
      </c>
      <c r="O9" s="2" t="s">
        <v>54</v>
      </c>
      <c r="S9" s="1"/>
    </row>
    <row r="10" spans="1:19" x14ac:dyDescent="0.2">
      <c r="A10" s="1" t="s">
        <v>25</v>
      </c>
      <c r="B10" s="1" t="s">
        <v>9</v>
      </c>
      <c r="C10" s="1" t="s">
        <v>49</v>
      </c>
      <c r="D10" s="1" t="s">
        <v>16</v>
      </c>
      <c r="E10" s="3" t="s">
        <v>5</v>
      </c>
      <c r="F10" s="1" t="s">
        <v>50</v>
      </c>
      <c r="G10" s="1" t="s">
        <v>16</v>
      </c>
      <c r="H10" s="4" t="s">
        <v>57</v>
      </c>
      <c r="I10" s="1" t="s">
        <v>56</v>
      </c>
      <c r="J10" s="1" t="s">
        <v>16</v>
      </c>
      <c r="K10" s="3" t="s">
        <v>6</v>
      </c>
      <c r="L10" s="1" t="s">
        <v>28</v>
      </c>
      <c r="M10" s="1" t="s">
        <v>16</v>
      </c>
      <c r="N10" s="4" t="s">
        <v>10</v>
      </c>
      <c r="O10" s="2" t="s">
        <v>54</v>
      </c>
      <c r="S10" s="1"/>
    </row>
    <row r="11" spans="1:19" x14ac:dyDescent="0.2">
      <c r="A11" s="1" t="s">
        <v>26</v>
      </c>
      <c r="B11" s="1" t="s">
        <v>9</v>
      </c>
      <c r="C11" s="1" t="s">
        <v>49</v>
      </c>
      <c r="D11" s="1" t="s">
        <v>16</v>
      </c>
      <c r="E11" s="3" t="s">
        <v>5</v>
      </c>
      <c r="F11" s="1" t="s">
        <v>50</v>
      </c>
      <c r="G11" s="1" t="s">
        <v>16</v>
      </c>
      <c r="H11" s="4" t="s">
        <v>57</v>
      </c>
      <c r="I11" s="1" t="s">
        <v>56</v>
      </c>
      <c r="J11" s="1" t="s">
        <v>16</v>
      </c>
      <c r="K11" s="3" t="s">
        <v>6</v>
      </c>
      <c r="L11" s="1" t="s">
        <v>14</v>
      </c>
      <c r="M11" s="1" t="s">
        <v>16</v>
      </c>
      <c r="N11" s="4" t="s">
        <v>10</v>
      </c>
      <c r="O11" s="2" t="s">
        <v>54</v>
      </c>
      <c r="S11" s="1"/>
    </row>
    <row r="12" spans="1:19" x14ac:dyDescent="0.2">
      <c r="A12" s="1" t="s">
        <v>1</v>
      </c>
      <c r="B12" s="1" t="s">
        <v>9</v>
      </c>
      <c r="C12" s="2" t="s">
        <v>0</v>
      </c>
      <c r="D12" s="2" t="s">
        <v>16</v>
      </c>
      <c r="E12" s="3" t="s">
        <v>5</v>
      </c>
      <c r="F12" s="2" t="s">
        <v>12</v>
      </c>
      <c r="G12" s="1" t="s">
        <v>16</v>
      </c>
      <c r="H12" s="4" t="s">
        <v>57</v>
      </c>
      <c r="I12" s="1" t="s">
        <v>56</v>
      </c>
      <c r="J12" s="1" t="s">
        <v>16</v>
      </c>
      <c r="K12" s="3" t="s">
        <v>6</v>
      </c>
      <c r="L12" s="2" t="s">
        <v>29</v>
      </c>
      <c r="M12" s="1" t="s">
        <v>16</v>
      </c>
      <c r="N12" s="4" t="s">
        <v>10</v>
      </c>
      <c r="O12" s="2" t="s">
        <v>55</v>
      </c>
    </row>
    <row r="13" spans="1:19" x14ac:dyDescent="0.2">
      <c r="A13" s="1" t="s">
        <v>2</v>
      </c>
      <c r="B13" s="1" t="s">
        <v>9</v>
      </c>
      <c r="C13" s="2" t="s">
        <v>0</v>
      </c>
      <c r="D13" s="2" t="s">
        <v>16</v>
      </c>
      <c r="E13" s="3" t="s">
        <v>5</v>
      </c>
      <c r="F13" s="2" t="s">
        <v>12</v>
      </c>
      <c r="G13" s="1" t="s">
        <v>16</v>
      </c>
      <c r="H13" s="4" t="s">
        <v>57</v>
      </c>
      <c r="I13" s="1" t="s">
        <v>56</v>
      </c>
      <c r="J13" s="1" t="s">
        <v>16</v>
      </c>
      <c r="K13" s="3" t="s">
        <v>6</v>
      </c>
      <c r="L13" s="2" t="s">
        <v>30</v>
      </c>
      <c r="M13" s="2" t="s">
        <v>16</v>
      </c>
      <c r="N13" s="4" t="s">
        <v>10</v>
      </c>
      <c r="O13" s="2" t="s">
        <v>55</v>
      </c>
    </row>
    <row r="14" spans="1:19" x14ac:dyDescent="0.2">
      <c r="A14" s="1" t="s">
        <v>3</v>
      </c>
      <c r="B14" s="1" t="s">
        <v>9</v>
      </c>
      <c r="C14" s="2" t="s">
        <v>0</v>
      </c>
      <c r="D14" s="2" t="s">
        <v>16</v>
      </c>
      <c r="E14" s="3" t="s">
        <v>5</v>
      </c>
      <c r="F14" s="2" t="s">
        <v>48</v>
      </c>
      <c r="G14" s="1" t="s">
        <v>16</v>
      </c>
      <c r="H14" s="4" t="s">
        <v>57</v>
      </c>
      <c r="I14" s="1" t="s">
        <v>56</v>
      </c>
      <c r="J14" s="1" t="s">
        <v>16</v>
      </c>
      <c r="K14" s="3" t="s">
        <v>6</v>
      </c>
      <c r="L14" s="2" t="s">
        <v>29</v>
      </c>
      <c r="M14" s="1" t="s">
        <v>16</v>
      </c>
      <c r="N14" s="4" t="s">
        <v>10</v>
      </c>
      <c r="O14" s="2" t="s">
        <v>27</v>
      </c>
    </row>
    <row r="15" spans="1:19" x14ac:dyDescent="0.2">
      <c r="A15" s="1" t="s">
        <v>4</v>
      </c>
      <c r="B15" s="1" t="s">
        <v>9</v>
      </c>
      <c r="C15" s="2" t="s">
        <v>0</v>
      </c>
      <c r="D15" s="2" t="s">
        <v>16</v>
      </c>
      <c r="E15" s="3" t="s">
        <v>5</v>
      </c>
      <c r="F15" s="2" t="s">
        <v>48</v>
      </c>
      <c r="G15" s="1" t="s">
        <v>16</v>
      </c>
      <c r="H15" s="4" t="s">
        <v>57</v>
      </c>
      <c r="I15" s="1" t="s">
        <v>56</v>
      </c>
      <c r="J15" s="1" t="s">
        <v>16</v>
      </c>
      <c r="K15" s="3" t="s">
        <v>6</v>
      </c>
      <c r="L15" s="2" t="s">
        <v>30</v>
      </c>
      <c r="M15" s="2" t="s">
        <v>16</v>
      </c>
      <c r="N15" s="4" t="s">
        <v>10</v>
      </c>
      <c r="O15" s="2" t="s">
        <v>27</v>
      </c>
    </row>
    <row r="16" spans="1:19" x14ac:dyDescent="0.2">
      <c r="A16" s="1" t="s">
        <v>31</v>
      </c>
      <c r="B16" s="1" t="s">
        <v>9</v>
      </c>
      <c r="C16" s="2" t="s">
        <v>51</v>
      </c>
      <c r="D16" s="2" t="s">
        <v>16</v>
      </c>
      <c r="E16" s="3" t="s">
        <v>5</v>
      </c>
      <c r="F16" s="2" t="s">
        <v>52</v>
      </c>
      <c r="G16" s="1" t="s">
        <v>16</v>
      </c>
      <c r="H16" s="4" t="s">
        <v>57</v>
      </c>
      <c r="I16" s="1" t="s">
        <v>56</v>
      </c>
      <c r="J16" s="1" t="s">
        <v>16</v>
      </c>
      <c r="K16" s="3" t="s">
        <v>6</v>
      </c>
      <c r="L16" s="1" t="s">
        <v>13</v>
      </c>
      <c r="M16" s="1" t="s">
        <v>16</v>
      </c>
      <c r="N16" s="4" t="s">
        <v>10</v>
      </c>
      <c r="O16" s="2" t="s">
        <v>27</v>
      </c>
      <c r="P16" s="1"/>
      <c r="Q16" s="1"/>
      <c r="R16" s="1"/>
    </row>
    <row r="17" spans="1:18" x14ac:dyDescent="0.2">
      <c r="A17" s="1" t="s">
        <v>32</v>
      </c>
      <c r="B17" s="1" t="s">
        <v>9</v>
      </c>
      <c r="C17" s="2" t="s">
        <v>51</v>
      </c>
      <c r="D17" s="2" t="s">
        <v>16</v>
      </c>
      <c r="E17" s="3" t="s">
        <v>5</v>
      </c>
      <c r="F17" s="2" t="s">
        <v>52</v>
      </c>
      <c r="G17" s="1" t="s">
        <v>16</v>
      </c>
      <c r="H17" s="4" t="s">
        <v>57</v>
      </c>
      <c r="I17" s="1" t="s">
        <v>56</v>
      </c>
      <c r="J17" s="1" t="s">
        <v>16</v>
      </c>
      <c r="K17" s="3" t="s">
        <v>6</v>
      </c>
      <c r="L17" s="1" t="s">
        <v>8</v>
      </c>
      <c r="M17" s="1" t="s">
        <v>16</v>
      </c>
      <c r="N17" s="4" t="s">
        <v>10</v>
      </c>
      <c r="O17" s="2" t="s">
        <v>27</v>
      </c>
      <c r="P17" s="1"/>
      <c r="Q17" s="1"/>
      <c r="R17" s="1"/>
    </row>
    <row r="18" spans="1:18" x14ac:dyDescent="0.2">
      <c r="A18" s="1" t="s">
        <v>33</v>
      </c>
      <c r="B18" s="1" t="s">
        <v>9</v>
      </c>
      <c r="C18" s="2" t="s">
        <v>51</v>
      </c>
      <c r="D18" s="2" t="s">
        <v>16</v>
      </c>
      <c r="E18" s="3" t="s">
        <v>5</v>
      </c>
      <c r="F18" s="2" t="s">
        <v>52</v>
      </c>
      <c r="G18" s="1" t="s">
        <v>16</v>
      </c>
      <c r="H18" s="4" t="s">
        <v>57</v>
      </c>
      <c r="I18" s="1" t="s">
        <v>56</v>
      </c>
      <c r="J18" s="1" t="s">
        <v>16</v>
      </c>
      <c r="K18" s="3" t="s">
        <v>6</v>
      </c>
      <c r="L18" s="1" t="s">
        <v>15</v>
      </c>
      <c r="M18" s="1" t="s">
        <v>16</v>
      </c>
      <c r="N18" s="4" t="s">
        <v>10</v>
      </c>
      <c r="O18" s="2" t="s">
        <v>27</v>
      </c>
      <c r="P18" s="1"/>
      <c r="Q18" s="1"/>
      <c r="R18" s="1"/>
    </row>
    <row r="19" spans="1:18" x14ac:dyDescent="0.2">
      <c r="A19" s="1" t="s">
        <v>34</v>
      </c>
      <c r="B19" s="1" t="s">
        <v>9</v>
      </c>
      <c r="C19" s="2" t="s">
        <v>51</v>
      </c>
      <c r="D19" s="2" t="s">
        <v>16</v>
      </c>
      <c r="E19" s="3" t="s">
        <v>5</v>
      </c>
      <c r="F19" s="2" t="s">
        <v>52</v>
      </c>
      <c r="G19" s="1" t="s">
        <v>16</v>
      </c>
      <c r="H19" s="4" t="s">
        <v>57</v>
      </c>
      <c r="I19" s="1" t="s">
        <v>56</v>
      </c>
      <c r="J19" s="1" t="s">
        <v>16</v>
      </c>
      <c r="K19" s="3" t="s">
        <v>6</v>
      </c>
      <c r="L19" s="1" t="s">
        <v>28</v>
      </c>
      <c r="M19" s="1" t="s">
        <v>16</v>
      </c>
      <c r="N19" s="4" t="s">
        <v>10</v>
      </c>
      <c r="O19" s="2" t="s">
        <v>27</v>
      </c>
      <c r="P19" s="1"/>
      <c r="Q19" s="1"/>
      <c r="R19" s="1"/>
    </row>
    <row r="20" spans="1:18" x14ac:dyDescent="0.2">
      <c r="A20" s="1" t="s">
        <v>35</v>
      </c>
      <c r="B20" s="1" t="s">
        <v>9</v>
      </c>
      <c r="C20" s="2" t="s">
        <v>51</v>
      </c>
      <c r="D20" s="2" t="s">
        <v>16</v>
      </c>
      <c r="E20" s="3" t="s">
        <v>5</v>
      </c>
      <c r="F20" s="2" t="s">
        <v>52</v>
      </c>
      <c r="G20" s="1" t="s">
        <v>16</v>
      </c>
      <c r="H20" s="4" t="s">
        <v>57</v>
      </c>
      <c r="I20" s="1" t="s">
        <v>56</v>
      </c>
      <c r="J20" s="1" t="s">
        <v>16</v>
      </c>
      <c r="K20" s="3" t="s">
        <v>6</v>
      </c>
      <c r="L20" s="1" t="s">
        <v>14</v>
      </c>
      <c r="M20" s="1" t="s">
        <v>16</v>
      </c>
      <c r="N20" s="4" t="s">
        <v>10</v>
      </c>
      <c r="O20" s="2" t="s">
        <v>27</v>
      </c>
      <c r="P20" s="1"/>
      <c r="Q20" s="1"/>
      <c r="R20" s="1"/>
    </row>
    <row r="21" spans="1:18" x14ac:dyDescent="0.2">
      <c r="A21" s="1" t="s">
        <v>36</v>
      </c>
      <c r="B21" s="1" t="s">
        <v>9</v>
      </c>
      <c r="C21" s="2" t="s">
        <v>51</v>
      </c>
      <c r="D21" s="2" t="s">
        <v>16</v>
      </c>
      <c r="E21" s="3" t="s">
        <v>5</v>
      </c>
      <c r="F21" s="2" t="s">
        <v>53</v>
      </c>
      <c r="G21" s="1" t="s">
        <v>16</v>
      </c>
      <c r="H21" s="4" t="s">
        <v>57</v>
      </c>
      <c r="I21" s="1" t="s">
        <v>56</v>
      </c>
      <c r="J21" s="1" t="s">
        <v>16</v>
      </c>
      <c r="K21" s="3" t="s">
        <v>6</v>
      </c>
      <c r="L21" s="1" t="s">
        <v>13</v>
      </c>
      <c r="M21" s="1" t="s">
        <v>16</v>
      </c>
      <c r="N21" s="4" t="s">
        <v>10</v>
      </c>
      <c r="O21" s="2" t="s">
        <v>27</v>
      </c>
      <c r="P21" s="1"/>
      <c r="Q21" s="1"/>
      <c r="R21" s="1"/>
    </row>
    <row r="22" spans="1:18" x14ac:dyDescent="0.2">
      <c r="A22" s="1" t="s">
        <v>37</v>
      </c>
      <c r="B22" s="1" t="s">
        <v>9</v>
      </c>
      <c r="C22" s="2" t="s">
        <v>51</v>
      </c>
      <c r="D22" s="2" t="s">
        <v>16</v>
      </c>
      <c r="E22" s="3" t="s">
        <v>5</v>
      </c>
      <c r="F22" s="2" t="s">
        <v>53</v>
      </c>
      <c r="G22" s="1" t="s">
        <v>16</v>
      </c>
      <c r="H22" s="4" t="s">
        <v>57</v>
      </c>
      <c r="I22" s="1" t="s">
        <v>56</v>
      </c>
      <c r="J22" s="1" t="s">
        <v>16</v>
      </c>
      <c r="K22" s="3" t="s">
        <v>6</v>
      </c>
      <c r="L22" s="1" t="s">
        <v>8</v>
      </c>
      <c r="M22" s="1" t="s">
        <v>16</v>
      </c>
      <c r="N22" s="4" t="s">
        <v>10</v>
      </c>
      <c r="O22" s="2" t="s">
        <v>27</v>
      </c>
      <c r="P22" s="1"/>
      <c r="Q22" s="1"/>
      <c r="R22" s="1"/>
    </row>
    <row r="23" spans="1:18" x14ac:dyDescent="0.2">
      <c r="A23" s="1" t="s">
        <v>38</v>
      </c>
      <c r="B23" s="1" t="s">
        <v>9</v>
      </c>
      <c r="C23" s="2" t="s">
        <v>51</v>
      </c>
      <c r="D23" s="2" t="s">
        <v>16</v>
      </c>
      <c r="E23" s="3" t="s">
        <v>5</v>
      </c>
      <c r="F23" s="2" t="s">
        <v>53</v>
      </c>
      <c r="G23" s="1" t="s">
        <v>16</v>
      </c>
      <c r="H23" s="4" t="s">
        <v>57</v>
      </c>
      <c r="I23" s="1" t="s">
        <v>56</v>
      </c>
      <c r="J23" s="1" t="s">
        <v>16</v>
      </c>
      <c r="K23" s="3" t="s">
        <v>6</v>
      </c>
      <c r="L23" s="1" t="s">
        <v>15</v>
      </c>
      <c r="M23" s="1" t="s">
        <v>16</v>
      </c>
      <c r="N23" s="4" t="s">
        <v>10</v>
      </c>
      <c r="O23" s="2" t="s">
        <v>27</v>
      </c>
      <c r="P23" s="1"/>
      <c r="Q23" s="1"/>
      <c r="R23" s="1"/>
    </row>
    <row r="24" spans="1:18" x14ac:dyDescent="0.2">
      <c r="A24" s="1" t="s">
        <v>40</v>
      </c>
      <c r="B24" s="1" t="s">
        <v>9</v>
      </c>
      <c r="C24" s="2" t="s">
        <v>51</v>
      </c>
      <c r="D24" s="2" t="s">
        <v>16</v>
      </c>
      <c r="E24" s="3" t="s">
        <v>5</v>
      </c>
      <c r="F24" s="2" t="s">
        <v>53</v>
      </c>
      <c r="G24" s="1" t="s">
        <v>16</v>
      </c>
      <c r="H24" s="4" t="s">
        <v>57</v>
      </c>
      <c r="I24" s="1" t="s">
        <v>56</v>
      </c>
      <c r="J24" s="1" t="s">
        <v>16</v>
      </c>
      <c r="K24" s="3" t="s">
        <v>6</v>
      </c>
      <c r="L24" s="1" t="s">
        <v>28</v>
      </c>
      <c r="M24" s="1" t="s">
        <v>16</v>
      </c>
      <c r="N24" s="4" t="s">
        <v>10</v>
      </c>
      <c r="O24" s="2" t="s">
        <v>27</v>
      </c>
      <c r="P24" s="1"/>
      <c r="Q24" s="1"/>
      <c r="R24" s="1"/>
    </row>
    <row r="25" spans="1:18" x14ac:dyDescent="0.2">
      <c r="A25" s="1" t="s">
        <v>41</v>
      </c>
      <c r="B25" s="1" t="s">
        <v>9</v>
      </c>
      <c r="C25" s="2" t="s">
        <v>51</v>
      </c>
      <c r="D25" s="2" t="s">
        <v>16</v>
      </c>
      <c r="E25" s="3" t="s">
        <v>5</v>
      </c>
      <c r="F25" s="2" t="s">
        <v>53</v>
      </c>
      <c r="G25" s="1" t="s">
        <v>16</v>
      </c>
      <c r="H25" s="4" t="s">
        <v>57</v>
      </c>
      <c r="I25" s="1" t="s">
        <v>56</v>
      </c>
      <c r="J25" s="1" t="s">
        <v>16</v>
      </c>
      <c r="K25" s="3" t="s">
        <v>6</v>
      </c>
      <c r="L25" s="1" t="s">
        <v>14</v>
      </c>
      <c r="M25" s="1" t="s">
        <v>16</v>
      </c>
      <c r="N25" s="4" t="s">
        <v>10</v>
      </c>
      <c r="O25" s="2" t="s">
        <v>27</v>
      </c>
      <c r="P25" s="1"/>
      <c r="Q25" s="1"/>
      <c r="R25" s="1"/>
    </row>
    <row r="26" spans="1:18" x14ac:dyDescent="0.2">
      <c r="A26" s="1" t="s">
        <v>44</v>
      </c>
      <c r="B26" s="1" t="s">
        <v>9</v>
      </c>
      <c r="C26" s="2" t="s">
        <v>51</v>
      </c>
      <c r="D26" s="2" t="s">
        <v>16</v>
      </c>
      <c r="E26" s="3" t="s">
        <v>5</v>
      </c>
      <c r="F26" s="2" t="s">
        <v>43</v>
      </c>
      <c r="G26" s="1" t="s">
        <v>16</v>
      </c>
      <c r="H26" s="4" t="s">
        <v>57</v>
      </c>
      <c r="I26" s="1" t="s">
        <v>56</v>
      </c>
      <c r="J26" s="1" t="s">
        <v>16</v>
      </c>
      <c r="K26" s="3" t="s">
        <v>6</v>
      </c>
      <c r="L26" s="1" t="s">
        <v>7</v>
      </c>
      <c r="M26" s="1" t="s">
        <v>16</v>
      </c>
      <c r="N26" s="4" t="s">
        <v>10</v>
      </c>
      <c r="O26" s="2" t="s">
        <v>27</v>
      </c>
      <c r="P26" s="1"/>
      <c r="Q26" s="1"/>
      <c r="R26" s="1"/>
    </row>
    <row r="27" spans="1:18" x14ac:dyDescent="0.2">
      <c r="A27" s="1" t="s">
        <v>45</v>
      </c>
      <c r="B27" s="1" t="s">
        <v>9</v>
      </c>
      <c r="C27" s="2" t="s">
        <v>51</v>
      </c>
      <c r="D27" s="2" t="s">
        <v>16</v>
      </c>
      <c r="E27" s="3" t="s">
        <v>5</v>
      </c>
      <c r="F27" s="2" t="s">
        <v>43</v>
      </c>
      <c r="G27" s="1" t="s">
        <v>16</v>
      </c>
      <c r="H27" s="4" t="s">
        <v>57</v>
      </c>
      <c r="I27" s="1" t="s">
        <v>56</v>
      </c>
      <c r="J27" s="1" t="s">
        <v>16</v>
      </c>
      <c r="K27" s="3" t="s">
        <v>6</v>
      </c>
      <c r="L27" s="1" t="s">
        <v>39</v>
      </c>
      <c r="M27" s="1" t="s">
        <v>16</v>
      </c>
      <c r="N27" s="4" t="s">
        <v>10</v>
      </c>
      <c r="O27" s="2" t="s">
        <v>27</v>
      </c>
      <c r="P27" s="1"/>
      <c r="Q27" s="1"/>
      <c r="R27" s="1"/>
    </row>
    <row r="28" spans="1:18" x14ac:dyDescent="0.2">
      <c r="A28" s="1" t="s">
        <v>46</v>
      </c>
      <c r="B28" s="1" t="s">
        <v>9</v>
      </c>
      <c r="C28" s="2" t="s">
        <v>51</v>
      </c>
      <c r="D28" s="2" t="s">
        <v>16</v>
      </c>
      <c r="E28" s="3" t="s">
        <v>5</v>
      </c>
      <c r="F28" s="2" t="s">
        <v>43</v>
      </c>
      <c r="G28" s="1" t="s">
        <v>16</v>
      </c>
      <c r="H28" s="4" t="s">
        <v>57</v>
      </c>
      <c r="I28" s="1" t="s">
        <v>56</v>
      </c>
      <c r="J28" s="1" t="s">
        <v>16</v>
      </c>
      <c r="K28" s="3" t="s">
        <v>6</v>
      </c>
      <c r="L28" s="1" t="s">
        <v>42</v>
      </c>
      <c r="M28" s="1" t="s">
        <v>16</v>
      </c>
      <c r="N28" s="4" t="s">
        <v>10</v>
      </c>
      <c r="O28" s="2" t="s">
        <v>27</v>
      </c>
      <c r="P28" s="1"/>
      <c r="Q28" s="1"/>
      <c r="R28" s="1"/>
    </row>
    <row r="29" spans="1:18" x14ac:dyDescent="0.2">
      <c r="A29" s="1" t="s">
        <v>47</v>
      </c>
      <c r="B29" s="1" t="s">
        <v>9</v>
      </c>
      <c r="C29" s="2" t="s">
        <v>51</v>
      </c>
      <c r="D29" s="2" t="s">
        <v>16</v>
      </c>
      <c r="E29" s="3" t="s">
        <v>5</v>
      </c>
      <c r="F29" s="2" t="s">
        <v>43</v>
      </c>
      <c r="G29" s="1" t="s">
        <v>16</v>
      </c>
      <c r="H29" s="4" t="s">
        <v>57</v>
      </c>
      <c r="I29" s="1" t="s">
        <v>56</v>
      </c>
      <c r="J29" s="1" t="s">
        <v>16</v>
      </c>
      <c r="K29" s="3" t="s">
        <v>6</v>
      </c>
      <c r="L29" s="1" t="s">
        <v>14</v>
      </c>
      <c r="M29" s="1" t="s">
        <v>16</v>
      </c>
      <c r="N29" s="4" t="s">
        <v>10</v>
      </c>
      <c r="O29" s="2" t="s">
        <v>27</v>
      </c>
      <c r="P29" s="1"/>
      <c r="Q29" s="1"/>
      <c r="R29" s="1"/>
    </row>
    <row r="30" spans="1:18" x14ac:dyDescent="0.2">
      <c r="E30" s="3"/>
      <c r="G30" s="3"/>
      <c r="H30" s="3"/>
      <c r="I30" s="3"/>
      <c r="J30" s="1"/>
      <c r="K30" s="3"/>
      <c r="M30" s="1"/>
      <c r="N30" s="4"/>
      <c r="P30" s="1"/>
      <c r="Q30" s="4"/>
      <c r="R30" s="1"/>
    </row>
    <row r="31" spans="1:18" x14ac:dyDescent="0.2">
      <c r="E31" s="3"/>
      <c r="G31" s="3"/>
      <c r="H31" s="3"/>
      <c r="I31" s="3"/>
      <c r="J31" s="1"/>
      <c r="K31" s="3"/>
      <c r="N31" s="4"/>
      <c r="P31" s="1"/>
      <c r="Q31" s="4"/>
      <c r="R31" s="1"/>
    </row>
    <row r="32" spans="1:18" x14ac:dyDescent="0.2">
      <c r="E32" s="3"/>
      <c r="G32" s="3"/>
      <c r="H32" s="3"/>
      <c r="I32" s="3"/>
      <c r="J32" s="1"/>
      <c r="K32" s="3"/>
      <c r="M32" s="1"/>
      <c r="N32" s="4"/>
      <c r="P32" s="1"/>
      <c r="Q32" s="4"/>
      <c r="R32" s="1"/>
    </row>
    <row r="33" spans="1:18" x14ac:dyDescent="0.2">
      <c r="E33" s="3"/>
      <c r="G33" s="3"/>
      <c r="H33" s="3"/>
      <c r="I33" s="3"/>
      <c r="J33" s="1"/>
      <c r="K33" s="3"/>
      <c r="N33" s="4"/>
      <c r="P33" s="1"/>
      <c r="Q33" s="4"/>
      <c r="R33" s="1"/>
    </row>
    <row r="34" spans="1:18" x14ac:dyDescent="0.2">
      <c r="A34" s="1" t="s">
        <v>58</v>
      </c>
      <c r="B34" s="3" t="s">
        <v>60</v>
      </c>
      <c r="C34" s="4" t="s">
        <v>57</v>
      </c>
      <c r="D34" s="3" t="s">
        <v>61</v>
      </c>
      <c r="E34" s="4" t="s">
        <v>10</v>
      </c>
      <c r="F34" s="2" t="s">
        <v>59</v>
      </c>
    </row>
    <row r="35" spans="1:18" x14ac:dyDescent="0.2">
      <c r="A35" s="1" t="s">
        <v>49</v>
      </c>
      <c r="B35" s="1" t="s">
        <v>50</v>
      </c>
      <c r="C35" s="1" t="s">
        <v>56</v>
      </c>
      <c r="D35" s="1" t="s">
        <v>13</v>
      </c>
      <c r="E35" s="2" t="s">
        <v>11</v>
      </c>
      <c r="F35" s="1" t="s">
        <v>17</v>
      </c>
    </row>
    <row r="36" spans="1:18" x14ac:dyDescent="0.2">
      <c r="A36" s="1" t="s">
        <v>49</v>
      </c>
      <c r="B36" s="1" t="s">
        <v>50</v>
      </c>
      <c r="C36" s="1" t="s">
        <v>56</v>
      </c>
      <c r="D36" s="1" t="s">
        <v>8</v>
      </c>
      <c r="E36" s="2" t="s">
        <v>11</v>
      </c>
      <c r="F36" s="1" t="s">
        <v>18</v>
      </c>
    </row>
    <row r="37" spans="1:18" x14ac:dyDescent="0.2">
      <c r="A37" s="1" t="s">
        <v>49</v>
      </c>
      <c r="B37" s="1" t="s">
        <v>50</v>
      </c>
      <c r="C37" s="1" t="s">
        <v>56</v>
      </c>
      <c r="D37" s="1" t="s">
        <v>15</v>
      </c>
      <c r="E37" s="2" t="s">
        <v>11</v>
      </c>
      <c r="F37" s="1" t="s">
        <v>19</v>
      </c>
    </row>
    <row r="38" spans="1:18" x14ac:dyDescent="0.2">
      <c r="A38" s="1" t="s">
        <v>49</v>
      </c>
      <c r="B38" s="1" t="s">
        <v>50</v>
      </c>
      <c r="C38" s="1" t="s">
        <v>56</v>
      </c>
      <c r="D38" s="1" t="s">
        <v>28</v>
      </c>
      <c r="E38" s="2" t="s">
        <v>11</v>
      </c>
      <c r="F38" s="1" t="s">
        <v>20</v>
      </c>
    </row>
    <row r="39" spans="1:18" x14ac:dyDescent="0.2">
      <c r="A39" s="1" t="s">
        <v>49</v>
      </c>
      <c r="B39" s="1" t="s">
        <v>50</v>
      </c>
      <c r="C39" s="1" t="s">
        <v>56</v>
      </c>
      <c r="D39" s="1" t="s">
        <v>14</v>
      </c>
      <c r="E39" s="2" t="s">
        <v>11</v>
      </c>
      <c r="F39" s="1" t="s">
        <v>21</v>
      </c>
    </row>
    <row r="40" spans="1:18" x14ac:dyDescent="0.2">
      <c r="A40" s="1" t="s">
        <v>49</v>
      </c>
      <c r="B40" s="1" t="s">
        <v>50</v>
      </c>
      <c r="C40" s="1" t="s">
        <v>56</v>
      </c>
      <c r="D40" s="1" t="s">
        <v>13</v>
      </c>
      <c r="E40" s="2" t="s">
        <v>54</v>
      </c>
      <c r="F40" s="1" t="s">
        <v>22</v>
      </c>
    </row>
    <row r="41" spans="1:18" x14ac:dyDescent="0.2">
      <c r="A41" s="1" t="s">
        <v>49</v>
      </c>
      <c r="B41" s="1" t="s">
        <v>50</v>
      </c>
      <c r="C41" s="1" t="s">
        <v>56</v>
      </c>
      <c r="D41" s="1" t="s">
        <v>8</v>
      </c>
      <c r="E41" s="2" t="s">
        <v>54</v>
      </c>
      <c r="F41" s="1" t="s">
        <v>23</v>
      </c>
    </row>
    <row r="42" spans="1:18" x14ac:dyDescent="0.2">
      <c r="A42" s="1" t="s">
        <v>49</v>
      </c>
      <c r="B42" s="1" t="s">
        <v>50</v>
      </c>
      <c r="C42" s="1" t="s">
        <v>56</v>
      </c>
      <c r="D42" s="1" t="s">
        <v>15</v>
      </c>
      <c r="E42" s="2" t="s">
        <v>54</v>
      </c>
      <c r="F42" s="1" t="s">
        <v>24</v>
      </c>
    </row>
    <row r="43" spans="1:18" x14ac:dyDescent="0.2">
      <c r="A43" s="1" t="s">
        <v>49</v>
      </c>
      <c r="B43" s="1" t="s">
        <v>50</v>
      </c>
      <c r="C43" s="1" t="s">
        <v>56</v>
      </c>
      <c r="D43" s="1" t="s">
        <v>28</v>
      </c>
      <c r="E43" s="2" t="s">
        <v>54</v>
      </c>
      <c r="F43" s="1" t="s">
        <v>25</v>
      </c>
    </row>
    <row r="44" spans="1:18" x14ac:dyDescent="0.2">
      <c r="A44" s="1" t="s">
        <v>49</v>
      </c>
      <c r="B44" s="1" t="s">
        <v>50</v>
      </c>
      <c r="C44" s="1" t="s">
        <v>56</v>
      </c>
      <c r="D44" s="1" t="s">
        <v>14</v>
      </c>
      <c r="E44" s="2" t="s">
        <v>54</v>
      </c>
      <c r="F44" s="1" t="s">
        <v>26</v>
      </c>
    </row>
    <row r="45" spans="1:18" x14ac:dyDescent="0.2">
      <c r="A45" s="2" t="s">
        <v>0</v>
      </c>
      <c r="B45" s="2" t="s">
        <v>12</v>
      </c>
      <c r="C45" s="1" t="s">
        <v>56</v>
      </c>
      <c r="D45" s="2" t="s">
        <v>29</v>
      </c>
      <c r="E45" s="2" t="s">
        <v>55</v>
      </c>
      <c r="F45" s="1" t="s">
        <v>1</v>
      </c>
    </row>
    <row r="46" spans="1:18" x14ac:dyDescent="0.2">
      <c r="A46" s="2" t="s">
        <v>0</v>
      </c>
      <c r="B46" s="2" t="s">
        <v>12</v>
      </c>
      <c r="C46" s="1" t="s">
        <v>56</v>
      </c>
      <c r="D46" s="2" t="s">
        <v>30</v>
      </c>
      <c r="E46" s="2" t="s">
        <v>55</v>
      </c>
      <c r="F46" s="1" t="s">
        <v>2</v>
      </c>
    </row>
    <row r="47" spans="1:18" x14ac:dyDescent="0.2">
      <c r="A47" s="2" t="s">
        <v>0</v>
      </c>
      <c r="B47" s="2" t="s">
        <v>48</v>
      </c>
      <c r="C47" s="1" t="s">
        <v>56</v>
      </c>
      <c r="D47" s="2" t="s">
        <v>29</v>
      </c>
      <c r="E47" s="2" t="s">
        <v>27</v>
      </c>
      <c r="F47" s="1" t="s">
        <v>3</v>
      </c>
    </row>
    <row r="48" spans="1:18" x14ac:dyDescent="0.2">
      <c r="A48" s="2" t="s">
        <v>0</v>
      </c>
      <c r="B48" s="2" t="s">
        <v>48</v>
      </c>
      <c r="C48" s="1" t="s">
        <v>56</v>
      </c>
      <c r="D48" s="2" t="s">
        <v>30</v>
      </c>
      <c r="E48" s="2" t="s">
        <v>27</v>
      </c>
      <c r="F48" s="1" t="s">
        <v>4</v>
      </c>
    </row>
    <row r="49" spans="1:6" x14ac:dyDescent="0.2">
      <c r="A49" s="2" t="s">
        <v>51</v>
      </c>
      <c r="B49" s="2" t="s">
        <v>52</v>
      </c>
      <c r="C49" s="1" t="s">
        <v>56</v>
      </c>
      <c r="D49" s="1" t="s">
        <v>13</v>
      </c>
      <c r="E49" s="2" t="s">
        <v>27</v>
      </c>
      <c r="F49" s="1" t="s">
        <v>31</v>
      </c>
    </row>
    <row r="50" spans="1:6" x14ac:dyDescent="0.2">
      <c r="A50" s="2" t="s">
        <v>51</v>
      </c>
      <c r="B50" s="2" t="s">
        <v>52</v>
      </c>
      <c r="C50" s="1" t="s">
        <v>56</v>
      </c>
      <c r="D50" s="1" t="s">
        <v>8</v>
      </c>
      <c r="E50" s="2" t="s">
        <v>27</v>
      </c>
      <c r="F50" s="1" t="s">
        <v>32</v>
      </c>
    </row>
    <row r="51" spans="1:6" x14ac:dyDescent="0.2">
      <c r="A51" s="2" t="s">
        <v>51</v>
      </c>
      <c r="B51" s="2" t="s">
        <v>52</v>
      </c>
      <c r="C51" s="1" t="s">
        <v>56</v>
      </c>
      <c r="D51" s="1" t="s">
        <v>15</v>
      </c>
      <c r="E51" s="2" t="s">
        <v>27</v>
      </c>
      <c r="F51" s="1" t="s">
        <v>33</v>
      </c>
    </row>
    <row r="52" spans="1:6" x14ac:dyDescent="0.2">
      <c r="A52" s="2" t="s">
        <v>51</v>
      </c>
      <c r="B52" s="2" t="s">
        <v>52</v>
      </c>
      <c r="C52" s="1" t="s">
        <v>56</v>
      </c>
      <c r="D52" s="1" t="s">
        <v>28</v>
      </c>
      <c r="E52" s="2" t="s">
        <v>27</v>
      </c>
      <c r="F52" s="1" t="s">
        <v>34</v>
      </c>
    </row>
    <row r="53" spans="1:6" x14ac:dyDescent="0.2">
      <c r="A53" s="2" t="s">
        <v>51</v>
      </c>
      <c r="B53" s="2" t="s">
        <v>52</v>
      </c>
      <c r="C53" s="1" t="s">
        <v>56</v>
      </c>
      <c r="D53" s="1" t="s">
        <v>14</v>
      </c>
      <c r="E53" s="2" t="s">
        <v>27</v>
      </c>
      <c r="F53" s="1" t="s">
        <v>35</v>
      </c>
    </row>
    <row r="54" spans="1:6" x14ac:dyDescent="0.2">
      <c r="A54" s="2" t="s">
        <v>51</v>
      </c>
      <c r="B54" s="2" t="s">
        <v>53</v>
      </c>
      <c r="C54" s="1" t="s">
        <v>56</v>
      </c>
      <c r="D54" s="1" t="s">
        <v>13</v>
      </c>
      <c r="E54" s="2" t="s">
        <v>27</v>
      </c>
      <c r="F54" s="1" t="s">
        <v>36</v>
      </c>
    </row>
    <row r="55" spans="1:6" x14ac:dyDescent="0.2">
      <c r="A55" s="2" t="s">
        <v>51</v>
      </c>
      <c r="B55" s="2" t="s">
        <v>53</v>
      </c>
      <c r="C55" s="1" t="s">
        <v>56</v>
      </c>
      <c r="D55" s="1" t="s">
        <v>8</v>
      </c>
      <c r="E55" s="2" t="s">
        <v>27</v>
      </c>
      <c r="F55" s="1" t="s">
        <v>37</v>
      </c>
    </row>
    <row r="56" spans="1:6" x14ac:dyDescent="0.2">
      <c r="A56" s="2" t="s">
        <v>51</v>
      </c>
      <c r="B56" s="2" t="s">
        <v>53</v>
      </c>
      <c r="C56" s="1" t="s">
        <v>56</v>
      </c>
      <c r="D56" s="1" t="s">
        <v>15</v>
      </c>
      <c r="E56" s="2" t="s">
        <v>27</v>
      </c>
      <c r="F56" s="1" t="s">
        <v>38</v>
      </c>
    </row>
    <row r="57" spans="1:6" x14ac:dyDescent="0.2">
      <c r="A57" s="2" t="s">
        <v>51</v>
      </c>
      <c r="B57" s="2" t="s">
        <v>53</v>
      </c>
      <c r="C57" s="1" t="s">
        <v>56</v>
      </c>
      <c r="D57" s="1" t="s">
        <v>28</v>
      </c>
      <c r="E57" s="2" t="s">
        <v>27</v>
      </c>
      <c r="F57" s="1" t="s">
        <v>40</v>
      </c>
    </row>
    <row r="58" spans="1:6" x14ac:dyDescent="0.2">
      <c r="A58" s="2" t="s">
        <v>51</v>
      </c>
      <c r="B58" s="2" t="s">
        <v>53</v>
      </c>
      <c r="C58" s="1" t="s">
        <v>56</v>
      </c>
      <c r="D58" s="1" t="s">
        <v>14</v>
      </c>
      <c r="E58" s="2" t="s">
        <v>27</v>
      </c>
      <c r="F58" s="1" t="s">
        <v>41</v>
      </c>
    </row>
    <row r="59" spans="1:6" x14ac:dyDescent="0.2">
      <c r="A59" s="2" t="s">
        <v>51</v>
      </c>
      <c r="B59" s="2" t="s">
        <v>43</v>
      </c>
      <c r="C59" s="1" t="s">
        <v>56</v>
      </c>
      <c r="D59" s="1" t="s">
        <v>7</v>
      </c>
      <c r="E59" s="2" t="s">
        <v>27</v>
      </c>
      <c r="F59" s="1" t="s">
        <v>44</v>
      </c>
    </row>
    <row r="60" spans="1:6" x14ac:dyDescent="0.2">
      <c r="A60" s="2" t="s">
        <v>51</v>
      </c>
      <c r="B60" s="2" t="s">
        <v>43</v>
      </c>
      <c r="C60" s="1" t="s">
        <v>56</v>
      </c>
      <c r="D60" s="1" t="s">
        <v>39</v>
      </c>
      <c r="E60" s="2" t="s">
        <v>27</v>
      </c>
      <c r="F60" s="1" t="s">
        <v>45</v>
      </c>
    </row>
    <row r="61" spans="1:6" x14ac:dyDescent="0.2">
      <c r="A61" s="2" t="s">
        <v>51</v>
      </c>
      <c r="B61" s="2" t="s">
        <v>43</v>
      </c>
      <c r="C61" s="1" t="s">
        <v>56</v>
      </c>
      <c r="D61" s="1" t="s">
        <v>42</v>
      </c>
      <c r="E61" s="2" t="s">
        <v>27</v>
      </c>
      <c r="F61" s="1" t="s">
        <v>46</v>
      </c>
    </row>
    <row r="62" spans="1:6" x14ac:dyDescent="0.2">
      <c r="A62" s="2" t="s">
        <v>51</v>
      </c>
      <c r="B62" s="2" t="s">
        <v>43</v>
      </c>
      <c r="C62" s="1" t="s">
        <v>56</v>
      </c>
      <c r="D62" s="1" t="s">
        <v>14</v>
      </c>
      <c r="E62" s="2" t="s">
        <v>27</v>
      </c>
      <c r="F62" s="1" t="s">
        <v>47</v>
      </c>
    </row>
  </sheetData>
  <pageMargins left="0.70866141732283472" right="0.70866141732283472" top="0.74803149606299213" bottom="0.74803149606299213" header="0.31496062992125984" footer="0.31496062992125984"/>
  <pageSetup paperSize="8" fitToWidth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defaultRowHeight="12.75" x14ac:dyDescent="0.2"/>
  <cols>
    <col min="1" max="1" width="11.28515625" bestFit="1" customWidth="1"/>
    <col min="2" max="2" width="12.140625" bestFit="1" customWidth="1"/>
    <col min="3" max="3" width="215.5703125" hidden="1" customWidth="1"/>
    <col min="4" max="4" width="11" bestFit="1" customWidth="1"/>
    <col min="5" max="5" width="14.85546875" bestFit="1" customWidth="1"/>
    <col min="6" max="6" width="4.28515625" bestFit="1" customWidth="1"/>
    <col min="7" max="7" width="18.85546875" bestFit="1" customWidth="1"/>
    <col min="8" max="8" width="6.140625" bestFit="1" customWidth="1"/>
    <col min="9" max="9" width="4.28515625" bestFit="1" customWidth="1"/>
    <col min="10" max="10" width="15.140625" bestFit="1" customWidth="1"/>
    <col min="11" max="11" width="3" bestFit="1" customWidth="1"/>
    <col min="12" max="12" width="4.28515625" bestFit="1" customWidth="1"/>
    <col min="14" max="14" width="16" bestFit="1" customWidth="1"/>
    <col min="15" max="15" width="4.28515625" bestFit="1" customWidth="1"/>
    <col min="16" max="16" width="20.5703125" bestFit="1" customWidth="1"/>
    <col min="17" max="17" width="9.28515625" bestFit="1" customWidth="1"/>
  </cols>
  <sheetData>
    <row r="1" spans="1:17" x14ac:dyDescent="0.2">
      <c r="A1" t="s">
        <v>79</v>
      </c>
      <c r="B1" t="s">
        <v>62</v>
      </c>
      <c r="C1" t="s">
        <v>80</v>
      </c>
    </row>
    <row r="2" spans="1:17" x14ac:dyDescent="0.2">
      <c r="A2" t="s">
        <v>63</v>
      </c>
      <c r="B2" s="1" t="s">
        <v>17</v>
      </c>
      <c r="C2" s="1" t="str">
        <f>CONCATENATE("('[",D2,"]' IN ('",E2,"')) AND ([SelectedItem]{",G2,"} IN ('",H2,"')) AND ([SelectedItem]{",J2,"} IN ('",K2,"')) AND ([SelectedItem]{",M2,"} IN ('",N2,"')) AND ([SelectedItem]{",P2,"} IN ('",Q2,"'))")</f>
        <v>('[ProductCode]' IN ('FPD150','FPD160')) AND ([SelectedItem]{CH/FPD/PRODUCT/DES} IN ('P1','F1')) AND ([SelectedItem]{CH/FPD/CUST/STD} IN ('A1')) AND ([SelectedItem]{CH/FPD/ORIFICE/DESIGN} IN ('C1','C2','C3')) AND ([SelectedItem]{CH/FPD/END/CONN/TYPE} IN ('R1'))</v>
      </c>
      <c r="D2" s="1" t="s">
        <v>58</v>
      </c>
      <c r="E2" s="1" t="s">
        <v>72</v>
      </c>
      <c r="F2" s="1" t="s">
        <v>16</v>
      </c>
      <c r="G2" s="3" t="s">
        <v>60</v>
      </c>
      <c r="H2" s="1" t="s">
        <v>73</v>
      </c>
      <c r="I2" s="1" t="s">
        <v>16</v>
      </c>
      <c r="J2" s="4" t="s">
        <v>57</v>
      </c>
      <c r="K2" s="1" t="s">
        <v>56</v>
      </c>
      <c r="L2" s="1" t="s">
        <v>16</v>
      </c>
      <c r="M2" s="3" t="s">
        <v>61</v>
      </c>
      <c r="N2" s="1" t="s">
        <v>68</v>
      </c>
      <c r="O2" s="1" t="s">
        <v>16</v>
      </c>
      <c r="P2" s="4" t="s">
        <v>10</v>
      </c>
      <c r="Q2" s="2" t="s">
        <v>11</v>
      </c>
    </row>
    <row r="3" spans="1:17" x14ac:dyDescent="0.2">
      <c r="A3" t="s">
        <v>63</v>
      </c>
      <c r="B3" s="1" t="s">
        <v>18</v>
      </c>
      <c r="C3" s="1" t="str">
        <f t="shared" ref="C3:C29" si="0">CONCATENATE("('[",D3,"]' IN ('",E3,"')) AND ([SelectedItem]{",G3,"} IN ('",H3,"')) AND ([SelectedItem]{",J3,"} IN ('",K3,"')) AND ([SelectedItem]{",M3,"} IN ('",N3,"')) AND ([SelectedItem]{",P3,"} IN ('",Q3,"'))")</f>
        <v>('[ProductCode]' IN ('FPD150','FPD160')) AND ([SelectedItem]{CH/FPD/PRODUCT/DES} IN ('P1','F1')) AND ([SelectedItem]{CH/FPD/CUST/STD} IN ('A1')) AND ([SelectedItem]{CH/FPD/ORIFICE/DESIGN} IN ('L1')) AND ([SelectedItem]{CH/FPD/END/CONN/TYPE} IN ('R1'))</v>
      </c>
      <c r="D3" s="1" t="s">
        <v>58</v>
      </c>
      <c r="E3" s="1" t="s">
        <v>72</v>
      </c>
      <c r="F3" s="1" t="s">
        <v>16</v>
      </c>
      <c r="G3" s="3" t="s">
        <v>60</v>
      </c>
      <c r="H3" s="1" t="s">
        <v>73</v>
      </c>
      <c r="I3" s="1" t="s">
        <v>16</v>
      </c>
      <c r="J3" s="4" t="s">
        <v>57</v>
      </c>
      <c r="K3" s="1" t="s">
        <v>56</v>
      </c>
      <c r="L3" s="1" t="s">
        <v>16</v>
      </c>
      <c r="M3" s="3" t="s">
        <v>61</v>
      </c>
      <c r="N3" s="1" t="s">
        <v>8</v>
      </c>
      <c r="O3" s="1" t="s">
        <v>16</v>
      </c>
      <c r="P3" s="4" t="s">
        <v>10</v>
      </c>
      <c r="Q3" s="2" t="s">
        <v>11</v>
      </c>
    </row>
    <row r="4" spans="1:17" x14ac:dyDescent="0.2">
      <c r="A4" t="s">
        <v>63</v>
      </c>
      <c r="B4" s="1" t="s">
        <v>19</v>
      </c>
      <c r="C4" s="1" t="str">
        <f t="shared" si="0"/>
        <v>('[ProductCode]' IN ('FPD150','FPD160')) AND ([SelectedItem]{CH/FPD/PRODUCT/DES} IN ('P1','F1')) AND ([SelectedItem]{CH/FPD/CUST/STD} IN ('A1')) AND ([SelectedItem]{CH/FPD/ORIFICE/DESIGN} IN ('E1','E2','E3')) AND ([SelectedItem]{CH/FPD/END/CONN/TYPE} IN ('R1'))</v>
      </c>
      <c r="D4" s="1" t="s">
        <v>58</v>
      </c>
      <c r="E4" s="1" t="s">
        <v>72</v>
      </c>
      <c r="F4" s="1" t="s">
        <v>16</v>
      </c>
      <c r="G4" s="3" t="s">
        <v>60</v>
      </c>
      <c r="H4" s="1" t="s">
        <v>73</v>
      </c>
      <c r="I4" s="1" t="s">
        <v>16</v>
      </c>
      <c r="J4" s="4" t="s">
        <v>57</v>
      </c>
      <c r="K4" s="1" t="s">
        <v>56</v>
      </c>
      <c r="L4" s="1" t="s">
        <v>16</v>
      </c>
      <c r="M4" s="3" t="s">
        <v>61</v>
      </c>
      <c r="N4" s="1" t="s">
        <v>69</v>
      </c>
      <c r="O4" s="1" t="s">
        <v>16</v>
      </c>
      <c r="P4" s="4" t="s">
        <v>10</v>
      </c>
      <c r="Q4" s="2" t="s">
        <v>11</v>
      </c>
    </row>
    <row r="5" spans="1:17" x14ac:dyDescent="0.2">
      <c r="A5" t="s">
        <v>63</v>
      </c>
      <c r="B5" s="1" t="s">
        <v>20</v>
      </c>
      <c r="C5" s="1" t="str">
        <f t="shared" si="0"/>
        <v>('[ProductCode]' IN ('FPD150','FPD160')) AND ([SelectedItem]{CH/FPD/PRODUCT/DES} IN ('P1','F1')) AND ([SelectedItem]{CH/FPD/CUST/STD} IN ('A1')) AND ([SelectedItem]{CH/FPD/ORIFICE/DESIGN} IN ('U1','U2')) AND ([SelectedItem]{CH/FPD/END/CONN/TYPE} IN ('R1'))</v>
      </c>
      <c r="D5" s="1" t="s">
        <v>58</v>
      </c>
      <c r="E5" s="1" t="s">
        <v>72</v>
      </c>
      <c r="F5" s="1" t="s">
        <v>16</v>
      </c>
      <c r="G5" s="3" t="s">
        <v>60</v>
      </c>
      <c r="H5" s="1" t="s">
        <v>73</v>
      </c>
      <c r="I5" s="1" t="s">
        <v>16</v>
      </c>
      <c r="J5" s="4" t="s">
        <v>57</v>
      </c>
      <c r="K5" s="1" t="s">
        <v>56</v>
      </c>
      <c r="L5" s="1" t="s">
        <v>16</v>
      </c>
      <c r="M5" s="3" t="s">
        <v>61</v>
      </c>
      <c r="N5" s="1" t="s">
        <v>70</v>
      </c>
      <c r="O5" s="1" t="s">
        <v>16</v>
      </c>
      <c r="P5" s="4" t="s">
        <v>10</v>
      </c>
      <c r="Q5" s="2" t="s">
        <v>11</v>
      </c>
    </row>
    <row r="6" spans="1:17" x14ac:dyDescent="0.2">
      <c r="A6" t="s">
        <v>63</v>
      </c>
      <c r="B6" s="1" t="s">
        <v>21</v>
      </c>
      <c r="C6" s="1" t="str">
        <f t="shared" si="0"/>
        <v>('[ProductCode]' IN ('FPD150','FPD160')) AND ([SelectedItem]{CH/FPD/PRODUCT/DES} IN ('P1','F1')) AND ([SelectedItem]{CH/FPD/CUST/STD} IN ('A1')) AND ([SelectedItem]{CH/FPD/ORIFICE/DESIGN} IN ('S2')) AND ([SelectedItem]{CH/FPD/END/CONN/TYPE} IN ('R1'))</v>
      </c>
      <c r="D6" s="1" t="s">
        <v>58</v>
      </c>
      <c r="E6" s="1" t="s">
        <v>72</v>
      </c>
      <c r="F6" s="1" t="s">
        <v>16</v>
      </c>
      <c r="G6" s="3" t="s">
        <v>60</v>
      </c>
      <c r="H6" s="1" t="s">
        <v>73</v>
      </c>
      <c r="I6" s="1" t="s">
        <v>16</v>
      </c>
      <c r="J6" s="4" t="s">
        <v>57</v>
      </c>
      <c r="K6" s="1" t="s">
        <v>56</v>
      </c>
      <c r="L6" s="1" t="s">
        <v>16</v>
      </c>
      <c r="M6" s="3" t="s">
        <v>61</v>
      </c>
      <c r="N6" s="1" t="s">
        <v>14</v>
      </c>
      <c r="O6" s="1" t="s">
        <v>16</v>
      </c>
      <c r="P6" s="4" t="s">
        <v>10</v>
      </c>
      <c r="Q6" s="2" t="s">
        <v>11</v>
      </c>
    </row>
    <row r="7" spans="1:17" x14ac:dyDescent="0.2">
      <c r="A7" t="s">
        <v>63</v>
      </c>
      <c r="B7" s="1" t="s">
        <v>22</v>
      </c>
      <c r="C7" s="1" t="str">
        <f t="shared" si="0"/>
        <v>('[ProductCode]' IN ('FPD150','FPD160')) AND ([SelectedItem]{CH/FPD/PRODUCT/DES} IN ('P1','F1')) AND ([SelectedItem]{CH/FPD/CUST/STD} IN ('A1')) AND ([SelectedItem]{CH/FPD/ORIFICE/DESIGN} IN ('C1','C2','C3')) AND ([SelectedItem]{CH/FPD/END/CONN/TYPE} IN ('F1','F2'))</v>
      </c>
      <c r="D7" s="1" t="s">
        <v>58</v>
      </c>
      <c r="E7" s="1" t="s">
        <v>72</v>
      </c>
      <c r="F7" s="1" t="s">
        <v>16</v>
      </c>
      <c r="G7" s="3" t="s">
        <v>60</v>
      </c>
      <c r="H7" s="1" t="s">
        <v>73</v>
      </c>
      <c r="I7" s="1" t="s">
        <v>16</v>
      </c>
      <c r="J7" s="4" t="s">
        <v>57</v>
      </c>
      <c r="K7" s="1" t="s">
        <v>56</v>
      </c>
      <c r="L7" s="1" t="s">
        <v>16</v>
      </c>
      <c r="M7" s="3" t="s">
        <v>61</v>
      </c>
      <c r="N7" s="1" t="s">
        <v>68</v>
      </c>
      <c r="O7" s="1" t="s">
        <v>16</v>
      </c>
      <c r="P7" s="4" t="s">
        <v>10</v>
      </c>
      <c r="Q7" s="2" t="s">
        <v>74</v>
      </c>
    </row>
    <row r="8" spans="1:17" x14ac:dyDescent="0.2">
      <c r="A8" t="s">
        <v>63</v>
      </c>
      <c r="B8" s="1" t="s">
        <v>23</v>
      </c>
      <c r="C8" s="1" t="str">
        <f t="shared" si="0"/>
        <v>('[ProductCode]' IN ('FPD150','FPD160')) AND ([SelectedItem]{CH/FPD/PRODUCT/DES} IN ('P1','F1')) AND ([SelectedItem]{CH/FPD/CUST/STD} IN ('A1')) AND ([SelectedItem]{CH/FPD/ORIFICE/DESIGN} IN ('L1')) AND ([SelectedItem]{CH/FPD/END/CONN/TYPE} IN ('F1','F2'))</v>
      </c>
      <c r="D8" s="1" t="s">
        <v>58</v>
      </c>
      <c r="E8" s="1" t="s">
        <v>72</v>
      </c>
      <c r="F8" s="1" t="s">
        <v>16</v>
      </c>
      <c r="G8" s="3" t="s">
        <v>60</v>
      </c>
      <c r="H8" s="1" t="s">
        <v>73</v>
      </c>
      <c r="I8" s="1" t="s">
        <v>16</v>
      </c>
      <c r="J8" s="4" t="s">
        <v>57</v>
      </c>
      <c r="K8" s="1" t="s">
        <v>56</v>
      </c>
      <c r="L8" s="1" t="s">
        <v>16</v>
      </c>
      <c r="M8" s="3" t="s">
        <v>61</v>
      </c>
      <c r="N8" s="1" t="s">
        <v>8</v>
      </c>
      <c r="O8" s="1" t="s">
        <v>16</v>
      </c>
      <c r="P8" s="4" t="s">
        <v>10</v>
      </c>
      <c r="Q8" s="2" t="s">
        <v>74</v>
      </c>
    </row>
    <row r="9" spans="1:17" x14ac:dyDescent="0.2">
      <c r="A9" t="s">
        <v>63</v>
      </c>
      <c r="B9" s="1" t="s">
        <v>24</v>
      </c>
      <c r="C9" s="1" t="str">
        <f t="shared" si="0"/>
        <v>('[ProductCode]' IN ('FPD150','FPD160')) AND ([SelectedItem]{CH/FPD/PRODUCT/DES} IN ('P1','F1')) AND ([SelectedItem]{CH/FPD/CUST/STD} IN ('A1')) AND ([SelectedItem]{CH/FPD/ORIFICE/DESIGN} IN ('E1','E2','E3')) AND ([SelectedItem]{CH/FPD/END/CONN/TYPE} IN ('F1','F2'))</v>
      </c>
      <c r="D9" s="1" t="s">
        <v>58</v>
      </c>
      <c r="E9" s="1" t="s">
        <v>72</v>
      </c>
      <c r="F9" s="1" t="s">
        <v>16</v>
      </c>
      <c r="G9" s="3" t="s">
        <v>60</v>
      </c>
      <c r="H9" s="1" t="s">
        <v>73</v>
      </c>
      <c r="I9" s="1" t="s">
        <v>16</v>
      </c>
      <c r="J9" s="4" t="s">
        <v>57</v>
      </c>
      <c r="K9" s="1" t="s">
        <v>56</v>
      </c>
      <c r="L9" s="1" t="s">
        <v>16</v>
      </c>
      <c r="M9" s="3" t="s">
        <v>61</v>
      </c>
      <c r="N9" s="1" t="s">
        <v>69</v>
      </c>
      <c r="O9" s="1" t="s">
        <v>16</v>
      </c>
      <c r="P9" s="4" t="s">
        <v>10</v>
      </c>
      <c r="Q9" s="2" t="s">
        <v>74</v>
      </c>
    </row>
    <row r="10" spans="1:17" x14ac:dyDescent="0.2">
      <c r="A10" t="s">
        <v>63</v>
      </c>
      <c r="B10" s="1" t="s">
        <v>25</v>
      </c>
      <c r="C10" s="1" t="str">
        <f t="shared" si="0"/>
        <v>('[ProductCode]' IN ('FPD150','FPD160')) AND ([SelectedItem]{CH/FPD/PRODUCT/DES} IN ('P1','F1')) AND ([SelectedItem]{CH/FPD/CUST/STD} IN ('A1')) AND ([SelectedItem]{CH/FPD/ORIFICE/DESIGN} IN ('U1','U2')) AND ([SelectedItem]{CH/FPD/END/CONN/TYPE} IN ('F1','F2'))</v>
      </c>
      <c r="D10" s="1" t="s">
        <v>58</v>
      </c>
      <c r="E10" s="1" t="s">
        <v>72</v>
      </c>
      <c r="F10" s="1" t="s">
        <v>16</v>
      </c>
      <c r="G10" s="3" t="s">
        <v>60</v>
      </c>
      <c r="H10" s="1" t="s">
        <v>73</v>
      </c>
      <c r="I10" s="1" t="s">
        <v>16</v>
      </c>
      <c r="J10" s="4" t="s">
        <v>57</v>
      </c>
      <c r="K10" s="1" t="s">
        <v>56</v>
      </c>
      <c r="L10" s="1" t="s">
        <v>16</v>
      </c>
      <c r="M10" s="3" t="s">
        <v>61</v>
      </c>
      <c r="N10" s="1" t="s">
        <v>70</v>
      </c>
      <c r="O10" s="1" t="s">
        <v>16</v>
      </c>
      <c r="P10" s="4" t="s">
        <v>10</v>
      </c>
      <c r="Q10" s="2" t="s">
        <v>74</v>
      </c>
    </row>
    <row r="11" spans="1:17" x14ac:dyDescent="0.2">
      <c r="A11" t="s">
        <v>63</v>
      </c>
      <c r="B11" s="1" t="s">
        <v>26</v>
      </c>
      <c r="C11" s="1" t="str">
        <f t="shared" si="0"/>
        <v>('[ProductCode]' IN ('FPD150','FPD160')) AND ([SelectedItem]{CH/FPD/PRODUCT/DES} IN ('P1','F1')) AND ([SelectedItem]{CH/FPD/CUST/STD} IN ('A1')) AND ([SelectedItem]{CH/FPD/ORIFICE/DESIGN} IN ('S2')) AND ([SelectedItem]{CH/FPD/END/CONN/TYPE} IN ('F1','F2'))</v>
      </c>
      <c r="D11" s="1" t="s">
        <v>58</v>
      </c>
      <c r="E11" s="1" t="s">
        <v>72</v>
      </c>
      <c r="F11" s="1" t="s">
        <v>16</v>
      </c>
      <c r="G11" s="3" t="s">
        <v>60</v>
      </c>
      <c r="H11" s="1" t="s">
        <v>73</v>
      </c>
      <c r="I11" s="1" t="s">
        <v>16</v>
      </c>
      <c r="J11" s="4" t="s">
        <v>57</v>
      </c>
      <c r="K11" s="1" t="s">
        <v>56</v>
      </c>
      <c r="L11" s="1" t="s">
        <v>16</v>
      </c>
      <c r="M11" s="3" t="s">
        <v>61</v>
      </c>
      <c r="N11" s="1" t="s">
        <v>14</v>
      </c>
      <c r="O11" s="1" t="s">
        <v>16</v>
      </c>
      <c r="P11" s="4" t="s">
        <v>10</v>
      </c>
      <c r="Q11" s="2" t="s">
        <v>74</v>
      </c>
    </row>
    <row r="12" spans="1:17" x14ac:dyDescent="0.2">
      <c r="A12" t="s">
        <v>63</v>
      </c>
      <c r="B12" s="1" t="s">
        <v>31</v>
      </c>
      <c r="C12" s="1" t="str">
        <f t="shared" si="0"/>
        <v>('[ProductCode]' IN ('FPD150','FPD160')) AND ([SelectedItem]{CH/FPD/PRODUCT/DES} IN ('P2','F2')) AND ([SelectedItem]{CH/FPD/CUST/STD} IN ('A1')) AND ([SelectedItem]{CH/FPD/ORIFICE/DESIGN} IN ('C1','C2','C3')) AND ([SelectedItem]{CH/FPD/END/CONN/TYPE} IN ('J1','J3'))</v>
      </c>
      <c r="D12" s="1" t="s">
        <v>58</v>
      </c>
      <c r="E12" s="2" t="s">
        <v>72</v>
      </c>
      <c r="F12" s="2" t="s">
        <v>16</v>
      </c>
      <c r="G12" s="3" t="s">
        <v>60</v>
      </c>
      <c r="H12" s="2" t="s">
        <v>67</v>
      </c>
      <c r="I12" s="1" t="s">
        <v>16</v>
      </c>
      <c r="J12" s="4" t="s">
        <v>57</v>
      </c>
      <c r="K12" s="1" t="s">
        <v>56</v>
      </c>
      <c r="L12" s="1" t="s">
        <v>16</v>
      </c>
      <c r="M12" s="3" t="s">
        <v>61</v>
      </c>
      <c r="N12" s="1" t="s">
        <v>68</v>
      </c>
      <c r="O12" s="1" t="s">
        <v>16</v>
      </c>
      <c r="P12" s="4" t="s">
        <v>10</v>
      </c>
      <c r="Q12" s="2" t="s">
        <v>65</v>
      </c>
    </row>
    <row r="13" spans="1:17" x14ac:dyDescent="0.2">
      <c r="A13" t="s">
        <v>63</v>
      </c>
      <c r="B13" s="1" t="s">
        <v>32</v>
      </c>
      <c r="C13" s="1" t="str">
        <f t="shared" si="0"/>
        <v>('[ProductCode]' IN ('FPD150','FPD160')) AND ([SelectedItem]{CH/FPD/PRODUCT/DES} IN ('P2','F2')) AND ([SelectedItem]{CH/FPD/CUST/STD} IN ('A1')) AND ([SelectedItem]{CH/FPD/ORIFICE/DESIGN} IN ('L1')) AND ([SelectedItem]{CH/FPD/END/CONN/TYPE} IN ('J1','J3'))</v>
      </c>
      <c r="D13" s="1" t="s">
        <v>58</v>
      </c>
      <c r="E13" s="2" t="s">
        <v>72</v>
      </c>
      <c r="F13" s="2" t="s">
        <v>16</v>
      </c>
      <c r="G13" s="3" t="s">
        <v>60</v>
      </c>
      <c r="H13" s="2" t="s">
        <v>67</v>
      </c>
      <c r="I13" s="1" t="s">
        <v>16</v>
      </c>
      <c r="J13" s="4" t="s">
        <v>57</v>
      </c>
      <c r="K13" s="1" t="s">
        <v>56</v>
      </c>
      <c r="L13" s="1" t="s">
        <v>16</v>
      </c>
      <c r="M13" s="3" t="s">
        <v>61</v>
      </c>
      <c r="N13" s="1" t="s">
        <v>8</v>
      </c>
      <c r="O13" s="1" t="s">
        <v>16</v>
      </c>
      <c r="P13" s="4" t="s">
        <v>10</v>
      </c>
      <c r="Q13" s="2" t="s">
        <v>65</v>
      </c>
    </row>
    <row r="14" spans="1:17" x14ac:dyDescent="0.2">
      <c r="A14" t="s">
        <v>63</v>
      </c>
      <c r="B14" s="1" t="s">
        <v>33</v>
      </c>
      <c r="C14" s="1" t="str">
        <f t="shared" si="0"/>
        <v>('[ProductCode]' IN ('FPD150','FPD160')) AND ([SelectedItem]{CH/FPD/PRODUCT/DES} IN ('P2','F2')) AND ([SelectedItem]{CH/FPD/CUST/STD} IN ('A1')) AND ([SelectedItem]{CH/FPD/ORIFICE/DESIGN} IN ('E1','E2','E3')) AND ([SelectedItem]{CH/FPD/END/CONN/TYPE} IN ('J1','J3'))</v>
      </c>
      <c r="D14" s="1" t="s">
        <v>58</v>
      </c>
      <c r="E14" s="2" t="s">
        <v>72</v>
      </c>
      <c r="F14" s="2" t="s">
        <v>16</v>
      </c>
      <c r="G14" s="3" t="s">
        <v>60</v>
      </c>
      <c r="H14" s="2" t="s">
        <v>67</v>
      </c>
      <c r="I14" s="1" t="s">
        <v>16</v>
      </c>
      <c r="J14" s="4" t="s">
        <v>57</v>
      </c>
      <c r="K14" s="1" t="s">
        <v>56</v>
      </c>
      <c r="L14" s="1" t="s">
        <v>16</v>
      </c>
      <c r="M14" s="3" t="s">
        <v>61</v>
      </c>
      <c r="N14" s="1" t="s">
        <v>69</v>
      </c>
      <c r="O14" s="1" t="s">
        <v>16</v>
      </c>
      <c r="P14" s="4" t="s">
        <v>10</v>
      </c>
      <c r="Q14" s="2" t="s">
        <v>65</v>
      </c>
    </row>
    <row r="15" spans="1:17" x14ac:dyDescent="0.2">
      <c r="A15" t="s">
        <v>63</v>
      </c>
      <c r="B15" s="1" t="s">
        <v>34</v>
      </c>
      <c r="C15" s="1" t="str">
        <f t="shared" si="0"/>
        <v>('[ProductCode]' IN ('FPD150','FPD160')) AND ([SelectedItem]{CH/FPD/PRODUCT/DES} IN ('P2','F2')) AND ([SelectedItem]{CH/FPD/CUST/STD} IN ('A1')) AND ([SelectedItem]{CH/FPD/ORIFICE/DESIGN} IN ('U1','U2')) AND ([SelectedItem]{CH/FPD/END/CONN/TYPE} IN ('J1','J3'))</v>
      </c>
      <c r="D15" s="1" t="s">
        <v>58</v>
      </c>
      <c r="E15" s="2" t="s">
        <v>72</v>
      </c>
      <c r="F15" s="2" t="s">
        <v>16</v>
      </c>
      <c r="G15" s="3" t="s">
        <v>60</v>
      </c>
      <c r="H15" s="2" t="s">
        <v>67</v>
      </c>
      <c r="I15" s="1" t="s">
        <v>16</v>
      </c>
      <c r="J15" s="4" t="s">
        <v>57</v>
      </c>
      <c r="K15" s="1" t="s">
        <v>56</v>
      </c>
      <c r="L15" s="1" t="s">
        <v>16</v>
      </c>
      <c r="M15" s="3" t="s">
        <v>61</v>
      </c>
      <c r="N15" s="1" t="s">
        <v>70</v>
      </c>
      <c r="O15" s="1" t="s">
        <v>16</v>
      </c>
      <c r="P15" s="4" t="s">
        <v>10</v>
      </c>
      <c r="Q15" s="2" t="s">
        <v>65</v>
      </c>
    </row>
    <row r="16" spans="1:17" x14ac:dyDescent="0.2">
      <c r="A16" t="s">
        <v>63</v>
      </c>
      <c r="B16" s="1" t="s">
        <v>35</v>
      </c>
      <c r="C16" s="1" t="str">
        <f t="shared" si="0"/>
        <v>('[ProductCode]' IN ('FPD150','FPD160')) AND ([SelectedItem]{CH/FPD/PRODUCT/DES} IN ('P2','F2')) AND ([SelectedItem]{CH/FPD/CUST/STD} IN ('A1')) AND ([SelectedItem]{CH/FPD/ORIFICE/DESIGN} IN ('S2')) AND ([SelectedItem]{CH/FPD/END/CONN/TYPE} IN ('J1','J3'))</v>
      </c>
      <c r="D16" s="1" t="s">
        <v>58</v>
      </c>
      <c r="E16" s="2" t="s">
        <v>72</v>
      </c>
      <c r="F16" s="2" t="s">
        <v>16</v>
      </c>
      <c r="G16" s="3" t="s">
        <v>60</v>
      </c>
      <c r="H16" s="2" t="s">
        <v>67</v>
      </c>
      <c r="I16" s="1" t="s">
        <v>16</v>
      </c>
      <c r="J16" s="4" t="s">
        <v>57</v>
      </c>
      <c r="K16" s="1" t="s">
        <v>56</v>
      </c>
      <c r="L16" s="1" t="s">
        <v>16</v>
      </c>
      <c r="M16" s="3" t="s">
        <v>61</v>
      </c>
      <c r="N16" s="1" t="s">
        <v>14</v>
      </c>
      <c r="O16" s="1" t="s">
        <v>16</v>
      </c>
      <c r="P16" s="4" t="s">
        <v>10</v>
      </c>
      <c r="Q16" s="2" t="s">
        <v>65</v>
      </c>
    </row>
    <row r="17" spans="1:17" x14ac:dyDescent="0.2">
      <c r="A17" t="s">
        <v>63</v>
      </c>
      <c r="B17" s="1" t="s">
        <v>36</v>
      </c>
      <c r="C17" s="1" t="str">
        <f t="shared" si="0"/>
        <v>('[ProductCode]' IN ('FPD150','FPD160')) AND ([SelectedItem]{CH/FPD/PRODUCT/DES} IN ('P3','F3')) AND ([SelectedItem]{CH/FPD/CUST/STD} IN ('A1')) AND ([SelectedItem]{CH/FPD/ORIFICE/DESIGN} IN ('C1','C2','C3')) AND ([SelectedItem]{CH/FPD/END/CONN/TYPE} IN ('J1','J3'))</v>
      </c>
      <c r="D17" s="1" t="s">
        <v>58</v>
      </c>
      <c r="E17" s="2" t="s">
        <v>72</v>
      </c>
      <c r="F17" s="2" t="s">
        <v>16</v>
      </c>
      <c r="G17" s="3" t="s">
        <v>60</v>
      </c>
      <c r="H17" s="2" t="s">
        <v>71</v>
      </c>
      <c r="I17" s="1" t="s">
        <v>16</v>
      </c>
      <c r="J17" s="4" t="s">
        <v>57</v>
      </c>
      <c r="K17" s="1" t="s">
        <v>56</v>
      </c>
      <c r="L17" s="1" t="s">
        <v>16</v>
      </c>
      <c r="M17" s="3" t="s">
        <v>61</v>
      </c>
      <c r="N17" s="1" t="s">
        <v>68</v>
      </c>
      <c r="O17" s="1" t="s">
        <v>16</v>
      </c>
      <c r="P17" s="4" t="s">
        <v>10</v>
      </c>
      <c r="Q17" s="2" t="s">
        <v>65</v>
      </c>
    </row>
    <row r="18" spans="1:17" x14ac:dyDescent="0.2">
      <c r="A18" t="s">
        <v>63</v>
      </c>
      <c r="B18" s="1" t="s">
        <v>37</v>
      </c>
      <c r="C18" s="1" t="str">
        <f t="shared" si="0"/>
        <v>('[ProductCode]' IN ('FPD150','FPD160')) AND ([SelectedItem]{CH/FPD/PRODUCT/DES} IN ('P3','F3')) AND ([SelectedItem]{CH/FPD/CUST/STD} IN ('A1')) AND ([SelectedItem]{CH/FPD/ORIFICE/DESIGN} IN ('L1')) AND ([SelectedItem]{CH/FPD/END/CONN/TYPE} IN ('J1','J3'))</v>
      </c>
      <c r="D18" s="1" t="s">
        <v>58</v>
      </c>
      <c r="E18" s="2" t="s">
        <v>72</v>
      </c>
      <c r="F18" s="2" t="s">
        <v>16</v>
      </c>
      <c r="G18" s="3" t="s">
        <v>60</v>
      </c>
      <c r="H18" s="2" t="s">
        <v>71</v>
      </c>
      <c r="I18" s="1" t="s">
        <v>16</v>
      </c>
      <c r="J18" s="4" t="s">
        <v>57</v>
      </c>
      <c r="K18" s="1" t="s">
        <v>56</v>
      </c>
      <c r="L18" s="1" t="s">
        <v>16</v>
      </c>
      <c r="M18" s="3" t="s">
        <v>61</v>
      </c>
      <c r="N18" s="1" t="s">
        <v>8</v>
      </c>
      <c r="O18" s="1" t="s">
        <v>16</v>
      </c>
      <c r="P18" s="4" t="s">
        <v>10</v>
      </c>
      <c r="Q18" s="2" t="s">
        <v>65</v>
      </c>
    </row>
    <row r="19" spans="1:17" x14ac:dyDescent="0.2">
      <c r="A19" t="s">
        <v>63</v>
      </c>
      <c r="B19" s="1" t="s">
        <v>38</v>
      </c>
      <c r="C19" s="1" t="str">
        <f t="shared" si="0"/>
        <v>('[ProductCode]' IN ('FPD150','FPD160')) AND ([SelectedItem]{CH/FPD/PRODUCT/DES} IN ('P3','F3')) AND ([SelectedItem]{CH/FPD/CUST/STD} IN ('A1')) AND ([SelectedItem]{CH/FPD/ORIFICE/DESIGN} IN ('E1','E2','E3')) AND ([SelectedItem]{CH/FPD/END/CONN/TYPE} IN ('J1','J3'))</v>
      </c>
      <c r="D19" s="1" t="s">
        <v>58</v>
      </c>
      <c r="E19" s="2" t="s">
        <v>72</v>
      </c>
      <c r="F19" s="2" t="s">
        <v>16</v>
      </c>
      <c r="G19" s="3" t="s">
        <v>60</v>
      </c>
      <c r="H19" s="2" t="s">
        <v>71</v>
      </c>
      <c r="I19" s="1" t="s">
        <v>16</v>
      </c>
      <c r="J19" s="4" t="s">
        <v>57</v>
      </c>
      <c r="K19" s="1" t="s">
        <v>56</v>
      </c>
      <c r="L19" s="1" t="s">
        <v>16</v>
      </c>
      <c r="M19" s="3" t="s">
        <v>61</v>
      </c>
      <c r="N19" s="1" t="s">
        <v>69</v>
      </c>
      <c r="O19" s="1" t="s">
        <v>16</v>
      </c>
      <c r="P19" s="4" t="s">
        <v>10</v>
      </c>
      <c r="Q19" s="2" t="s">
        <v>65</v>
      </c>
    </row>
    <row r="20" spans="1:17" x14ac:dyDescent="0.2">
      <c r="A20" t="s">
        <v>63</v>
      </c>
      <c r="B20" s="1" t="s">
        <v>40</v>
      </c>
      <c r="C20" s="1" t="str">
        <f t="shared" si="0"/>
        <v>('[ProductCode]' IN ('FPD150','FPD160')) AND ([SelectedItem]{CH/FPD/PRODUCT/DES} IN ('P3','F3')) AND ([SelectedItem]{CH/FPD/CUST/STD} IN ('A1')) AND ([SelectedItem]{CH/FPD/ORIFICE/DESIGN} IN ('U1','U2')) AND ([SelectedItem]{CH/FPD/END/CONN/TYPE} IN ('J1','J3'))</v>
      </c>
      <c r="D20" s="1" t="s">
        <v>58</v>
      </c>
      <c r="E20" s="2" t="s">
        <v>72</v>
      </c>
      <c r="F20" s="2" t="s">
        <v>16</v>
      </c>
      <c r="G20" s="3" t="s">
        <v>60</v>
      </c>
      <c r="H20" s="2" t="s">
        <v>71</v>
      </c>
      <c r="I20" s="1" t="s">
        <v>16</v>
      </c>
      <c r="J20" s="4" t="s">
        <v>57</v>
      </c>
      <c r="K20" s="1" t="s">
        <v>56</v>
      </c>
      <c r="L20" s="1" t="s">
        <v>16</v>
      </c>
      <c r="M20" s="3" t="s">
        <v>61</v>
      </c>
      <c r="N20" s="1" t="s">
        <v>70</v>
      </c>
      <c r="O20" s="1" t="s">
        <v>16</v>
      </c>
      <c r="P20" s="4" t="s">
        <v>10</v>
      </c>
      <c r="Q20" s="2" t="s">
        <v>65</v>
      </c>
    </row>
    <row r="21" spans="1:17" x14ac:dyDescent="0.2">
      <c r="A21" t="s">
        <v>63</v>
      </c>
      <c r="B21" s="1" t="s">
        <v>41</v>
      </c>
      <c r="C21" s="1" t="str">
        <f t="shared" si="0"/>
        <v>('[ProductCode]' IN ('FPD150','FPD160')) AND ([SelectedItem]{CH/FPD/PRODUCT/DES} IN ('P3','F3')) AND ([SelectedItem]{CH/FPD/CUST/STD} IN ('A1')) AND ([SelectedItem]{CH/FPD/ORIFICE/DESIGN} IN ('S2')) AND ([SelectedItem]{CH/FPD/END/CONN/TYPE} IN ('J1','J3'))</v>
      </c>
      <c r="D21" s="1" t="s">
        <v>58</v>
      </c>
      <c r="E21" s="2" t="s">
        <v>72</v>
      </c>
      <c r="F21" s="2" t="s">
        <v>16</v>
      </c>
      <c r="G21" s="3" t="s">
        <v>60</v>
      </c>
      <c r="H21" s="2" t="s">
        <v>71</v>
      </c>
      <c r="I21" s="1" t="s">
        <v>16</v>
      </c>
      <c r="J21" s="4" t="s">
        <v>57</v>
      </c>
      <c r="K21" s="1" t="s">
        <v>56</v>
      </c>
      <c r="L21" s="1" t="s">
        <v>16</v>
      </c>
      <c r="M21" s="3" t="s">
        <v>61</v>
      </c>
      <c r="N21" s="1" t="s">
        <v>14</v>
      </c>
      <c r="O21" s="1" t="s">
        <v>16</v>
      </c>
      <c r="P21" s="4" t="s">
        <v>10</v>
      </c>
      <c r="Q21" s="2" t="s">
        <v>65</v>
      </c>
    </row>
    <row r="22" spans="1:17" x14ac:dyDescent="0.2">
      <c r="A22" t="s">
        <v>63</v>
      </c>
      <c r="B22" s="1" t="s">
        <v>44</v>
      </c>
      <c r="C22" s="1" t="str">
        <f t="shared" si="0"/>
        <v>('[ProductCode]' IN ('FPD150','FPD160')) AND ([SelectedItem]{CH/FPD/PRODUCT/DES} IN ('C6')) AND ([SelectedItem]{CH/FPD/CUST/STD} IN ('A1')) AND ([SelectedItem]{CH/FPD/ORIFICE/DESIGN} IN ('C2')) AND ([SelectedItem]{CH/FPD/END/CONN/TYPE} IN ('J1','J3'))</v>
      </c>
      <c r="D22" s="1" t="s">
        <v>58</v>
      </c>
      <c r="E22" s="2" t="s">
        <v>72</v>
      </c>
      <c r="F22" s="2" t="s">
        <v>16</v>
      </c>
      <c r="G22" s="3" t="s">
        <v>60</v>
      </c>
      <c r="H22" s="2" t="s">
        <v>43</v>
      </c>
      <c r="I22" s="1" t="s">
        <v>16</v>
      </c>
      <c r="J22" s="4" t="s">
        <v>57</v>
      </c>
      <c r="K22" s="1" t="s">
        <v>56</v>
      </c>
      <c r="L22" s="1" t="s">
        <v>16</v>
      </c>
      <c r="M22" s="3" t="s">
        <v>61</v>
      </c>
      <c r="N22" s="1" t="s">
        <v>7</v>
      </c>
      <c r="O22" s="1" t="s">
        <v>16</v>
      </c>
      <c r="P22" s="4" t="s">
        <v>10</v>
      </c>
      <c r="Q22" s="2" t="s">
        <v>65</v>
      </c>
    </row>
    <row r="23" spans="1:17" x14ac:dyDescent="0.2">
      <c r="A23" t="s">
        <v>63</v>
      </c>
      <c r="B23" s="1" t="s">
        <v>45</v>
      </c>
      <c r="C23" s="1" t="str">
        <f t="shared" si="0"/>
        <v>('[ProductCode]' IN ('FPD150','FPD160')) AND ([SelectedItem]{CH/FPD/PRODUCT/DES} IN ('C6')) AND ([SelectedItem]{CH/FPD/CUST/STD} IN ('A1')) AND ([SelectedItem]{CH/FPD/ORIFICE/DESIGN} IN ('E2','E3')) AND ([SelectedItem]{CH/FPD/END/CONN/TYPE} IN ('J1','J3'))</v>
      </c>
      <c r="D23" s="1" t="s">
        <v>58</v>
      </c>
      <c r="E23" s="2" t="s">
        <v>72</v>
      </c>
      <c r="F23" s="2" t="s">
        <v>16</v>
      </c>
      <c r="G23" s="3" t="s">
        <v>60</v>
      </c>
      <c r="H23" s="2" t="s">
        <v>43</v>
      </c>
      <c r="I23" s="1" t="s">
        <v>16</v>
      </c>
      <c r="J23" s="4" t="s">
        <v>57</v>
      </c>
      <c r="K23" s="1" t="s">
        <v>56</v>
      </c>
      <c r="L23" s="1" t="s">
        <v>16</v>
      </c>
      <c r="M23" s="3" t="s">
        <v>61</v>
      </c>
      <c r="N23" s="1" t="s">
        <v>66</v>
      </c>
      <c r="O23" s="1" t="s">
        <v>16</v>
      </c>
      <c r="P23" s="4" t="s">
        <v>10</v>
      </c>
      <c r="Q23" s="2" t="s">
        <v>65</v>
      </c>
    </row>
    <row r="24" spans="1:17" x14ac:dyDescent="0.2">
      <c r="A24" t="s">
        <v>63</v>
      </c>
      <c r="B24" s="1" t="s">
        <v>46</v>
      </c>
      <c r="C24" s="1" t="str">
        <f t="shared" si="0"/>
        <v>('[ProductCode]' IN ('FPD150','FPD160')) AND ([SelectedItem]{CH/FPD/PRODUCT/DES} IN ('C6')) AND ([SelectedItem]{CH/FPD/CUST/STD} IN ('A1')) AND ([SelectedItem]{CH/FPD/ORIFICE/DESIGN} IN ('U2')) AND ([SelectedItem]{CH/FPD/END/CONN/TYPE} IN ('J1','J3'))</v>
      </c>
      <c r="D24" s="1" t="s">
        <v>58</v>
      </c>
      <c r="E24" s="2" t="s">
        <v>72</v>
      </c>
      <c r="F24" s="2" t="s">
        <v>16</v>
      </c>
      <c r="G24" s="3" t="s">
        <v>60</v>
      </c>
      <c r="H24" s="2" t="s">
        <v>43</v>
      </c>
      <c r="I24" s="1" t="s">
        <v>16</v>
      </c>
      <c r="J24" s="4" t="s">
        <v>57</v>
      </c>
      <c r="K24" s="1" t="s">
        <v>56</v>
      </c>
      <c r="L24" s="1" t="s">
        <v>16</v>
      </c>
      <c r="M24" s="3" t="s">
        <v>61</v>
      </c>
      <c r="N24" s="1" t="s">
        <v>42</v>
      </c>
      <c r="O24" s="1" t="s">
        <v>16</v>
      </c>
      <c r="P24" s="4" t="s">
        <v>10</v>
      </c>
      <c r="Q24" s="2" t="s">
        <v>65</v>
      </c>
    </row>
    <row r="25" spans="1:17" x14ac:dyDescent="0.2">
      <c r="A25" t="s">
        <v>63</v>
      </c>
      <c r="B25" s="1" t="s">
        <v>47</v>
      </c>
      <c r="C25" s="1" t="str">
        <f t="shared" si="0"/>
        <v>('[ProductCode]' IN ('FPD150','FPD160')) AND ([SelectedItem]{CH/FPD/PRODUCT/DES} IN ('C6')) AND ([SelectedItem]{CH/FPD/CUST/STD} IN ('A1')) AND ([SelectedItem]{CH/FPD/ORIFICE/DESIGN} IN ('S2')) AND ([SelectedItem]{CH/FPD/END/CONN/TYPE} IN ('J1','J3'))</v>
      </c>
      <c r="D25" s="1" t="s">
        <v>58</v>
      </c>
      <c r="E25" s="2" t="s">
        <v>72</v>
      </c>
      <c r="F25" s="2" t="s">
        <v>16</v>
      </c>
      <c r="G25" s="3" t="s">
        <v>60</v>
      </c>
      <c r="H25" s="2" t="s">
        <v>43</v>
      </c>
      <c r="I25" s="1" t="s">
        <v>16</v>
      </c>
      <c r="J25" s="4" t="s">
        <v>57</v>
      </c>
      <c r="K25" s="1" t="s">
        <v>56</v>
      </c>
      <c r="L25" s="1" t="s">
        <v>16</v>
      </c>
      <c r="M25" s="3" t="s">
        <v>61</v>
      </c>
      <c r="N25" s="1" t="s">
        <v>14</v>
      </c>
      <c r="O25" s="1" t="s">
        <v>16</v>
      </c>
      <c r="P25" s="4" t="s">
        <v>10</v>
      </c>
      <c r="Q25" s="2" t="s">
        <v>65</v>
      </c>
    </row>
    <row r="26" spans="1:17" x14ac:dyDescent="0.2">
      <c r="A26" t="s">
        <v>64</v>
      </c>
      <c r="B26" s="1" t="s">
        <v>1</v>
      </c>
      <c r="C26" s="1" t="str">
        <f t="shared" si="0"/>
        <v>('[ProductCode]' IN ('FPD160')) AND ([SelectedItem]{CH/FPD/PRODUCT/DES} IN ('F1')) AND ([SelectedItem]{CH/FPD/CUST/STD} IN ('A1')) AND ([SelectedItem]{CH/FPD/ORIFICE/DESIGN} IN ('C1','L1','E1','U1')) AND ([SelectedItem]{CH/FPD/END/CONN/TYPE} IN ('R1','F1','F2'))</v>
      </c>
      <c r="D26" s="1" t="s">
        <v>58</v>
      </c>
      <c r="E26" s="2" t="s">
        <v>0</v>
      </c>
      <c r="F26" s="2" t="s">
        <v>16</v>
      </c>
      <c r="G26" s="3" t="s">
        <v>60</v>
      </c>
      <c r="H26" s="2" t="s">
        <v>12</v>
      </c>
      <c r="I26" s="1" t="s">
        <v>16</v>
      </c>
      <c r="J26" s="4" t="s">
        <v>57</v>
      </c>
      <c r="K26" s="1" t="s">
        <v>56</v>
      </c>
      <c r="L26" s="1" t="s">
        <v>16</v>
      </c>
      <c r="M26" s="3" t="s">
        <v>61</v>
      </c>
      <c r="N26" s="2" t="s">
        <v>75</v>
      </c>
      <c r="O26" s="1" t="s">
        <v>16</v>
      </c>
      <c r="P26" s="4" t="s">
        <v>10</v>
      </c>
      <c r="Q26" s="2" t="s">
        <v>76</v>
      </c>
    </row>
    <row r="27" spans="1:17" x14ac:dyDescent="0.2">
      <c r="A27" t="s">
        <v>64</v>
      </c>
      <c r="B27" s="1" t="s">
        <v>2</v>
      </c>
      <c r="C27" s="1" t="str">
        <f t="shared" si="0"/>
        <v>('[ProductCode]' IN ('FPD160')) AND ([SelectedItem]{CH/FPD/PRODUCT/DES} IN ('F1')) AND ([SelectedItem]{CH/FPD/CUST/STD} IN ('A1')) AND ([SelectedItem]{CH/FPD/ORIFICE/DESIGN} IN ('C2','E2','E3','U2','S2')) AND ([SelectedItem]{CH/FPD/END/CONN/TYPE} IN ('R1','F1','F2'))</v>
      </c>
      <c r="D27" s="1" t="s">
        <v>58</v>
      </c>
      <c r="E27" s="2" t="s">
        <v>0</v>
      </c>
      <c r="F27" s="2" t="s">
        <v>16</v>
      </c>
      <c r="G27" s="3" t="s">
        <v>60</v>
      </c>
      <c r="H27" s="2" t="s">
        <v>12</v>
      </c>
      <c r="I27" s="1" t="s">
        <v>16</v>
      </c>
      <c r="J27" s="4" t="s">
        <v>57</v>
      </c>
      <c r="K27" s="1" t="s">
        <v>56</v>
      </c>
      <c r="L27" s="1" t="s">
        <v>16</v>
      </c>
      <c r="M27" s="3" t="s">
        <v>61</v>
      </c>
      <c r="N27" s="2" t="s">
        <v>77</v>
      </c>
      <c r="O27" s="2" t="s">
        <v>16</v>
      </c>
      <c r="P27" s="4" t="s">
        <v>10</v>
      </c>
      <c r="Q27" s="2" t="s">
        <v>76</v>
      </c>
    </row>
    <row r="28" spans="1:17" x14ac:dyDescent="0.2">
      <c r="A28" t="s">
        <v>64</v>
      </c>
      <c r="B28" s="1" t="s">
        <v>3</v>
      </c>
      <c r="C28" s="1" t="str">
        <f t="shared" si="0"/>
        <v>('[ProductCode]' IN ('FPD160')) AND ([SelectedItem]{CH/FPD/PRODUCT/DES} IN ('F2','F3')) AND ([SelectedItem]{CH/FPD/CUST/STD} IN ('A1')) AND ([SelectedItem]{CH/FPD/ORIFICE/DESIGN} IN ('C1','L1','E1','U1')) AND ([SelectedItem]{CH/FPD/END/CONN/TYPE} IN ('J1','J3'))</v>
      </c>
      <c r="D28" s="1" t="s">
        <v>58</v>
      </c>
      <c r="E28" s="2" t="s">
        <v>0</v>
      </c>
      <c r="F28" s="2" t="s">
        <v>16</v>
      </c>
      <c r="G28" s="3" t="s">
        <v>60</v>
      </c>
      <c r="H28" s="2" t="s">
        <v>78</v>
      </c>
      <c r="I28" s="1" t="s">
        <v>16</v>
      </c>
      <c r="J28" s="4" t="s">
        <v>57</v>
      </c>
      <c r="K28" s="1" t="s">
        <v>56</v>
      </c>
      <c r="L28" s="1" t="s">
        <v>16</v>
      </c>
      <c r="M28" s="3" t="s">
        <v>61</v>
      </c>
      <c r="N28" s="2" t="s">
        <v>75</v>
      </c>
      <c r="O28" s="1" t="s">
        <v>16</v>
      </c>
      <c r="P28" s="4" t="s">
        <v>10</v>
      </c>
      <c r="Q28" s="2" t="s">
        <v>65</v>
      </c>
    </row>
    <row r="29" spans="1:17" x14ac:dyDescent="0.2">
      <c r="A29" t="s">
        <v>64</v>
      </c>
      <c r="B29" s="1" t="s">
        <v>4</v>
      </c>
      <c r="C29" s="1" t="str">
        <f t="shared" si="0"/>
        <v>('[ProductCode]' IN ('FPD160')) AND ([SelectedItem]{CH/FPD/PRODUCT/DES} IN ('F2','F3')) AND ([SelectedItem]{CH/FPD/CUST/STD} IN ('A1')) AND ([SelectedItem]{CH/FPD/ORIFICE/DESIGN} IN ('C2','E2','E3','U2','S2')) AND ([SelectedItem]{CH/FPD/END/CONN/TYPE} IN ('J1','J3'))</v>
      </c>
      <c r="D29" s="1" t="s">
        <v>58</v>
      </c>
      <c r="E29" s="2" t="s">
        <v>0</v>
      </c>
      <c r="F29" s="2" t="s">
        <v>16</v>
      </c>
      <c r="G29" s="3" t="s">
        <v>60</v>
      </c>
      <c r="H29" s="2" t="s">
        <v>78</v>
      </c>
      <c r="I29" s="1" t="s">
        <v>16</v>
      </c>
      <c r="J29" s="4" t="s">
        <v>57</v>
      </c>
      <c r="K29" s="1" t="s">
        <v>56</v>
      </c>
      <c r="L29" s="1" t="s">
        <v>16</v>
      </c>
      <c r="M29" s="3" t="s">
        <v>61</v>
      </c>
      <c r="N29" s="2" t="s">
        <v>77</v>
      </c>
      <c r="O29" s="2" t="s">
        <v>16</v>
      </c>
      <c r="P29" s="4" t="s">
        <v>10</v>
      </c>
      <c r="Q29" s="2" t="s">
        <v>65</v>
      </c>
    </row>
  </sheetData>
  <sortState ref="B2:I29">
    <sortCondition ref="B2:B29"/>
    <sortCondition ref="D2:D29"/>
    <sortCondition ref="E2:E29"/>
    <sortCondition ref="F2:F29"/>
    <sortCondition ref="G2:G29"/>
    <sortCondition ref="H2:H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Orifice dwgs</vt:lpstr>
      <vt:lpstr>Data insert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Dunbabin</dc:creator>
  <cp:lastModifiedBy>Michael Dye</cp:lastModifiedBy>
  <cp:lastPrinted>2014-04-14T08:56:01Z</cp:lastPrinted>
  <dcterms:created xsi:type="dcterms:W3CDTF">2008-09-11T11:31:33Z</dcterms:created>
  <dcterms:modified xsi:type="dcterms:W3CDTF">2014-06-16T13:52:00Z</dcterms:modified>
</cp:coreProperties>
</file>