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r/Documents/DataSense/Ravago/"/>
    </mc:Choice>
  </mc:AlternateContent>
  <xr:revisionPtr revIDLastSave="0" documentId="13_ncr:1_{B414C71F-CB2E-4D43-B242-125573C271DA}" xr6:coauthVersionLast="47" xr6:coauthVersionMax="47" xr10:uidLastSave="{00000000-0000-0000-0000-000000000000}"/>
  <bookViews>
    <workbookView xWindow="0" yWindow="500" windowWidth="35840" windowHeight="20820" activeTab="1" xr2:uid="{AE9D5061-332A-6B41-AB6A-6144B7841677}"/>
  </bookViews>
  <sheets>
    <sheet name="create_nicknames" sheetId="1" r:id="rId1"/>
    <sheet name="CRMACCOUNTS" sheetId="2" r:id="rId2"/>
    <sheet name="CRMACTIVITYREPO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C2" i="3" s="1"/>
  <c r="D2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<sst xmlns="http://schemas.openxmlformats.org/spreadsheetml/2006/main" count="148" uniqueCount="109">
  <si>
    <t>CRMAccounts</t>
  </si>
  <si>
    <t>CRMActivityReports</t>
  </si>
  <si>
    <t>CRMApplications</t>
  </si>
  <si>
    <t>CRMAppointments</t>
  </si>
  <si>
    <t>CRMComments</t>
  </si>
  <si>
    <t>CRMCompetitors</t>
  </si>
  <si>
    <t>CRMContacts</t>
  </si>
  <si>
    <t>CRMEmails</t>
  </si>
  <si>
    <t>CRMLeads</t>
  </si>
  <si>
    <t>CRMOpportunities</t>
  </si>
  <si>
    <t>CRMOpportunityProducts</t>
  </si>
  <si>
    <t>CRMPhoneCalls</t>
  </si>
  <si>
    <t>CRMProductUsages</t>
  </si>
  <si>
    <t>CRMQuoteDetails</t>
  </si>
  <si>
    <t>CRMQuotes</t>
  </si>
  <si>
    <t>CRMRPCL</t>
  </si>
  <si>
    <t>CRMSalesTeamMembers</t>
  </si>
  <si>
    <t>CRMSamples</t>
  </si>
  <si>
    <t>CRMSource</t>
  </si>
  <si>
    <t>CRMTasks</t>
  </si>
  <si>
    <t>CRMUsageDetails</t>
  </si>
  <si>
    <t>DB2</t>
  </si>
  <si>
    <t>X</t>
  </si>
  <si>
    <t xml:space="preserve">create or replace nickname </t>
  </si>
  <si>
    <t xml:space="preserve"> for "AZUDEVNODE"."dbo"."</t>
  </si>
  <si>
    <t>FED_MSCRM_DEV.</t>
  </si>
  <si>
    <t>create table GAUSS_BIGD.MSCRM_</t>
  </si>
  <si>
    <t>) with data;</t>
  </si>
  <si>
    <t xml:space="preserve"> as ( select * from </t>
  </si>
  <si>
    <t>MSCRM_</t>
  </si>
  <si>
    <t>CRMOpportunityCompetitors</t>
  </si>
  <si>
    <t>Changed</t>
  </si>
  <si>
    <t>URL</t>
  </si>
  <si>
    <t>SOURCEID</t>
  </si>
  <si>
    <t>ACCOUNTGUID</t>
  </si>
  <si>
    <t>ACCOUNTERPID</t>
  </si>
  <si>
    <t>ACCOUNTNAME</t>
  </si>
  <si>
    <t>CHANNEL</t>
  </si>
  <si>
    <t>BUSINESSUNIT</t>
  </si>
  <si>
    <t>LENERPID</t>
  </si>
  <si>
    <t>OLEERPID</t>
  </si>
  <si>
    <t>OLENAME</t>
  </si>
  <si>
    <t>STATUS</t>
  </si>
  <si>
    <t>STATUSREASON</t>
  </si>
  <si>
    <t>BUYINGSTATUS</t>
  </si>
  <si>
    <t>ACCOUNTTYPEDESC</t>
  </si>
  <si>
    <t>PROSPECTVALIDATIONSTATUS</t>
  </si>
  <si>
    <t>SEGMENT</t>
  </si>
  <si>
    <t>FISCALACCOUNTGUID</t>
  </si>
  <si>
    <t>PRIMARYCONTACT</t>
  </si>
  <si>
    <t>LEGALADDRESSERPID</t>
  </si>
  <si>
    <t>LEGALADDRESS</t>
  </si>
  <si>
    <t>PRIMARYADDRESSERPID</t>
  </si>
  <si>
    <t>PRIMARYADDRESS</t>
  </si>
  <si>
    <t>ADDRESSLINE1</t>
  </si>
  <si>
    <t>ADDRESSLINE2</t>
  </si>
  <si>
    <t>POSTALCODE</t>
  </si>
  <si>
    <t>CITY</t>
  </si>
  <si>
    <t>PROVINCE</t>
  </si>
  <si>
    <t>COUNTY</t>
  </si>
  <si>
    <t>COUNTRY</t>
  </si>
  <si>
    <t>TERRITORYERPID</t>
  </si>
  <si>
    <t>TERRITORY</t>
  </si>
  <si>
    <t>PHONE</t>
  </si>
  <si>
    <t>FAX</t>
  </si>
  <si>
    <t>EMAIL</t>
  </si>
  <si>
    <t>WEBSITEURL</t>
  </si>
  <si>
    <t>LANGUAGEERPID</t>
  </si>
  <si>
    <t>LANGUAGE</t>
  </si>
  <si>
    <t>NUMBEROFEMP</t>
  </si>
  <si>
    <t>NUMBEROFMACH</t>
  </si>
  <si>
    <t>COMPANYCOMMENT</t>
  </si>
  <si>
    <t>UOMERPID</t>
  </si>
  <si>
    <t>UOMNAME</t>
  </si>
  <si>
    <t>PREFERREDCURR</t>
  </si>
  <si>
    <t>TRANSACTIONCURR</t>
  </si>
  <si>
    <t>OWNER</t>
  </si>
  <si>
    <t>OWNERRAVID</t>
  </si>
  <si>
    <t>OWNERPERSERPID</t>
  </si>
  <si>
    <t>CREATEDON</t>
  </si>
  <si>
    <t>CREATEDBY</t>
  </si>
  <si>
    <t>CREATEDRAVID</t>
  </si>
  <si>
    <t>CREATEDPERSERPID</t>
  </si>
  <si>
    <t>MODIFIEDON</t>
  </si>
  <si>
    <t>MODIFIEDBY</t>
  </si>
  <si>
    <t>MODIFIEDRAVID</t>
  </si>
  <si>
    <t>MODIFIEDPERSERPID</t>
  </si>
  <si>
    <t>MAXCHANGEDDATE</t>
  </si>
  <si>
    <t>SALESPERSON</t>
  </si>
  <si>
    <t>SALESPERSONRAVID</t>
  </si>
  <si>
    <t>SALESPERSONERPID</t>
  </si>
  <si>
    <t>CSR</t>
  </si>
  <si>
    <t>CSRRAVID</t>
  </si>
  <si>
    <t>CSRERPID</t>
  </si>
  <si>
    <t>TABLE_NAME</t>
  </si>
  <si>
    <t>values</t>
  </si>
  <si>
    <t>columns</t>
  </si>
  <si>
    <t>update</t>
  </si>
  <si>
    <t>ACTIVITYREPORTGUID</t>
  </si>
  <si>
    <t>ACTIVITYREPORT</t>
  </si>
  <si>
    <t>ACCOUNT</t>
  </si>
  <si>
    <t>CUSTOMERCONNECTION</t>
  </si>
  <si>
    <t>OBJECTIVES</t>
  </si>
  <si>
    <t>MAINFINDINGS</t>
  </si>
  <si>
    <t>REGARDINGENTITY</t>
  </si>
  <si>
    <t>REGARDINGGUID</t>
  </si>
  <si>
    <t>ACTIVITYTYPE</t>
  </si>
  <si>
    <t>ACTIVITYGUID</t>
  </si>
  <si>
    <t>ORIGINATINGOPPORTUNITYGUID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</si>
</sst>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D7AD-8D01-3047-9C6A-C80A9860F610}">
  <dimension ref="A1:M23"/>
  <sheetViews>
    <sheetView zoomScale="140" zoomScaleNormal="140" workbookViewId="0">
      <selection activeCell="I2" sqref="I2:I23"/>
    </sheetView>
  </sheetViews>
  <sheetFormatPr baseColWidth="10" defaultRowHeight="16" x14ac:dyDescent="0.2"/>
  <cols>
    <col min="1" max="2" width="27.6640625" customWidth="1"/>
    <col min="5" max="6" width="24.5" hidden="1" customWidth="1"/>
    <col min="7" max="7" width="24.1640625" hidden="1" customWidth="1"/>
    <col min="8" max="8" width="24.6640625" hidden="1" customWidth="1"/>
    <col min="9" max="9" width="117" bestFit="1" customWidth="1"/>
    <col min="10" max="10" width="31" hidden="1" customWidth="1"/>
    <col min="11" max="11" width="16" hidden="1" customWidth="1"/>
    <col min="12" max="12" width="10.6640625" hidden="1" customWidth="1"/>
    <col min="13" max="13" width="122.83203125" bestFit="1" customWidth="1"/>
  </cols>
  <sheetData>
    <row r="1" spans="1:13" x14ac:dyDescent="0.2">
      <c r="C1" t="s">
        <v>31</v>
      </c>
      <c r="D1" t="s">
        <v>21</v>
      </c>
    </row>
    <row r="2" spans="1:13" x14ac:dyDescent="0.2">
      <c r="A2" t="s">
        <v>0</v>
      </c>
      <c r="B2" t="str">
        <f>SUBSTITUTE(A2,"CRM","")</f>
        <v>Accounts</v>
      </c>
      <c r="C2" t="s">
        <v>22</v>
      </c>
      <c r="D2" t="s">
        <v>22</v>
      </c>
      <c r="E2" t="s">
        <v>25</v>
      </c>
      <c r="F2" t="s">
        <v>29</v>
      </c>
      <c r="G2" t="s">
        <v>23</v>
      </c>
      <c r="H2" t="s">
        <v>24</v>
      </c>
      <c r="I2" t="str">
        <f>_xlfn.CONCAT($G$2,$E$2,$F$2,B2,$H$2,A2,""";")</f>
        <v>create or replace nickname FED_MSCRM_DEV.MSCRM_Accounts for "AZUDEVNODE"."dbo"."CRMAccounts";</v>
      </c>
      <c r="J2" t="s">
        <v>26</v>
      </c>
      <c r="K2" t="s">
        <v>28</v>
      </c>
      <c r="L2" t="s">
        <v>27</v>
      </c>
      <c r="M2" t="str">
        <f>_xlfn.CONCAT($J$2,B2,$K$2,$E$2,$F$2,B2,$L$2)</f>
        <v>create table GAUSS_BIGD.MSCRM_Accounts as ( select * from FED_MSCRM_DEV.MSCRM_Accounts) with data;</v>
      </c>
    </row>
    <row r="3" spans="1:13" x14ac:dyDescent="0.2">
      <c r="A3" t="s">
        <v>1</v>
      </c>
      <c r="B3" t="str">
        <f t="shared" ref="B3:B23" si="0">SUBSTITUTE(A3,"CRM","")</f>
        <v>ActivityReports</v>
      </c>
      <c r="D3" t="s">
        <v>22</v>
      </c>
      <c r="I3" t="str">
        <f t="shared" ref="I3:I23" si="1">_xlfn.CONCAT($G$2,$E$2,$F$2,B3,$H$2,A3,""";")</f>
        <v>create or replace nickname FED_MSCRM_DEV.MSCRM_ActivityReports for "AZUDEVNODE"."dbo"."CRMActivityReports";</v>
      </c>
      <c r="M3" t="str">
        <f t="shared" ref="M3:M23" si="2">_xlfn.CONCAT($J$2,B3,$K$2,$E$2,$F$2,B3,$L$2)</f>
        <v>create table GAUSS_BIGD.MSCRM_ActivityReports as ( select * from FED_MSCRM_DEV.MSCRM_ActivityReports) with data;</v>
      </c>
    </row>
    <row r="4" spans="1:13" x14ac:dyDescent="0.2">
      <c r="A4" t="s">
        <v>2</v>
      </c>
      <c r="B4" t="str">
        <f t="shared" si="0"/>
        <v>Applications</v>
      </c>
      <c r="D4" t="s">
        <v>22</v>
      </c>
      <c r="I4" t="str">
        <f t="shared" si="1"/>
        <v>create or replace nickname FED_MSCRM_DEV.MSCRM_Applications for "AZUDEVNODE"."dbo"."CRMApplications";</v>
      </c>
      <c r="M4" t="str">
        <f t="shared" si="2"/>
        <v>create table GAUSS_BIGD.MSCRM_Applications as ( select * from FED_MSCRM_DEV.MSCRM_Applications) with data;</v>
      </c>
    </row>
    <row r="5" spans="1:13" x14ac:dyDescent="0.2">
      <c r="A5" t="s">
        <v>3</v>
      </c>
      <c r="B5" t="str">
        <f t="shared" si="0"/>
        <v>Appointments</v>
      </c>
      <c r="D5" t="s">
        <v>22</v>
      </c>
      <c r="I5" t="str">
        <f t="shared" si="1"/>
        <v>create or replace nickname FED_MSCRM_DEV.MSCRM_Appointments for "AZUDEVNODE"."dbo"."CRMAppointments";</v>
      </c>
      <c r="M5" t="str">
        <f t="shared" si="2"/>
        <v>create table GAUSS_BIGD.MSCRM_Appointments as ( select * from FED_MSCRM_DEV.MSCRM_Appointments) with data;</v>
      </c>
    </row>
    <row r="6" spans="1:13" x14ac:dyDescent="0.2">
      <c r="A6" t="s">
        <v>4</v>
      </c>
      <c r="B6" t="str">
        <f t="shared" si="0"/>
        <v>Comments</v>
      </c>
      <c r="D6" t="s">
        <v>22</v>
      </c>
      <c r="I6" t="str">
        <f t="shared" si="1"/>
        <v>create or replace nickname FED_MSCRM_DEV.MSCRM_Comments for "AZUDEVNODE"."dbo"."CRMComments";</v>
      </c>
      <c r="M6" t="str">
        <f t="shared" si="2"/>
        <v>create table GAUSS_BIGD.MSCRM_Comments as ( select * from FED_MSCRM_DEV.MSCRM_Comments) with data;</v>
      </c>
    </row>
    <row r="7" spans="1:13" x14ac:dyDescent="0.2">
      <c r="A7" t="s">
        <v>5</v>
      </c>
      <c r="B7" t="str">
        <f t="shared" si="0"/>
        <v>Competitors</v>
      </c>
      <c r="D7" t="s">
        <v>22</v>
      </c>
      <c r="I7" t="str">
        <f t="shared" si="1"/>
        <v>create or replace nickname FED_MSCRM_DEV.MSCRM_Competitors for "AZUDEVNODE"."dbo"."CRMCompetitors";</v>
      </c>
      <c r="M7" t="str">
        <f t="shared" si="2"/>
        <v>create table GAUSS_BIGD.MSCRM_Competitors as ( select * from FED_MSCRM_DEV.MSCRM_Competitors) with data;</v>
      </c>
    </row>
    <row r="8" spans="1:13" x14ac:dyDescent="0.2">
      <c r="A8" t="s">
        <v>6</v>
      </c>
      <c r="B8" t="str">
        <f t="shared" si="0"/>
        <v>Contacts</v>
      </c>
      <c r="D8" t="s">
        <v>22</v>
      </c>
      <c r="I8" t="str">
        <f t="shared" si="1"/>
        <v>create or replace nickname FED_MSCRM_DEV.MSCRM_Contacts for "AZUDEVNODE"."dbo"."CRMContacts";</v>
      </c>
      <c r="M8" t="str">
        <f t="shared" si="2"/>
        <v>create table GAUSS_BIGD.MSCRM_Contacts as ( select * from FED_MSCRM_DEV.MSCRM_Contacts) with data;</v>
      </c>
    </row>
    <row r="9" spans="1:13" x14ac:dyDescent="0.2">
      <c r="A9" t="s">
        <v>7</v>
      </c>
      <c r="B9" t="str">
        <f t="shared" si="0"/>
        <v>Emails</v>
      </c>
      <c r="D9" t="s">
        <v>22</v>
      </c>
      <c r="I9" t="str">
        <f t="shared" si="1"/>
        <v>create or replace nickname FED_MSCRM_DEV.MSCRM_Emails for "AZUDEVNODE"."dbo"."CRMEmails";</v>
      </c>
      <c r="M9" t="str">
        <f t="shared" si="2"/>
        <v>create table GAUSS_BIGD.MSCRM_Emails as ( select * from FED_MSCRM_DEV.MSCRM_Emails) with data;</v>
      </c>
    </row>
    <row r="10" spans="1:13" x14ac:dyDescent="0.2">
      <c r="A10" t="s">
        <v>8</v>
      </c>
      <c r="B10" t="str">
        <f t="shared" si="0"/>
        <v>Leads</v>
      </c>
      <c r="D10" t="s">
        <v>22</v>
      </c>
      <c r="I10" t="str">
        <f t="shared" si="1"/>
        <v>create or replace nickname FED_MSCRM_DEV.MSCRM_Leads for "AZUDEVNODE"."dbo"."CRMLeads";</v>
      </c>
      <c r="M10" t="str">
        <f t="shared" si="2"/>
        <v>create table GAUSS_BIGD.MSCRM_Leads as ( select * from FED_MSCRM_DEV.MSCRM_Leads) with data;</v>
      </c>
    </row>
    <row r="11" spans="1:13" x14ac:dyDescent="0.2">
      <c r="A11" t="s">
        <v>9</v>
      </c>
      <c r="B11" t="str">
        <f t="shared" si="0"/>
        <v>Opportunities</v>
      </c>
      <c r="I11" t="str">
        <f t="shared" si="1"/>
        <v>create or replace nickname FED_MSCRM_DEV.MSCRM_Opportunities for "AZUDEVNODE"."dbo"."CRMOpportunities";</v>
      </c>
      <c r="M11" t="str">
        <f t="shared" si="2"/>
        <v>create table GAUSS_BIGD.MSCRM_Opportunities as ( select * from FED_MSCRM_DEV.MSCRM_Opportunities) with data;</v>
      </c>
    </row>
    <row r="12" spans="1:13" x14ac:dyDescent="0.2">
      <c r="A12" t="s">
        <v>30</v>
      </c>
      <c r="B12" t="str">
        <f t="shared" si="0"/>
        <v>OpportunityCompetitors</v>
      </c>
      <c r="I12" t="str">
        <f t="shared" si="1"/>
        <v>create or replace nickname FED_MSCRM_DEV.MSCRM_OpportunityCompetitors for "AZUDEVNODE"."dbo"."CRMOpportunityCompetitors";</v>
      </c>
      <c r="M12" t="str">
        <f t="shared" si="2"/>
        <v>create table GAUSS_BIGD.MSCRM_OpportunityCompetitors as ( select * from FED_MSCRM_DEV.MSCRM_OpportunityCompetitors) with data;</v>
      </c>
    </row>
    <row r="13" spans="1:13" x14ac:dyDescent="0.2">
      <c r="A13" t="s">
        <v>10</v>
      </c>
      <c r="B13" t="str">
        <f t="shared" si="0"/>
        <v>OpportunityProducts</v>
      </c>
      <c r="D13" t="s">
        <v>22</v>
      </c>
      <c r="I13" t="str">
        <f t="shared" si="1"/>
        <v>create or replace nickname FED_MSCRM_DEV.MSCRM_OpportunityProducts for "AZUDEVNODE"."dbo"."CRMOpportunityProducts";</v>
      </c>
      <c r="M13" t="str">
        <f t="shared" si="2"/>
        <v>create table GAUSS_BIGD.MSCRM_OpportunityProducts as ( select * from FED_MSCRM_DEV.MSCRM_OpportunityProducts) with data;</v>
      </c>
    </row>
    <row r="14" spans="1:13" x14ac:dyDescent="0.2">
      <c r="A14" t="s">
        <v>11</v>
      </c>
      <c r="B14" t="str">
        <f t="shared" si="0"/>
        <v>PhoneCalls</v>
      </c>
      <c r="I14" t="str">
        <f t="shared" si="1"/>
        <v>create or replace nickname FED_MSCRM_DEV.MSCRM_PhoneCalls for "AZUDEVNODE"."dbo"."CRMPhoneCalls";</v>
      </c>
      <c r="M14" t="str">
        <f t="shared" si="2"/>
        <v>create table GAUSS_BIGD.MSCRM_PhoneCalls as ( select * from FED_MSCRM_DEV.MSCRM_PhoneCalls) with data;</v>
      </c>
    </row>
    <row r="15" spans="1:13" x14ac:dyDescent="0.2">
      <c r="A15" t="s">
        <v>12</v>
      </c>
      <c r="B15" t="str">
        <f t="shared" si="0"/>
        <v>ProductUsages</v>
      </c>
      <c r="D15" t="s">
        <v>22</v>
      </c>
      <c r="I15" t="str">
        <f t="shared" si="1"/>
        <v>create or replace nickname FED_MSCRM_DEV.MSCRM_ProductUsages for "AZUDEVNODE"."dbo"."CRMProductUsages";</v>
      </c>
      <c r="M15" t="str">
        <f t="shared" si="2"/>
        <v>create table GAUSS_BIGD.MSCRM_ProductUsages as ( select * from FED_MSCRM_DEV.MSCRM_ProductUsages) with data;</v>
      </c>
    </row>
    <row r="16" spans="1:13" x14ac:dyDescent="0.2">
      <c r="A16" t="s">
        <v>13</v>
      </c>
      <c r="B16" t="str">
        <f t="shared" si="0"/>
        <v>QuoteDetails</v>
      </c>
      <c r="I16" t="str">
        <f t="shared" si="1"/>
        <v>create or replace nickname FED_MSCRM_DEV.MSCRM_QuoteDetails for "AZUDEVNODE"."dbo"."CRMQuoteDetails";</v>
      </c>
      <c r="M16" t="str">
        <f t="shared" si="2"/>
        <v>create table GAUSS_BIGD.MSCRM_QuoteDetails as ( select * from FED_MSCRM_DEV.MSCRM_QuoteDetails) with data;</v>
      </c>
    </row>
    <row r="17" spans="1:13" x14ac:dyDescent="0.2">
      <c r="A17" t="s">
        <v>14</v>
      </c>
      <c r="B17" t="str">
        <f t="shared" si="0"/>
        <v>Quotes</v>
      </c>
      <c r="D17" t="s">
        <v>22</v>
      </c>
      <c r="I17" t="str">
        <f t="shared" si="1"/>
        <v>create or replace nickname FED_MSCRM_DEV.MSCRM_Quotes for "AZUDEVNODE"."dbo"."CRMQuotes";</v>
      </c>
      <c r="M17" t="str">
        <f t="shared" si="2"/>
        <v>create table GAUSS_BIGD.MSCRM_Quotes as ( select * from FED_MSCRM_DEV.MSCRM_Quotes) with data;</v>
      </c>
    </row>
    <row r="18" spans="1:13" x14ac:dyDescent="0.2">
      <c r="A18" t="s">
        <v>15</v>
      </c>
      <c r="B18" t="str">
        <f t="shared" si="0"/>
        <v>RPCL</v>
      </c>
      <c r="I18" t="str">
        <f t="shared" si="1"/>
        <v>create or replace nickname FED_MSCRM_DEV.MSCRM_RPCL for "AZUDEVNODE"."dbo"."CRMRPCL";</v>
      </c>
      <c r="M18" t="str">
        <f t="shared" si="2"/>
        <v>create table GAUSS_BIGD.MSCRM_RPCL as ( select * from FED_MSCRM_DEV.MSCRM_RPCL) with data;</v>
      </c>
    </row>
    <row r="19" spans="1:13" x14ac:dyDescent="0.2">
      <c r="A19" t="s">
        <v>16</v>
      </c>
      <c r="B19" t="str">
        <f t="shared" si="0"/>
        <v>SalesTeamMembers</v>
      </c>
      <c r="I19" t="str">
        <f t="shared" si="1"/>
        <v>create or replace nickname FED_MSCRM_DEV.MSCRM_SalesTeamMembers for "AZUDEVNODE"."dbo"."CRMSalesTeamMembers";</v>
      </c>
      <c r="M19" t="str">
        <f t="shared" si="2"/>
        <v>create table GAUSS_BIGD.MSCRM_SalesTeamMembers as ( select * from FED_MSCRM_DEV.MSCRM_SalesTeamMembers) with data;</v>
      </c>
    </row>
    <row r="20" spans="1:13" x14ac:dyDescent="0.2">
      <c r="A20" t="s">
        <v>17</v>
      </c>
      <c r="B20" t="str">
        <f t="shared" si="0"/>
        <v>Samples</v>
      </c>
      <c r="D20" t="s">
        <v>22</v>
      </c>
      <c r="I20" t="str">
        <f t="shared" si="1"/>
        <v>create or replace nickname FED_MSCRM_DEV.MSCRM_Samples for "AZUDEVNODE"."dbo"."CRMSamples";</v>
      </c>
      <c r="M20" t="str">
        <f t="shared" si="2"/>
        <v>create table GAUSS_BIGD.MSCRM_Samples as ( select * from FED_MSCRM_DEV.MSCRM_Samples) with data;</v>
      </c>
    </row>
    <row r="21" spans="1:13" x14ac:dyDescent="0.2">
      <c r="A21" t="s">
        <v>18</v>
      </c>
      <c r="B21" t="str">
        <f t="shared" si="0"/>
        <v>Source</v>
      </c>
      <c r="D21" t="s">
        <v>22</v>
      </c>
      <c r="I21" t="str">
        <f t="shared" si="1"/>
        <v>create or replace nickname FED_MSCRM_DEV.MSCRM_Source for "AZUDEVNODE"."dbo"."CRMSource";</v>
      </c>
      <c r="M21" t="str">
        <f t="shared" si="2"/>
        <v>create table GAUSS_BIGD.MSCRM_Source as ( select * from FED_MSCRM_DEV.MSCRM_Source) with data;</v>
      </c>
    </row>
    <row r="22" spans="1:13" x14ac:dyDescent="0.2">
      <c r="A22" t="s">
        <v>19</v>
      </c>
      <c r="B22" t="str">
        <f t="shared" si="0"/>
        <v>Tasks</v>
      </c>
      <c r="D22" t="s">
        <v>22</v>
      </c>
      <c r="I22" t="str">
        <f t="shared" si="1"/>
        <v>create or replace nickname FED_MSCRM_DEV.MSCRM_Tasks for "AZUDEVNODE"."dbo"."CRMTasks";</v>
      </c>
      <c r="M22" t="str">
        <f t="shared" si="2"/>
        <v>create table GAUSS_BIGD.MSCRM_Tasks as ( select * from FED_MSCRM_DEV.MSCRM_Tasks) with data;</v>
      </c>
    </row>
    <row r="23" spans="1:13" x14ac:dyDescent="0.2">
      <c r="A23" t="s">
        <v>20</v>
      </c>
      <c r="B23" t="str">
        <f t="shared" si="0"/>
        <v>UsageDetails</v>
      </c>
      <c r="D23" t="s">
        <v>22</v>
      </c>
      <c r="I23" t="str">
        <f t="shared" si="1"/>
        <v>create or replace nickname FED_MSCRM_DEV.MSCRM_UsageDetails for "AZUDEVNODE"."dbo"."CRMUsageDetails";</v>
      </c>
      <c r="M23" t="str">
        <f t="shared" si="2"/>
        <v>create table GAUSS_BIGD.MSCRM_UsageDetails as ( select * from FED_MSCRM_DEV.MSCRM_UsageDetails) with data;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17E3-1A15-7F49-A62E-92898EA80738}">
  <dimension ref="A1:D63"/>
  <sheetViews>
    <sheetView tabSelected="1" workbookViewId="0">
      <selection sqref="A1:D1"/>
    </sheetView>
  </sheetViews>
  <sheetFormatPr baseColWidth="10" defaultRowHeight="16" x14ac:dyDescent="0.2"/>
  <cols>
    <col min="1" max="1" width="26.83203125" bestFit="1" customWidth="1"/>
    <col min="2" max="2" width="27.33203125" bestFit="1" customWidth="1"/>
    <col min="3" max="3" width="30.1640625" bestFit="1" customWidth="1"/>
    <col min="4" max="4" width="61.1640625" bestFit="1" customWidth="1"/>
  </cols>
  <sheetData>
    <row r="1" spans="1:4" x14ac:dyDescent="0.2">
      <c r="A1" s="1" t="s">
        <v>94</v>
      </c>
      <c r="B1" s="1" t="s">
        <v>96</v>
      </c>
      <c r="C1" s="1" t="s">
        <v>95</v>
      </c>
      <c r="D1" s="1" t="s">
        <v>97</v>
      </c>
    </row>
    <row r="2" spans="1:4" x14ac:dyDescent="0.2">
      <c r="A2" t="s">
        <v>32</v>
      </c>
      <c r="B2" t="str">
        <f>_xlfn.CONCAT(A2,",")</f>
        <v>URL,</v>
      </c>
      <c r="C2" t="str">
        <f>_xlfn.CONCAT("src.",B2)</f>
        <v>src.URL,</v>
      </c>
      <c r="D2" t="str">
        <f>_xlfn.CONCAT("tgt.",A2," = ",C2)</f>
        <v>tgt.URL = src.URL,</v>
      </c>
    </row>
    <row r="3" spans="1:4" x14ac:dyDescent="0.2">
      <c r="A3" t="s">
        <v>33</v>
      </c>
      <c r="B3" t="str">
        <f t="shared" ref="B3:B63" si="0">_xlfn.CONCAT(A3,",")</f>
        <v>SOURCEID,</v>
      </c>
      <c r="C3" t="str">
        <f t="shared" ref="C3:C63" si="1">_xlfn.CONCAT("src.",B3)</f>
        <v>src.SOURCEID,</v>
      </c>
      <c r="D3" t="str">
        <f t="shared" ref="D3:D63" si="2">_xlfn.CONCAT("tgt.",A3," = ",C3)</f>
        <v>tgt.SOURCEID = src.SOURCEID,</v>
      </c>
    </row>
    <row r="4" spans="1:4" x14ac:dyDescent="0.2">
      <c r="A4" t="s">
        <v>34</v>
      </c>
      <c r="B4" t="str">
        <f t="shared" si="0"/>
        <v>ACCOUNTGUID,</v>
      </c>
      <c r="C4" t="str">
        <f t="shared" si="1"/>
        <v>src.ACCOUNTGUID,</v>
      </c>
      <c r="D4" t="str">
        <f t="shared" si="2"/>
        <v>tgt.ACCOUNTGUID = src.ACCOUNTGUID,</v>
      </c>
    </row>
    <row r="5" spans="1:4" x14ac:dyDescent="0.2">
      <c r="A5" t="s">
        <v>35</v>
      </c>
      <c r="B5" t="str">
        <f t="shared" si="0"/>
        <v>ACCOUNTERPID,</v>
      </c>
      <c r="C5" t="str">
        <f t="shared" si="1"/>
        <v>src.ACCOUNTERPID,</v>
      </c>
      <c r="D5" t="str">
        <f t="shared" si="2"/>
        <v>tgt.ACCOUNTERPID = src.ACCOUNTERPID,</v>
      </c>
    </row>
    <row r="6" spans="1:4" x14ac:dyDescent="0.2">
      <c r="A6" t="s">
        <v>36</v>
      </c>
      <c r="B6" t="str">
        <f t="shared" si="0"/>
        <v>ACCOUNTNAME,</v>
      </c>
      <c r="C6" t="str">
        <f t="shared" si="1"/>
        <v>src.ACCOUNTNAME,</v>
      </c>
      <c r="D6" t="str">
        <f t="shared" si="2"/>
        <v>tgt.ACCOUNTNAME = src.ACCOUNTNAME,</v>
      </c>
    </row>
    <row r="7" spans="1:4" x14ac:dyDescent="0.2">
      <c r="A7" t="s">
        <v>37</v>
      </c>
      <c r="B7" t="str">
        <f t="shared" si="0"/>
        <v>CHANNEL,</v>
      </c>
      <c r="C7" t="str">
        <f t="shared" si="1"/>
        <v>src.CHANNEL,</v>
      </c>
      <c r="D7" t="str">
        <f t="shared" si="2"/>
        <v>tgt.CHANNEL = src.CHANNEL,</v>
      </c>
    </row>
    <row r="8" spans="1:4" x14ac:dyDescent="0.2">
      <c r="A8" t="s">
        <v>38</v>
      </c>
      <c r="B8" t="str">
        <f t="shared" si="0"/>
        <v>BUSINESSUNIT,</v>
      </c>
      <c r="C8" t="str">
        <f t="shared" si="1"/>
        <v>src.BUSINESSUNIT,</v>
      </c>
      <c r="D8" t="str">
        <f t="shared" si="2"/>
        <v>tgt.BUSINESSUNIT = src.BUSINESSUNIT,</v>
      </c>
    </row>
    <row r="9" spans="1:4" x14ac:dyDescent="0.2">
      <c r="A9" t="s">
        <v>39</v>
      </c>
      <c r="B9" t="str">
        <f t="shared" si="0"/>
        <v>LENERPID,</v>
      </c>
      <c r="C9" t="str">
        <f t="shared" si="1"/>
        <v>src.LENERPID,</v>
      </c>
      <c r="D9" t="str">
        <f t="shared" si="2"/>
        <v>tgt.LENERPID = src.LENERPID,</v>
      </c>
    </row>
    <row r="10" spans="1:4" x14ac:dyDescent="0.2">
      <c r="A10" t="s">
        <v>40</v>
      </c>
      <c r="B10" t="str">
        <f t="shared" si="0"/>
        <v>OLEERPID,</v>
      </c>
      <c r="C10" t="str">
        <f t="shared" si="1"/>
        <v>src.OLEERPID,</v>
      </c>
      <c r="D10" t="str">
        <f t="shared" si="2"/>
        <v>tgt.OLEERPID = src.OLEERPID,</v>
      </c>
    </row>
    <row r="11" spans="1:4" x14ac:dyDescent="0.2">
      <c r="A11" t="s">
        <v>41</v>
      </c>
      <c r="B11" t="str">
        <f t="shared" si="0"/>
        <v>OLENAME,</v>
      </c>
      <c r="C11" t="str">
        <f t="shared" si="1"/>
        <v>src.OLENAME,</v>
      </c>
      <c r="D11" t="str">
        <f t="shared" si="2"/>
        <v>tgt.OLENAME = src.OLENAME,</v>
      </c>
    </row>
    <row r="12" spans="1:4" x14ac:dyDescent="0.2">
      <c r="A12" t="s">
        <v>42</v>
      </c>
      <c r="B12" t="str">
        <f t="shared" si="0"/>
        <v>STATUS,</v>
      </c>
      <c r="C12" t="str">
        <f t="shared" si="1"/>
        <v>src.STATUS,</v>
      </c>
      <c r="D12" t="str">
        <f t="shared" si="2"/>
        <v>tgt.STATUS = src.STATUS,</v>
      </c>
    </row>
    <row r="13" spans="1:4" x14ac:dyDescent="0.2">
      <c r="A13" t="s">
        <v>43</v>
      </c>
      <c r="B13" t="str">
        <f t="shared" si="0"/>
        <v>STATUSREASON,</v>
      </c>
      <c r="C13" t="str">
        <f t="shared" si="1"/>
        <v>src.STATUSREASON,</v>
      </c>
      <c r="D13" t="str">
        <f t="shared" si="2"/>
        <v>tgt.STATUSREASON = src.STATUSREASON,</v>
      </c>
    </row>
    <row r="14" spans="1:4" x14ac:dyDescent="0.2">
      <c r="A14" t="s">
        <v>44</v>
      </c>
      <c r="B14" t="str">
        <f t="shared" si="0"/>
        <v>BUYINGSTATUS,</v>
      </c>
      <c r="C14" t="str">
        <f t="shared" si="1"/>
        <v>src.BUYINGSTATUS,</v>
      </c>
      <c r="D14" t="str">
        <f t="shared" si="2"/>
        <v>tgt.BUYINGSTATUS = src.BUYINGSTATUS,</v>
      </c>
    </row>
    <row r="15" spans="1:4" x14ac:dyDescent="0.2">
      <c r="A15" t="s">
        <v>45</v>
      </c>
      <c r="B15" t="str">
        <f t="shared" si="0"/>
        <v>ACCOUNTTYPEDESC,</v>
      </c>
      <c r="C15" t="str">
        <f t="shared" si="1"/>
        <v>src.ACCOUNTTYPEDESC,</v>
      </c>
      <c r="D15" t="str">
        <f t="shared" si="2"/>
        <v>tgt.ACCOUNTTYPEDESC = src.ACCOUNTTYPEDESC,</v>
      </c>
    </row>
    <row r="16" spans="1:4" x14ac:dyDescent="0.2">
      <c r="A16" t="s">
        <v>46</v>
      </c>
      <c r="B16" t="str">
        <f t="shared" si="0"/>
        <v>PROSPECTVALIDATIONSTATUS,</v>
      </c>
      <c r="C16" t="str">
        <f t="shared" si="1"/>
        <v>src.PROSPECTVALIDATIONSTATUS,</v>
      </c>
      <c r="D16" t="str">
        <f t="shared" si="2"/>
        <v>tgt.PROSPECTVALIDATIONSTATUS = src.PROSPECTVALIDATIONSTATUS,</v>
      </c>
    </row>
    <row r="17" spans="1:4" x14ac:dyDescent="0.2">
      <c r="A17" t="s">
        <v>47</v>
      </c>
      <c r="B17" t="str">
        <f t="shared" si="0"/>
        <v>SEGMENT,</v>
      </c>
      <c r="C17" t="str">
        <f t="shared" si="1"/>
        <v>src.SEGMENT,</v>
      </c>
      <c r="D17" t="str">
        <f t="shared" si="2"/>
        <v>tgt.SEGMENT = src.SEGMENT,</v>
      </c>
    </row>
    <row r="18" spans="1:4" x14ac:dyDescent="0.2">
      <c r="A18" t="s">
        <v>48</v>
      </c>
      <c r="B18" t="str">
        <f t="shared" si="0"/>
        <v>FISCALACCOUNTGUID,</v>
      </c>
      <c r="C18" t="str">
        <f t="shared" si="1"/>
        <v>src.FISCALACCOUNTGUID,</v>
      </c>
      <c r="D18" t="str">
        <f t="shared" si="2"/>
        <v>tgt.FISCALACCOUNTGUID = src.FISCALACCOUNTGUID,</v>
      </c>
    </row>
    <row r="19" spans="1:4" x14ac:dyDescent="0.2">
      <c r="A19" t="s">
        <v>49</v>
      </c>
      <c r="B19" t="str">
        <f t="shared" si="0"/>
        <v>PRIMARYCONTACT,</v>
      </c>
      <c r="C19" t="str">
        <f t="shared" si="1"/>
        <v>src.PRIMARYCONTACT,</v>
      </c>
      <c r="D19" t="str">
        <f t="shared" si="2"/>
        <v>tgt.PRIMARYCONTACT = src.PRIMARYCONTACT,</v>
      </c>
    </row>
    <row r="20" spans="1:4" x14ac:dyDescent="0.2">
      <c r="A20" t="s">
        <v>50</v>
      </c>
      <c r="B20" t="str">
        <f t="shared" si="0"/>
        <v>LEGALADDRESSERPID,</v>
      </c>
      <c r="C20" t="str">
        <f t="shared" si="1"/>
        <v>src.LEGALADDRESSERPID,</v>
      </c>
      <c r="D20" t="str">
        <f t="shared" si="2"/>
        <v>tgt.LEGALADDRESSERPID = src.LEGALADDRESSERPID,</v>
      </c>
    </row>
    <row r="21" spans="1:4" x14ac:dyDescent="0.2">
      <c r="A21" t="s">
        <v>51</v>
      </c>
      <c r="B21" t="str">
        <f t="shared" si="0"/>
        <v>LEGALADDRESS,</v>
      </c>
      <c r="C21" t="str">
        <f t="shared" si="1"/>
        <v>src.LEGALADDRESS,</v>
      </c>
      <c r="D21" t="str">
        <f t="shared" si="2"/>
        <v>tgt.LEGALADDRESS = src.LEGALADDRESS,</v>
      </c>
    </row>
    <row r="22" spans="1:4" x14ac:dyDescent="0.2">
      <c r="A22" t="s">
        <v>52</v>
      </c>
      <c r="B22" t="str">
        <f t="shared" si="0"/>
        <v>PRIMARYADDRESSERPID,</v>
      </c>
      <c r="C22" t="str">
        <f t="shared" si="1"/>
        <v>src.PRIMARYADDRESSERPID,</v>
      </c>
      <c r="D22" t="str">
        <f t="shared" si="2"/>
        <v>tgt.PRIMARYADDRESSERPID = src.PRIMARYADDRESSERPID,</v>
      </c>
    </row>
    <row r="23" spans="1:4" x14ac:dyDescent="0.2">
      <c r="A23" t="s">
        <v>53</v>
      </c>
      <c r="B23" t="str">
        <f t="shared" si="0"/>
        <v>PRIMARYADDRESS,</v>
      </c>
      <c r="C23" t="str">
        <f t="shared" si="1"/>
        <v>src.PRIMARYADDRESS,</v>
      </c>
      <c r="D23" t="str">
        <f t="shared" si="2"/>
        <v>tgt.PRIMARYADDRESS = src.PRIMARYADDRESS,</v>
      </c>
    </row>
    <row r="24" spans="1:4" x14ac:dyDescent="0.2">
      <c r="A24" t="s">
        <v>54</v>
      </c>
      <c r="B24" t="str">
        <f t="shared" si="0"/>
        <v>ADDRESSLINE1,</v>
      </c>
      <c r="C24" t="str">
        <f t="shared" si="1"/>
        <v>src.ADDRESSLINE1,</v>
      </c>
      <c r="D24" t="str">
        <f t="shared" si="2"/>
        <v>tgt.ADDRESSLINE1 = src.ADDRESSLINE1,</v>
      </c>
    </row>
    <row r="25" spans="1:4" x14ac:dyDescent="0.2">
      <c r="A25" t="s">
        <v>55</v>
      </c>
      <c r="B25" t="str">
        <f t="shared" si="0"/>
        <v>ADDRESSLINE2,</v>
      </c>
      <c r="C25" t="str">
        <f t="shared" si="1"/>
        <v>src.ADDRESSLINE2,</v>
      </c>
      <c r="D25" t="str">
        <f t="shared" si="2"/>
        <v>tgt.ADDRESSLINE2 = src.ADDRESSLINE2,</v>
      </c>
    </row>
    <row r="26" spans="1:4" x14ac:dyDescent="0.2">
      <c r="A26" t="s">
        <v>56</v>
      </c>
      <c r="B26" t="str">
        <f t="shared" si="0"/>
        <v>POSTALCODE,</v>
      </c>
      <c r="C26" t="str">
        <f t="shared" si="1"/>
        <v>src.POSTALCODE,</v>
      </c>
      <c r="D26" t="str">
        <f t="shared" si="2"/>
        <v>tgt.POSTALCODE = src.POSTALCODE,</v>
      </c>
    </row>
    <row r="27" spans="1:4" x14ac:dyDescent="0.2">
      <c r="A27" t="s">
        <v>57</v>
      </c>
      <c r="B27" t="str">
        <f t="shared" si="0"/>
        <v>CITY,</v>
      </c>
      <c r="C27" t="str">
        <f t="shared" si="1"/>
        <v>src.CITY,</v>
      </c>
      <c r="D27" t="str">
        <f t="shared" si="2"/>
        <v>tgt.CITY = src.CITY,</v>
      </c>
    </row>
    <row r="28" spans="1:4" x14ac:dyDescent="0.2">
      <c r="A28" t="s">
        <v>58</v>
      </c>
      <c r="B28" t="str">
        <f t="shared" si="0"/>
        <v>PROVINCE,</v>
      </c>
      <c r="C28" t="str">
        <f t="shared" si="1"/>
        <v>src.PROVINCE,</v>
      </c>
      <c r="D28" t="str">
        <f t="shared" si="2"/>
        <v>tgt.PROVINCE = src.PROVINCE,</v>
      </c>
    </row>
    <row r="29" spans="1:4" x14ac:dyDescent="0.2">
      <c r="A29" t="s">
        <v>59</v>
      </c>
      <c r="B29" t="str">
        <f t="shared" si="0"/>
        <v>COUNTY,</v>
      </c>
      <c r="C29" t="str">
        <f t="shared" si="1"/>
        <v>src.COUNTY,</v>
      </c>
      <c r="D29" t="str">
        <f t="shared" si="2"/>
        <v>tgt.COUNTY = src.COUNTY,</v>
      </c>
    </row>
    <row r="30" spans="1:4" x14ac:dyDescent="0.2">
      <c r="A30" t="s">
        <v>60</v>
      </c>
      <c r="B30" t="str">
        <f t="shared" si="0"/>
        <v>COUNTRY,</v>
      </c>
      <c r="C30" t="str">
        <f t="shared" si="1"/>
        <v>src.COUNTRY,</v>
      </c>
      <c r="D30" t="str">
        <f t="shared" si="2"/>
        <v>tgt.COUNTRY = src.COUNTRY,</v>
      </c>
    </row>
    <row r="31" spans="1:4" x14ac:dyDescent="0.2">
      <c r="A31" t="s">
        <v>61</v>
      </c>
      <c r="B31" t="str">
        <f t="shared" si="0"/>
        <v>TERRITORYERPID,</v>
      </c>
      <c r="C31" t="str">
        <f t="shared" si="1"/>
        <v>src.TERRITORYERPID,</v>
      </c>
      <c r="D31" t="str">
        <f t="shared" si="2"/>
        <v>tgt.TERRITORYERPID = src.TERRITORYERPID,</v>
      </c>
    </row>
    <row r="32" spans="1:4" x14ac:dyDescent="0.2">
      <c r="A32" t="s">
        <v>62</v>
      </c>
      <c r="B32" t="str">
        <f t="shared" si="0"/>
        <v>TERRITORY,</v>
      </c>
      <c r="C32" t="str">
        <f t="shared" si="1"/>
        <v>src.TERRITORY,</v>
      </c>
      <c r="D32" t="str">
        <f t="shared" si="2"/>
        <v>tgt.TERRITORY = src.TERRITORY,</v>
      </c>
    </row>
    <row r="33" spans="1:4" x14ac:dyDescent="0.2">
      <c r="A33" t="s">
        <v>63</v>
      </c>
      <c r="B33" t="str">
        <f t="shared" si="0"/>
        <v>PHONE,</v>
      </c>
      <c r="C33" t="str">
        <f t="shared" si="1"/>
        <v>src.PHONE,</v>
      </c>
      <c r="D33" t="str">
        <f t="shared" si="2"/>
        <v>tgt.PHONE = src.PHONE,</v>
      </c>
    </row>
    <row r="34" spans="1:4" x14ac:dyDescent="0.2">
      <c r="A34" t="s">
        <v>64</v>
      </c>
      <c r="B34" t="str">
        <f t="shared" si="0"/>
        <v>FAX,</v>
      </c>
      <c r="C34" t="str">
        <f t="shared" si="1"/>
        <v>src.FAX,</v>
      </c>
      <c r="D34" t="str">
        <f t="shared" si="2"/>
        <v>tgt.FAX = src.FAX,</v>
      </c>
    </row>
    <row r="35" spans="1:4" x14ac:dyDescent="0.2">
      <c r="A35" t="s">
        <v>65</v>
      </c>
      <c r="B35" t="str">
        <f t="shared" si="0"/>
        <v>EMAIL,</v>
      </c>
      <c r="C35" t="str">
        <f t="shared" si="1"/>
        <v>src.EMAIL,</v>
      </c>
      <c r="D35" t="str">
        <f t="shared" si="2"/>
        <v>tgt.EMAIL = src.EMAIL,</v>
      </c>
    </row>
    <row r="36" spans="1:4" x14ac:dyDescent="0.2">
      <c r="A36" t="s">
        <v>66</v>
      </c>
      <c r="B36" t="str">
        <f t="shared" si="0"/>
        <v>WEBSITEURL,</v>
      </c>
      <c r="C36" t="str">
        <f t="shared" si="1"/>
        <v>src.WEBSITEURL,</v>
      </c>
      <c r="D36" t="str">
        <f t="shared" si="2"/>
        <v>tgt.WEBSITEURL = src.WEBSITEURL,</v>
      </c>
    </row>
    <row r="37" spans="1:4" x14ac:dyDescent="0.2">
      <c r="A37" t="s">
        <v>67</v>
      </c>
      <c r="B37" t="str">
        <f t="shared" si="0"/>
        <v>LANGUAGEERPID,</v>
      </c>
      <c r="C37" t="str">
        <f t="shared" si="1"/>
        <v>src.LANGUAGEERPID,</v>
      </c>
      <c r="D37" t="str">
        <f t="shared" si="2"/>
        <v>tgt.LANGUAGEERPID = src.LANGUAGEERPID,</v>
      </c>
    </row>
    <row r="38" spans="1:4" x14ac:dyDescent="0.2">
      <c r="A38" t="s">
        <v>68</v>
      </c>
      <c r="B38" t="str">
        <f t="shared" si="0"/>
        <v>LANGUAGE,</v>
      </c>
      <c r="C38" t="str">
        <f t="shared" si="1"/>
        <v>src.LANGUAGE,</v>
      </c>
      <c r="D38" t="str">
        <f t="shared" si="2"/>
        <v>tgt.LANGUAGE = src.LANGUAGE,</v>
      </c>
    </row>
    <row r="39" spans="1:4" x14ac:dyDescent="0.2">
      <c r="A39" t="s">
        <v>69</v>
      </c>
      <c r="B39" t="str">
        <f t="shared" si="0"/>
        <v>NUMBEROFEMP,</v>
      </c>
      <c r="C39" t="str">
        <f t="shared" si="1"/>
        <v>src.NUMBEROFEMP,</v>
      </c>
      <c r="D39" t="str">
        <f t="shared" si="2"/>
        <v>tgt.NUMBEROFEMP = src.NUMBEROFEMP,</v>
      </c>
    </row>
    <row r="40" spans="1:4" x14ac:dyDescent="0.2">
      <c r="A40" t="s">
        <v>70</v>
      </c>
      <c r="B40" t="str">
        <f t="shared" si="0"/>
        <v>NUMBEROFMACH,</v>
      </c>
      <c r="C40" t="str">
        <f t="shared" si="1"/>
        <v>src.NUMBEROFMACH,</v>
      </c>
      <c r="D40" t="str">
        <f t="shared" si="2"/>
        <v>tgt.NUMBEROFMACH = src.NUMBEROFMACH,</v>
      </c>
    </row>
    <row r="41" spans="1:4" x14ac:dyDescent="0.2">
      <c r="A41" t="s">
        <v>71</v>
      </c>
      <c r="B41" t="str">
        <f t="shared" si="0"/>
        <v>COMPANYCOMMENT,</v>
      </c>
      <c r="C41" t="str">
        <f t="shared" si="1"/>
        <v>src.COMPANYCOMMENT,</v>
      </c>
      <c r="D41" t="str">
        <f t="shared" si="2"/>
        <v>tgt.COMPANYCOMMENT = src.COMPANYCOMMENT,</v>
      </c>
    </row>
    <row r="42" spans="1:4" x14ac:dyDescent="0.2">
      <c r="A42" t="s">
        <v>72</v>
      </c>
      <c r="B42" t="str">
        <f t="shared" si="0"/>
        <v>UOMERPID,</v>
      </c>
      <c r="C42" t="str">
        <f t="shared" si="1"/>
        <v>src.UOMERPID,</v>
      </c>
      <c r="D42" t="str">
        <f t="shared" si="2"/>
        <v>tgt.UOMERPID = src.UOMERPID,</v>
      </c>
    </row>
    <row r="43" spans="1:4" x14ac:dyDescent="0.2">
      <c r="A43" t="s">
        <v>73</v>
      </c>
      <c r="B43" t="str">
        <f t="shared" si="0"/>
        <v>UOMNAME,</v>
      </c>
      <c r="C43" t="str">
        <f t="shared" si="1"/>
        <v>src.UOMNAME,</v>
      </c>
      <c r="D43" t="str">
        <f t="shared" si="2"/>
        <v>tgt.UOMNAME = src.UOMNAME,</v>
      </c>
    </row>
    <row r="44" spans="1:4" x14ac:dyDescent="0.2">
      <c r="A44" t="s">
        <v>74</v>
      </c>
      <c r="B44" t="str">
        <f t="shared" si="0"/>
        <v>PREFERREDCURR,</v>
      </c>
      <c r="C44" t="str">
        <f t="shared" si="1"/>
        <v>src.PREFERREDCURR,</v>
      </c>
      <c r="D44" t="str">
        <f t="shared" si="2"/>
        <v>tgt.PREFERREDCURR = src.PREFERREDCURR,</v>
      </c>
    </row>
    <row r="45" spans="1:4" x14ac:dyDescent="0.2">
      <c r="A45" t="s">
        <v>75</v>
      </c>
      <c r="B45" t="str">
        <f t="shared" si="0"/>
        <v>TRANSACTIONCURR,</v>
      </c>
      <c r="C45" t="str">
        <f t="shared" si="1"/>
        <v>src.TRANSACTIONCURR,</v>
      </c>
      <c r="D45" t="str">
        <f t="shared" si="2"/>
        <v>tgt.TRANSACTIONCURR = src.TRANSACTIONCURR,</v>
      </c>
    </row>
    <row r="46" spans="1:4" x14ac:dyDescent="0.2">
      <c r="A46" t="s">
        <v>76</v>
      </c>
      <c r="B46" t="str">
        <f t="shared" si="0"/>
        <v>OWNER,</v>
      </c>
      <c r="C46" t="str">
        <f t="shared" si="1"/>
        <v>src.OWNER,</v>
      </c>
      <c r="D46" t="str">
        <f t="shared" si="2"/>
        <v>tgt.OWNER = src.OWNER,</v>
      </c>
    </row>
    <row r="47" spans="1:4" x14ac:dyDescent="0.2">
      <c r="A47" t="s">
        <v>77</v>
      </c>
      <c r="B47" t="str">
        <f t="shared" si="0"/>
        <v>OWNERRAVID,</v>
      </c>
      <c r="C47" t="str">
        <f t="shared" si="1"/>
        <v>src.OWNERRAVID,</v>
      </c>
      <c r="D47" t="str">
        <f t="shared" si="2"/>
        <v>tgt.OWNERRAVID = src.OWNERRAVID,</v>
      </c>
    </row>
    <row r="48" spans="1:4" x14ac:dyDescent="0.2">
      <c r="A48" t="s">
        <v>78</v>
      </c>
      <c r="B48" t="str">
        <f t="shared" si="0"/>
        <v>OWNERPERSERPID,</v>
      </c>
      <c r="C48" t="str">
        <f t="shared" si="1"/>
        <v>src.OWNERPERSERPID,</v>
      </c>
      <c r="D48" t="str">
        <f t="shared" si="2"/>
        <v>tgt.OWNERPERSERPID = src.OWNERPERSERPID,</v>
      </c>
    </row>
    <row r="49" spans="1:4" x14ac:dyDescent="0.2">
      <c r="A49" t="s">
        <v>79</v>
      </c>
      <c r="B49" t="str">
        <f t="shared" si="0"/>
        <v>CREATEDON,</v>
      </c>
      <c r="C49" t="str">
        <f t="shared" si="1"/>
        <v>src.CREATEDON,</v>
      </c>
      <c r="D49" t="str">
        <f t="shared" si="2"/>
        <v>tgt.CREATEDON = src.CREATEDON,</v>
      </c>
    </row>
    <row r="50" spans="1:4" x14ac:dyDescent="0.2">
      <c r="A50" t="s">
        <v>80</v>
      </c>
      <c r="B50" t="str">
        <f t="shared" si="0"/>
        <v>CREATEDBY,</v>
      </c>
      <c r="C50" t="str">
        <f t="shared" si="1"/>
        <v>src.CREATEDBY,</v>
      </c>
      <c r="D50" t="str">
        <f t="shared" si="2"/>
        <v>tgt.CREATEDBY = src.CREATEDBY,</v>
      </c>
    </row>
    <row r="51" spans="1:4" x14ac:dyDescent="0.2">
      <c r="A51" t="s">
        <v>81</v>
      </c>
      <c r="B51" t="str">
        <f t="shared" si="0"/>
        <v>CREATEDRAVID,</v>
      </c>
      <c r="C51" t="str">
        <f t="shared" si="1"/>
        <v>src.CREATEDRAVID,</v>
      </c>
      <c r="D51" t="str">
        <f t="shared" si="2"/>
        <v>tgt.CREATEDRAVID = src.CREATEDRAVID,</v>
      </c>
    </row>
    <row r="52" spans="1:4" x14ac:dyDescent="0.2">
      <c r="A52" t="s">
        <v>82</v>
      </c>
      <c r="B52" t="str">
        <f t="shared" si="0"/>
        <v>CREATEDPERSERPID,</v>
      </c>
      <c r="C52" t="str">
        <f t="shared" si="1"/>
        <v>src.CREATEDPERSERPID,</v>
      </c>
      <c r="D52" t="str">
        <f t="shared" si="2"/>
        <v>tgt.CREATEDPERSERPID = src.CREATEDPERSERPID,</v>
      </c>
    </row>
    <row r="53" spans="1:4" x14ac:dyDescent="0.2">
      <c r="A53" t="s">
        <v>83</v>
      </c>
      <c r="B53" t="str">
        <f t="shared" si="0"/>
        <v>MODIFIEDON,</v>
      </c>
      <c r="C53" t="str">
        <f t="shared" si="1"/>
        <v>src.MODIFIEDON,</v>
      </c>
      <c r="D53" t="str">
        <f t="shared" si="2"/>
        <v>tgt.MODIFIEDON = src.MODIFIEDON,</v>
      </c>
    </row>
    <row r="54" spans="1:4" x14ac:dyDescent="0.2">
      <c r="A54" t="s">
        <v>84</v>
      </c>
      <c r="B54" t="str">
        <f t="shared" si="0"/>
        <v>MODIFIEDBY,</v>
      </c>
      <c r="C54" t="str">
        <f t="shared" si="1"/>
        <v>src.MODIFIEDBY,</v>
      </c>
      <c r="D54" t="str">
        <f t="shared" si="2"/>
        <v>tgt.MODIFIEDBY = src.MODIFIEDBY,</v>
      </c>
    </row>
    <row r="55" spans="1:4" x14ac:dyDescent="0.2">
      <c r="A55" t="s">
        <v>85</v>
      </c>
      <c r="B55" t="str">
        <f t="shared" si="0"/>
        <v>MODIFIEDRAVID,</v>
      </c>
      <c r="C55" t="str">
        <f t="shared" si="1"/>
        <v>src.MODIFIEDRAVID,</v>
      </c>
      <c r="D55" t="str">
        <f t="shared" si="2"/>
        <v>tgt.MODIFIEDRAVID = src.MODIFIEDRAVID,</v>
      </c>
    </row>
    <row r="56" spans="1:4" x14ac:dyDescent="0.2">
      <c r="A56" t="s">
        <v>86</v>
      </c>
      <c r="B56" t="str">
        <f t="shared" si="0"/>
        <v>MODIFIEDPERSERPID,</v>
      </c>
      <c r="C56" t="str">
        <f t="shared" si="1"/>
        <v>src.MODIFIEDPERSERPID,</v>
      </c>
      <c r="D56" t="str">
        <f t="shared" si="2"/>
        <v>tgt.MODIFIEDPERSERPID = src.MODIFIEDPERSERPID,</v>
      </c>
    </row>
    <row r="57" spans="1:4" x14ac:dyDescent="0.2">
      <c r="A57" t="s">
        <v>87</v>
      </c>
      <c r="B57" t="str">
        <f t="shared" si="0"/>
        <v>MAXCHANGEDDATE,</v>
      </c>
      <c r="C57" t="str">
        <f t="shared" si="1"/>
        <v>src.MAXCHANGEDDATE,</v>
      </c>
      <c r="D57" t="str">
        <f t="shared" si="2"/>
        <v>tgt.MAXCHANGEDDATE = src.MAXCHANGEDDATE,</v>
      </c>
    </row>
    <row r="58" spans="1:4" x14ac:dyDescent="0.2">
      <c r="A58" t="s">
        <v>88</v>
      </c>
      <c r="B58" t="str">
        <f t="shared" si="0"/>
        <v>SALESPERSON,</v>
      </c>
      <c r="C58" t="str">
        <f t="shared" si="1"/>
        <v>src.SALESPERSON,</v>
      </c>
      <c r="D58" t="str">
        <f t="shared" si="2"/>
        <v>tgt.SALESPERSON = src.SALESPERSON,</v>
      </c>
    </row>
    <row r="59" spans="1:4" x14ac:dyDescent="0.2">
      <c r="A59" t="s">
        <v>89</v>
      </c>
      <c r="B59" t="str">
        <f t="shared" si="0"/>
        <v>SALESPERSONRAVID,</v>
      </c>
      <c r="C59" t="str">
        <f t="shared" si="1"/>
        <v>src.SALESPERSONRAVID,</v>
      </c>
      <c r="D59" t="str">
        <f t="shared" si="2"/>
        <v>tgt.SALESPERSONRAVID = src.SALESPERSONRAVID,</v>
      </c>
    </row>
    <row r="60" spans="1:4" x14ac:dyDescent="0.2">
      <c r="A60" t="s">
        <v>90</v>
      </c>
      <c r="B60" t="str">
        <f t="shared" si="0"/>
        <v>SALESPERSONERPID,</v>
      </c>
      <c r="C60" t="str">
        <f t="shared" si="1"/>
        <v>src.SALESPERSONERPID,</v>
      </c>
      <c r="D60" t="str">
        <f t="shared" si="2"/>
        <v>tgt.SALESPERSONERPID = src.SALESPERSONERPID,</v>
      </c>
    </row>
    <row r="61" spans="1:4" x14ac:dyDescent="0.2">
      <c r="A61" t="s">
        <v>91</v>
      </c>
      <c r="B61" t="str">
        <f t="shared" si="0"/>
        <v>CSR,</v>
      </c>
      <c r="C61" t="str">
        <f t="shared" si="1"/>
        <v>src.CSR,</v>
      </c>
      <c r="D61" t="str">
        <f t="shared" si="2"/>
        <v>tgt.CSR = src.CSR,</v>
      </c>
    </row>
    <row r="62" spans="1:4" x14ac:dyDescent="0.2">
      <c r="A62" t="s">
        <v>92</v>
      </c>
      <c r="B62" t="str">
        <f t="shared" si="0"/>
        <v>CSRRAVID,</v>
      </c>
      <c r="C62" t="str">
        <f t="shared" si="1"/>
        <v>src.CSRRAVID,</v>
      </c>
      <c r="D62" t="str">
        <f t="shared" si="2"/>
        <v>tgt.CSRRAVID = src.CSRRAVID,</v>
      </c>
    </row>
    <row r="63" spans="1:4" x14ac:dyDescent="0.2">
      <c r="A63" t="s">
        <v>93</v>
      </c>
      <c r="B63" t="str">
        <f t="shared" si="0"/>
        <v>CSRERPID,</v>
      </c>
      <c r="C63" t="str">
        <f t="shared" si="1"/>
        <v>src.CSRERPID,</v>
      </c>
      <c r="D63" t="str">
        <f t="shared" si="2"/>
        <v>tgt.CSRERPID = src.CSRERPID,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B3EE-4944-4949-968A-E0F55DD67EAF}">
  <dimension ref="A1:D31"/>
  <sheetViews>
    <sheetView workbookViewId="0">
      <selection activeCell="B16" sqref="B16"/>
    </sheetView>
  </sheetViews>
  <sheetFormatPr baseColWidth="10" defaultRowHeight="16" x14ac:dyDescent="0.2"/>
  <cols>
    <col min="1" max="1" width="29.5" bestFit="1" customWidth="1"/>
    <col min="2" max="2" width="30" bestFit="1" customWidth="1"/>
    <col min="3" max="3" width="33" bestFit="1" customWidth="1"/>
    <col min="4" max="4" width="66.6640625" bestFit="1" customWidth="1"/>
  </cols>
  <sheetData>
    <row r="1" spans="1:4" x14ac:dyDescent="0.2">
      <c r="A1" s="1" t="s">
        <v>94</v>
      </c>
      <c r="B1" s="1" t="s">
        <v>96</v>
      </c>
      <c r="C1" s="1" t="s">
        <v>95</v>
      </c>
      <c r="D1" s="1" t="s">
        <v>97</v>
      </c>
    </row>
    <row r="2" spans="1:4" x14ac:dyDescent="0.2">
      <c r="A2" t="s">
        <v>32</v>
      </c>
      <c r="B2" t="str">
        <f>_xlfn.CONCAT(A2,",")</f>
        <v>URL,</v>
      </c>
      <c r="C2" t="str">
        <f>_xlfn.CONCAT("src.",B2)</f>
        <v>src.URL,</v>
      </c>
      <c r="D2" t="str">
        <f>_xlfn.CONCAT("tgt.",A2," = ",C2)</f>
        <v>tgt.URL = src.URL,</v>
      </c>
    </row>
    <row r="3" spans="1:4" x14ac:dyDescent="0.2">
      <c r="A3" t="s">
        <v>33</v>
      </c>
      <c r="B3" t="str">
        <f t="shared" ref="B3:B31" si="0">_xlfn.CONCAT(A3,",")</f>
        <v>SOURCEID,</v>
      </c>
      <c r="C3" t="str">
        <f t="shared" ref="C3:C31" si="1">_xlfn.CONCAT("src.",B3)</f>
        <v>src.SOURCEID,</v>
      </c>
      <c r="D3" t="str">
        <f t="shared" ref="D3:D31" si="2">_xlfn.CONCAT("tgt.",A3," = ",C3)</f>
        <v>tgt.SOURCEID = src.SOURCEID,</v>
      </c>
    </row>
    <row r="4" spans="1:4" x14ac:dyDescent="0.2">
      <c r="A4" t="s">
        <v>98</v>
      </c>
      <c r="B4" t="str">
        <f t="shared" si="0"/>
        <v>ACTIVITYREPORTGUID,</v>
      </c>
      <c r="C4" t="str">
        <f t="shared" si="1"/>
        <v>src.ACTIVITYREPORTGUID,</v>
      </c>
      <c r="D4" t="str">
        <f t="shared" si="2"/>
        <v>tgt.ACTIVITYREPORTGUID = src.ACTIVITYREPORTGUID,</v>
      </c>
    </row>
    <row r="5" spans="1:4" x14ac:dyDescent="0.2">
      <c r="A5" t="s">
        <v>99</v>
      </c>
      <c r="B5" t="str">
        <f t="shared" si="0"/>
        <v>ACTIVITYREPORT,</v>
      </c>
      <c r="C5" t="str">
        <f t="shared" si="1"/>
        <v>src.ACTIVITYREPORT,</v>
      </c>
      <c r="D5" t="str">
        <f t="shared" si="2"/>
        <v>tgt.ACTIVITYREPORT = src.ACTIVITYREPORT,</v>
      </c>
    </row>
    <row r="6" spans="1:4" x14ac:dyDescent="0.2">
      <c r="A6" t="s">
        <v>34</v>
      </c>
      <c r="B6" t="str">
        <f t="shared" si="0"/>
        <v>ACCOUNTGUID,</v>
      </c>
      <c r="C6" t="str">
        <f t="shared" si="1"/>
        <v>src.ACCOUNTGUID,</v>
      </c>
      <c r="D6" t="str">
        <f t="shared" si="2"/>
        <v>tgt.ACCOUNTGUID = src.ACCOUNTGUID,</v>
      </c>
    </row>
    <row r="7" spans="1:4" x14ac:dyDescent="0.2">
      <c r="A7" t="s">
        <v>35</v>
      </c>
      <c r="B7" t="str">
        <f t="shared" si="0"/>
        <v>ACCOUNTERPID,</v>
      </c>
      <c r="C7" t="str">
        <f t="shared" si="1"/>
        <v>src.ACCOUNTERPID,</v>
      </c>
      <c r="D7" t="str">
        <f t="shared" si="2"/>
        <v>tgt.ACCOUNTERPID = src.ACCOUNTERPID,</v>
      </c>
    </row>
    <row r="8" spans="1:4" x14ac:dyDescent="0.2">
      <c r="A8" t="s">
        <v>100</v>
      </c>
      <c r="B8" t="str">
        <f t="shared" si="0"/>
        <v>ACCOUNT,</v>
      </c>
      <c r="C8" t="str">
        <f t="shared" si="1"/>
        <v>src.ACCOUNT,</v>
      </c>
      <c r="D8" t="str">
        <f t="shared" si="2"/>
        <v>tgt.ACCOUNT = src.ACCOUNT,</v>
      </c>
    </row>
    <row r="9" spans="1:4" x14ac:dyDescent="0.2">
      <c r="A9" t="s">
        <v>38</v>
      </c>
      <c r="B9" t="str">
        <f t="shared" si="0"/>
        <v>BUSINESSUNIT,</v>
      </c>
      <c r="C9" t="str">
        <f t="shared" si="1"/>
        <v>src.BUSINESSUNIT,</v>
      </c>
      <c r="D9" t="str">
        <f t="shared" si="2"/>
        <v>tgt.BUSINESSUNIT = src.BUSINESSUNIT,</v>
      </c>
    </row>
    <row r="10" spans="1:4" x14ac:dyDescent="0.2">
      <c r="A10" t="s">
        <v>42</v>
      </c>
      <c r="B10" t="str">
        <f t="shared" si="0"/>
        <v>STATUS,</v>
      </c>
      <c r="C10" t="str">
        <f t="shared" si="1"/>
        <v>src.STATUS,</v>
      </c>
      <c r="D10" t="str">
        <f t="shared" si="2"/>
        <v>tgt.STATUS = src.STATUS,</v>
      </c>
    </row>
    <row r="11" spans="1:4" x14ac:dyDescent="0.2">
      <c r="A11" t="s">
        <v>43</v>
      </c>
      <c r="B11" t="str">
        <f t="shared" si="0"/>
        <v>STATUSREASON,</v>
      </c>
      <c r="C11" t="str">
        <f t="shared" si="1"/>
        <v>src.STATUSREASON,</v>
      </c>
      <c r="D11" t="str">
        <f t="shared" si="2"/>
        <v>tgt.STATUSREASON = src.STATUSREASON,</v>
      </c>
    </row>
    <row r="12" spans="1:4" x14ac:dyDescent="0.2">
      <c r="A12" t="s">
        <v>101</v>
      </c>
      <c r="B12" t="str">
        <f t="shared" si="0"/>
        <v>CUSTOMERCONNECTION,</v>
      </c>
      <c r="C12" t="str">
        <f t="shared" si="1"/>
        <v>src.CUSTOMERCONNECTION,</v>
      </c>
      <c r="D12" t="str">
        <f t="shared" si="2"/>
        <v>tgt.CUSTOMERCONNECTION = src.CUSTOMERCONNECTION,</v>
      </c>
    </row>
    <row r="13" spans="1:4" x14ac:dyDescent="0.2">
      <c r="A13" t="s">
        <v>102</v>
      </c>
      <c r="B13" t="str">
        <f t="shared" si="0"/>
        <v>OBJECTIVES,</v>
      </c>
      <c r="C13" t="str">
        <f t="shared" si="1"/>
        <v>src.OBJECTIVES,</v>
      </c>
      <c r="D13" t="str">
        <f t="shared" si="2"/>
        <v>tgt.OBJECTIVES = src.OBJECTIVES,</v>
      </c>
    </row>
    <row r="14" spans="1:4" x14ac:dyDescent="0.2">
      <c r="A14" t="s">
        <v>103</v>
      </c>
      <c r="B14" t="str">
        <f t="shared" si="0"/>
        <v>MAINFINDINGS,</v>
      </c>
      <c r="C14" t="str">
        <f t="shared" si="1"/>
        <v>src.MAINFINDINGS,</v>
      </c>
      <c r="D14" t="str">
        <f t="shared" si="2"/>
        <v>tgt.MAINFINDINGS = src.MAINFINDINGS,</v>
      </c>
    </row>
    <row r="15" spans="1:4" x14ac:dyDescent="0.2">
      <c r="A15" t="s">
        <v>104</v>
      </c>
      <c r="B15" t="str">
        <f t="shared" si="0"/>
        <v>REGARDINGENTITY,</v>
      </c>
      <c r="C15" t="str">
        <f t="shared" si="1"/>
        <v>src.REGARDINGENTITY,</v>
      </c>
      <c r="D15" t="str">
        <f t="shared" si="2"/>
        <v>tgt.REGARDINGENTITY = src.REGARDINGENTITY,</v>
      </c>
    </row>
    <row r="16" spans="1:4" x14ac:dyDescent="0.2">
      <c r="A16" t="s">
        <v>105</v>
      </c>
      <c r="B16" t="str">
        <f t="shared" si="0"/>
        <v>REGARDINGGUID,</v>
      </c>
      <c r="C16" t="str">
        <f t="shared" si="1"/>
        <v>src.REGARDINGGUID,</v>
      </c>
      <c r="D16" t="str">
        <f t="shared" si="2"/>
        <v>tgt.REGARDINGGUID = src.REGARDINGGUID,</v>
      </c>
    </row>
    <row r="17" spans="1:4" x14ac:dyDescent="0.2">
      <c r="A17" t="s">
        <v>106</v>
      </c>
      <c r="B17" t="str">
        <f t="shared" si="0"/>
        <v>ACTIVITYTYPE,</v>
      </c>
      <c r="C17" t="str">
        <f t="shared" si="1"/>
        <v>src.ACTIVITYTYPE,</v>
      </c>
      <c r="D17" t="str">
        <f t="shared" si="2"/>
        <v>tgt.ACTIVITYTYPE = src.ACTIVITYTYPE,</v>
      </c>
    </row>
    <row r="18" spans="1:4" x14ac:dyDescent="0.2">
      <c r="A18" t="s">
        <v>107</v>
      </c>
      <c r="B18" t="str">
        <f t="shared" si="0"/>
        <v>ACTIVITYGUID,</v>
      </c>
      <c r="C18" t="str">
        <f t="shared" si="1"/>
        <v>src.ACTIVITYGUID,</v>
      </c>
      <c r="D18" t="str">
        <f t="shared" si="2"/>
        <v>tgt.ACTIVITYGUID = src.ACTIVITYGUID,</v>
      </c>
    </row>
    <row r="19" spans="1:4" x14ac:dyDescent="0.2">
      <c r="A19" t="s">
        <v>108</v>
      </c>
      <c r="B19" t="str">
        <f t="shared" si="0"/>
        <v>ORIGINATINGOPPORTUNITYGUID,</v>
      </c>
      <c r="C19" t="str">
        <f t="shared" si="1"/>
        <v>src.ORIGINATINGOPPORTUNITYGUID,</v>
      </c>
      <c r="D19" t="str">
        <f t="shared" si="2"/>
        <v>tgt.ORIGINATINGOPPORTUNITYGUID = src.ORIGINATINGOPPORTUNITYGUID,</v>
      </c>
    </row>
    <row r="20" spans="1:4" x14ac:dyDescent="0.2">
      <c r="A20" t="s">
        <v>76</v>
      </c>
      <c r="B20" t="str">
        <f t="shared" si="0"/>
        <v>OWNER,</v>
      </c>
      <c r="C20" t="str">
        <f t="shared" si="1"/>
        <v>src.OWNER,</v>
      </c>
      <c r="D20" t="str">
        <f t="shared" si="2"/>
        <v>tgt.OWNER = src.OWNER,</v>
      </c>
    </row>
    <row r="21" spans="1:4" x14ac:dyDescent="0.2">
      <c r="A21" t="s">
        <v>77</v>
      </c>
      <c r="B21" t="str">
        <f t="shared" si="0"/>
        <v>OWNERRAVID,</v>
      </c>
      <c r="C21" t="str">
        <f t="shared" si="1"/>
        <v>src.OWNERRAVID,</v>
      </c>
      <c r="D21" t="str">
        <f t="shared" si="2"/>
        <v>tgt.OWNERRAVID = src.OWNERRAVID,</v>
      </c>
    </row>
    <row r="22" spans="1:4" x14ac:dyDescent="0.2">
      <c r="A22" t="s">
        <v>78</v>
      </c>
      <c r="B22" t="str">
        <f t="shared" si="0"/>
        <v>OWNERPERSERPID,</v>
      </c>
      <c r="C22" t="str">
        <f t="shared" si="1"/>
        <v>src.OWNERPERSERPID,</v>
      </c>
      <c r="D22" t="str">
        <f t="shared" si="2"/>
        <v>tgt.OWNERPERSERPID = src.OWNERPERSERPID,</v>
      </c>
    </row>
    <row r="23" spans="1:4" x14ac:dyDescent="0.2">
      <c r="A23" t="s">
        <v>79</v>
      </c>
      <c r="B23" t="str">
        <f t="shared" si="0"/>
        <v>CREATEDON,</v>
      </c>
      <c r="C23" t="str">
        <f t="shared" si="1"/>
        <v>src.CREATEDON,</v>
      </c>
      <c r="D23" t="str">
        <f t="shared" si="2"/>
        <v>tgt.CREATEDON = src.CREATEDON,</v>
      </c>
    </row>
    <row r="24" spans="1:4" x14ac:dyDescent="0.2">
      <c r="A24" t="s">
        <v>80</v>
      </c>
      <c r="B24" t="str">
        <f t="shared" si="0"/>
        <v>CREATEDBY,</v>
      </c>
      <c r="C24" t="str">
        <f t="shared" si="1"/>
        <v>src.CREATEDBY,</v>
      </c>
      <c r="D24" t="str">
        <f t="shared" si="2"/>
        <v>tgt.CREATEDBY = src.CREATEDBY,</v>
      </c>
    </row>
    <row r="25" spans="1:4" x14ac:dyDescent="0.2">
      <c r="A25" t="s">
        <v>81</v>
      </c>
      <c r="B25" t="str">
        <f t="shared" si="0"/>
        <v>CREATEDRAVID,</v>
      </c>
      <c r="C25" t="str">
        <f t="shared" si="1"/>
        <v>src.CREATEDRAVID,</v>
      </c>
      <c r="D25" t="str">
        <f t="shared" si="2"/>
        <v>tgt.CREATEDRAVID = src.CREATEDRAVID,</v>
      </c>
    </row>
    <row r="26" spans="1:4" x14ac:dyDescent="0.2">
      <c r="A26" t="s">
        <v>82</v>
      </c>
      <c r="B26" t="str">
        <f t="shared" si="0"/>
        <v>CREATEDPERSERPID,</v>
      </c>
      <c r="C26" t="str">
        <f t="shared" si="1"/>
        <v>src.CREATEDPERSERPID,</v>
      </c>
      <c r="D26" t="str">
        <f t="shared" si="2"/>
        <v>tgt.CREATEDPERSERPID = src.CREATEDPERSERPID,</v>
      </c>
    </row>
    <row r="27" spans="1:4" x14ac:dyDescent="0.2">
      <c r="A27" t="s">
        <v>83</v>
      </c>
      <c r="B27" t="str">
        <f t="shared" si="0"/>
        <v>MODIFIEDON,</v>
      </c>
      <c r="C27" t="str">
        <f t="shared" si="1"/>
        <v>src.MODIFIEDON,</v>
      </c>
      <c r="D27" t="str">
        <f t="shared" si="2"/>
        <v>tgt.MODIFIEDON = src.MODIFIEDON,</v>
      </c>
    </row>
    <row r="28" spans="1:4" x14ac:dyDescent="0.2">
      <c r="A28" t="s">
        <v>84</v>
      </c>
      <c r="B28" t="str">
        <f t="shared" si="0"/>
        <v>MODIFIEDBY,</v>
      </c>
      <c r="C28" t="str">
        <f t="shared" si="1"/>
        <v>src.MODIFIEDBY,</v>
      </c>
      <c r="D28" t="str">
        <f t="shared" si="2"/>
        <v>tgt.MODIFIEDBY = src.MODIFIEDBY,</v>
      </c>
    </row>
    <row r="29" spans="1:4" x14ac:dyDescent="0.2">
      <c r="A29" t="s">
        <v>85</v>
      </c>
      <c r="B29" t="str">
        <f t="shared" si="0"/>
        <v>MODIFIEDRAVID,</v>
      </c>
      <c r="C29" t="str">
        <f t="shared" si="1"/>
        <v>src.MODIFIEDRAVID,</v>
      </c>
      <c r="D29" t="str">
        <f t="shared" si="2"/>
        <v>tgt.MODIFIEDRAVID = src.MODIFIEDRAVID,</v>
      </c>
    </row>
    <row r="30" spans="1:4" x14ac:dyDescent="0.2">
      <c r="A30" t="s">
        <v>86</v>
      </c>
      <c r="B30" t="str">
        <f t="shared" si="0"/>
        <v>MODIFIEDPERSERPID,</v>
      </c>
      <c r="C30" t="str">
        <f t="shared" si="1"/>
        <v>src.MODIFIEDPERSERPID,</v>
      </c>
      <c r="D30" t="str">
        <f t="shared" si="2"/>
        <v>tgt.MODIFIEDPERSERPID = src.MODIFIEDPERSERPID,</v>
      </c>
    </row>
    <row r="31" spans="1:4" x14ac:dyDescent="0.2">
      <c r="A31" t="s">
        <v>87</v>
      </c>
      <c r="B31" t="str">
        <f t="shared" si="0"/>
        <v>MAXCHANGEDDATE,</v>
      </c>
      <c r="C31" t="str">
        <f t="shared" si="1"/>
        <v>src.MAXCHANGEDDATE,</v>
      </c>
      <c r="D31" t="str">
        <f t="shared" si="2"/>
        <v>tgt.MAXCHANGEDDATE = src.MAXCHANGEDDATE,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create_nicknames</vt:lpstr>
      <vt:lpstr>CRMACCOUNTS</vt:lpstr>
      <vt:lpstr>CRMACTIVITYREPORTS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michel.roggen@util-it.be</dc:creator>
  <cp:lastModifiedBy>michel.roggen@util-it.be</cp:lastModifiedBy>
  <dcterms:created xsi:type="dcterms:W3CDTF">2022-04-27T08:16:04Z</dcterms:created>
  <dcterms:modified xsi:type="dcterms:W3CDTF">2022-05-10T15:29:18Z</dcterms:modified>
</cp:coreProperties>
</file>