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stlePaul1906\Dropbox\BSP2023\"/>
    </mc:Choice>
  </mc:AlternateContent>
  <xr:revisionPtr revIDLastSave="0" documentId="8_{414CEEB1-BCE9-4B00-B9A0-C61619CA571F}" xr6:coauthVersionLast="47" xr6:coauthVersionMax="47" xr10:uidLastSave="{00000000-0000-0000-0000-000000000000}"/>
  <bookViews>
    <workbookView xWindow="-90" yWindow="-90" windowWidth="19380" windowHeight="10260" xr2:uid="{65416901-D86A-4B5C-8EEC-58B49C26FAC6}"/>
  </bookViews>
  <sheets>
    <sheet name="Data" sheetId="2" r:id="rId1"/>
    <sheet name="Data_descripton" sheetId="1" r:id="rId2"/>
    <sheet name="Real_Consumption" sheetId="3" r:id="rId3"/>
  </sheets>
  <externalReferences>
    <externalReference r:id="rId4"/>
  </externalReferences>
  <definedNames>
    <definedName name="_DLX1" localSheetId="2">Real_Consumption!$A$1:$C$5</definedName>
    <definedName name="_DLX1">#REF!</definedName>
    <definedName name="_DLX2">#REF!</definedName>
    <definedName name="Bubble">"Bubble"</definedName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catter">"Scatter"</definedName>
    <definedName name="Series">"Series"</definedName>
    <definedName name="Table">"Table"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" i="2" l="1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R15" i="2" l="1"/>
  <c r="AR14" i="2"/>
  <c r="AQ23" i="2"/>
  <c r="AP73" i="2"/>
  <c r="AO73" i="2"/>
  <c r="AN73" i="2"/>
  <c r="AP72" i="2"/>
  <c r="AO72" i="2"/>
  <c r="AN72" i="2"/>
  <c r="AP71" i="2"/>
  <c r="AR71" i="2" s="1"/>
  <c r="AO71" i="2"/>
  <c r="AN71" i="2"/>
  <c r="AP70" i="2"/>
  <c r="AR70" i="2" s="1"/>
  <c r="AO70" i="2"/>
  <c r="AN70" i="2"/>
  <c r="AP69" i="2"/>
  <c r="AR69" i="2" s="1"/>
  <c r="AO69" i="2"/>
  <c r="AN69" i="2"/>
  <c r="AP68" i="2"/>
  <c r="AO68" i="2"/>
  <c r="AN68" i="2"/>
  <c r="AP67" i="2"/>
  <c r="AO67" i="2"/>
  <c r="AN67" i="2"/>
  <c r="AP66" i="2"/>
  <c r="AO66" i="2"/>
  <c r="AN66" i="2"/>
  <c r="AP65" i="2"/>
  <c r="AO65" i="2"/>
  <c r="AN65" i="2"/>
  <c r="AP64" i="2"/>
  <c r="AR64" i="2" s="1"/>
  <c r="AO64" i="2"/>
  <c r="AN64" i="2"/>
  <c r="AP63" i="2"/>
  <c r="AR63" i="2" s="1"/>
  <c r="AO63" i="2"/>
  <c r="AN63" i="2"/>
  <c r="AP62" i="2"/>
  <c r="AO62" i="2"/>
  <c r="AN62" i="2"/>
  <c r="AP61" i="2"/>
  <c r="AO61" i="2"/>
  <c r="AN61" i="2"/>
  <c r="AP60" i="2"/>
  <c r="AO60" i="2"/>
  <c r="AN60" i="2"/>
  <c r="AP59" i="2"/>
  <c r="AR59" i="2" s="1"/>
  <c r="AO59" i="2"/>
  <c r="AN59" i="2"/>
  <c r="AP58" i="2"/>
  <c r="AQ58" i="2" s="1"/>
  <c r="AO58" i="2"/>
  <c r="AN58" i="2"/>
  <c r="AP57" i="2"/>
  <c r="AR57" i="2" s="1"/>
  <c r="AO57" i="2"/>
  <c r="AN57" i="2"/>
  <c r="AP56" i="2"/>
  <c r="AO56" i="2"/>
  <c r="AN56" i="2"/>
  <c r="AP55" i="2"/>
  <c r="AO55" i="2"/>
  <c r="AN55" i="2"/>
  <c r="AP54" i="2"/>
  <c r="AO54" i="2"/>
  <c r="AN54" i="2"/>
  <c r="AP53" i="2"/>
  <c r="AO53" i="2"/>
  <c r="AN53" i="2"/>
  <c r="AP52" i="2"/>
  <c r="AO52" i="2"/>
  <c r="AN52" i="2"/>
  <c r="AP51" i="2"/>
  <c r="AR51" i="2" s="1"/>
  <c r="AO51" i="2"/>
  <c r="AN51" i="2"/>
  <c r="AP50" i="2"/>
  <c r="AR50" i="2" s="1"/>
  <c r="AO50" i="2"/>
  <c r="AN50" i="2"/>
  <c r="AP49" i="2"/>
  <c r="AO49" i="2"/>
  <c r="AN49" i="2"/>
  <c r="AP48" i="2"/>
  <c r="AR48" i="2" s="1"/>
  <c r="AO48" i="2"/>
  <c r="AN48" i="2"/>
  <c r="AP47" i="2"/>
  <c r="AQ47" i="2" s="1"/>
  <c r="AO47" i="2"/>
  <c r="AN47" i="2"/>
  <c r="AP46" i="2"/>
  <c r="AQ46" i="2" s="1"/>
  <c r="AO46" i="2"/>
  <c r="AN46" i="2"/>
  <c r="AP45" i="2"/>
  <c r="AQ45" i="2" s="1"/>
  <c r="AO45" i="2"/>
  <c r="AN45" i="2"/>
  <c r="AP44" i="2"/>
  <c r="AO44" i="2"/>
  <c r="AN44" i="2"/>
  <c r="AP43" i="2"/>
  <c r="AR43" i="2" s="1"/>
  <c r="AO43" i="2"/>
  <c r="AN43" i="2"/>
  <c r="AP42" i="2"/>
  <c r="AO42" i="2"/>
  <c r="AN42" i="2"/>
  <c r="AP41" i="2"/>
  <c r="AO41" i="2"/>
  <c r="AN41" i="2"/>
  <c r="AP40" i="2"/>
  <c r="AO40" i="2"/>
  <c r="AN40" i="2"/>
  <c r="AP39" i="2"/>
  <c r="AR39" i="2" s="1"/>
  <c r="AO39" i="2"/>
  <c r="AN39" i="2"/>
  <c r="AP38" i="2"/>
  <c r="AR38" i="2" s="1"/>
  <c r="AO38" i="2"/>
  <c r="AN38" i="2"/>
  <c r="AP37" i="2"/>
  <c r="AO37" i="2"/>
  <c r="AN37" i="2"/>
  <c r="AP36" i="2"/>
  <c r="AO36" i="2"/>
  <c r="AN36" i="2"/>
  <c r="AP35" i="2"/>
  <c r="AQ35" i="2" s="1"/>
  <c r="AO35" i="2"/>
  <c r="AN35" i="2"/>
  <c r="AP34" i="2"/>
  <c r="AR34" i="2" s="1"/>
  <c r="AO34" i="2"/>
  <c r="AN34" i="2"/>
  <c r="AP33" i="2"/>
  <c r="AR33" i="2" s="1"/>
  <c r="AO33" i="2"/>
  <c r="AN33" i="2"/>
  <c r="AP32" i="2"/>
  <c r="AR32" i="2" s="1"/>
  <c r="AO32" i="2"/>
  <c r="AN32" i="2"/>
  <c r="AP31" i="2"/>
  <c r="AO31" i="2"/>
  <c r="AN31" i="2"/>
  <c r="AP30" i="2"/>
  <c r="AO30" i="2"/>
  <c r="AN30" i="2"/>
  <c r="AP29" i="2"/>
  <c r="AO29" i="2"/>
  <c r="AN29" i="2"/>
  <c r="AP28" i="2"/>
  <c r="AO28" i="2"/>
  <c r="AN28" i="2"/>
  <c r="AP27" i="2"/>
  <c r="AR27" i="2" s="1"/>
  <c r="AO27" i="2"/>
  <c r="AN27" i="2"/>
  <c r="AP26" i="2"/>
  <c r="AR26" i="2" s="1"/>
  <c r="AO26" i="2"/>
  <c r="AN26" i="2"/>
  <c r="AP25" i="2"/>
  <c r="AO25" i="2"/>
  <c r="AN25" i="2"/>
  <c r="AP24" i="2"/>
  <c r="AO24" i="2"/>
  <c r="AN24" i="2"/>
  <c r="AP23" i="2"/>
  <c r="AR23" i="2" s="1"/>
  <c r="AO23" i="2"/>
  <c r="AN23" i="2"/>
  <c r="AP22" i="2"/>
  <c r="AR22" i="2" s="1"/>
  <c r="AO22" i="2"/>
  <c r="AN22" i="2"/>
  <c r="AP21" i="2"/>
  <c r="AR21" i="2" s="1"/>
  <c r="AO21" i="2"/>
  <c r="AN21" i="2"/>
  <c r="AP20" i="2"/>
  <c r="AO20" i="2"/>
  <c r="AN20" i="2"/>
  <c r="AP19" i="2"/>
  <c r="AO19" i="2"/>
  <c r="AN19" i="2"/>
  <c r="AP18" i="2"/>
  <c r="AO18" i="2"/>
  <c r="AN18" i="2"/>
  <c r="AP17" i="2"/>
  <c r="AO17" i="2"/>
  <c r="AN17" i="2"/>
  <c r="AP16" i="2"/>
  <c r="AR16" i="2" s="1"/>
  <c r="AO16" i="2"/>
  <c r="AN16" i="2"/>
  <c r="AP15" i="2"/>
  <c r="AO15" i="2"/>
  <c r="AN15" i="2"/>
  <c r="AP14" i="2"/>
  <c r="AO14" i="2"/>
  <c r="AN14" i="2"/>
  <c r="AP13" i="2"/>
  <c r="AO13" i="2"/>
  <c r="AN13" i="2"/>
  <c r="AP12" i="2"/>
  <c r="AO12" i="2"/>
  <c r="AN12" i="2"/>
  <c r="AP11" i="2"/>
  <c r="AR11" i="2" s="1"/>
  <c r="AO11" i="2"/>
  <c r="AN11" i="2"/>
  <c r="AP10" i="2"/>
  <c r="AR10" i="2" s="1"/>
  <c r="AO10" i="2"/>
  <c r="AN10" i="2"/>
  <c r="AP9" i="2"/>
  <c r="AR9" i="2" s="1"/>
  <c r="AO9" i="2"/>
  <c r="AN9" i="2"/>
  <c r="AP8" i="2"/>
  <c r="AO8" i="2"/>
  <c r="AN8" i="2"/>
  <c r="AP7" i="2"/>
  <c r="AO7" i="2"/>
  <c r="AN7" i="2"/>
  <c r="AP6" i="2"/>
  <c r="AO6" i="2"/>
  <c r="AN6" i="2"/>
  <c r="AP5" i="2"/>
  <c r="AO5" i="2"/>
  <c r="AN5" i="2"/>
  <c r="AP4" i="2"/>
  <c r="AO4" i="2"/>
  <c r="AN4" i="2"/>
  <c r="AP3" i="2"/>
  <c r="AR3" i="2" s="1"/>
  <c r="AO3" i="2"/>
  <c r="AN3" i="2"/>
  <c r="AP2" i="2"/>
  <c r="AR2" i="2" s="1"/>
  <c r="AO2" i="2"/>
  <c r="AN2" i="2"/>
  <c r="A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M72" i="2"/>
  <c r="AL72" i="2"/>
  <c r="AM71" i="2"/>
  <c r="AL71" i="2"/>
  <c r="AM70" i="2"/>
  <c r="AL70" i="2"/>
  <c r="AM69" i="2"/>
  <c r="AL69" i="2"/>
  <c r="AM68" i="2"/>
  <c r="AL68" i="2"/>
  <c r="AM67" i="2"/>
  <c r="AL67" i="2"/>
  <c r="AM66" i="2"/>
  <c r="AL66" i="2"/>
  <c r="AM65" i="2"/>
  <c r="AL65" i="2"/>
  <c r="AM64" i="2"/>
  <c r="AL64" i="2"/>
  <c r="AM63" i="2"/>
  <c r="AL63" i="2"/>
  <c r="AM62" i="2"/>
  <c r="AL62" i="2"/>
  <c r="AM61" i="2"/>
  <c r="AL61" i="2"/>
  <c r="AM60" i="2"/>
  <c r="AL60" i="2"/>
  <c r="AM59" i="2"/>
  <c r="AL59" i="2"/>
  <c r="AM58" i="2"/>
  <c r="AL58" i="2"/>
  <c r="AM57" i="2"/>
  <c r="AL57" i="2"/>
  <c r="AM56" i="2"/>
  <c r="AL56" i="2"/>
  <c r="AM55" i="2"/>
  <c r="AL55" i="2"/>
  <c r="AM54" i="2"/>
  <c r="AL54" i="2"/>
  <c r="AM53" i="2"/>
  <c r="AL53" i="2"/>
  <c r="AM52" i="2"/>
  <c r="AL52" i="2"/>
  <c r="AM51" i="2"/>
  <c r="AL51" i="2"/>
  <c r="AM50" i="2"/>
  <c r="AL50" i="2"/>
  <c r="AM49" i="2"/>
  <c r="AL49" i="2"/>
  <c r="AM48" i="2"/>
  <c r="AL48" i="2"/>
  <c r="AM47" i="2"/>
  <c r="AL47" i="2"/>
  <c r="AM46" i="2"/>
  <c r="AL46" i="2"/>
  <c r="AM45" i="2"/>
  <c r="AL45" i="2"/>
  <c r="AM44" i="2"/>
  <c r="AL44" i="2"/>
  <c r="AM43" i="2"/>
  <c r="AL43" i="2"/>
  <c r="AM42" i="2"/>
  <c r="AL42" i="2"/>
  <c r="AM41" i="2"/>
  <c r="AL41" i="2"/>
  <c r="AM40" i="2"/>
  <c r="AL40" i="2"/>
  <c r="AM39" i="2"/>
  <c r="AL39" i="2"/>
  <c r="AM38" i="2"/>
  <c r="AL38" i="2"/>
  <c r="AM37" i="2"/>
  <c r="AL37" i="2"/>
  <c r="AM36" i="2"/>
  <c r="AL36" i="2"/>
  <c r="AM35" i="2"/>
  <c r="AL35" i="2"/>
  <c r="AM34" i="2"/>
  <c r="AL34" i="2"/>
  <c r="AM33" i="2"/>
  <c r="AL33" i="2"/>
  <c r="AM32" i="2"/>
  <c r="AL32" i="2"/>
  <c r="AM31" i="2"/>
  <c r="AL31" i="2"/>
  <c r="AM30" i="2"/>
  <c r="AL30" i="2"/>
  <c r="AM29" i="2"/>
  <c r="AL29" i="2"/>
  <c r="AM28" i="2"/>
  <c r="AL28" i="2"/>
  <c r="AM27" i="2"/>
  <c r="AL27" i="2"/>
  <c r="AM26" i="2"/>
  <c r="AL26" i="2"/>
  <c r="AM25" i="2"/>
  <c r="AL25" i="2"/>
  <c r="AM24" i="2"/>
  <c r="AL24" i="2"/>
  <c r="AM23" i="2"/>
  <c r="AL23" i="2"/>
  <c r="AM22" i="2"/>
  <c r="AL22" i="2"/>
  <c r="AM21" i="2"/>
  <c r="AL21" i="2"/>
  <c r="AM20" i="2"/>
  <c r="AL20" i="2"/>
  <c r="AM19" i="2"/>
  <c r="AL19" i="2"/>
  <c r="AM18" i="2"/>
  <c r="AL18" i="2"/>
  <c r="AM17" i="2"/>
  <c r="AL17" i="2"/>
  <c r="AM16" i="2"/>
  <c r="AL16" i="2"/>
  <c r="AM15" i="2"/>
  <c r="AL15" i="2"/>
  <c r="AM14" i="2"/>
  <c r="AL14" i="2"/>
  <c r="AM13" i="2"/>
  <c r="AL13" i="2"/>
  <c r="AM12" i="2"/>
  <c r="AL12" i="2"/>
  <c r="AM11" i="2"/>
  <c r="AL11" i="2"/>
  <c r="AM10" i="2"/>
  <c r="AL10" i="2"/>
  <c r="AM9" i="2"/>
  <c r="AL9" i="2"/>
  <c r="AM8" i="2"/>
  <c r="AL8" i="2"/>
  <c r="AM7" i="2"/>
  <c r="AL7" i="2"/>
  <c r="AM6" i="2"/>
  <c r="AL6" i="2"/>
  <c r="AM5" i="2"/>
  <c r="AL5" i="2"/>
  <c r="AM4" i="2"/>
  <c r="AL4" i="2"/>
  <c r="AM3" i="2"/>
  <c r="AL3" i="2"/>
  <c r="AM2" i="2"/>
  <c r="AL2" i="2"/>
  <c r="AK72" i="2"/>
  <c r="AJ72" i="2"/>
  <c r="AK71" i="2"/>
  <c r="AJ71" i="2"/>
  <c r="AK70" i="2"/>
  <c r="AJ70" i="2"/>
  <c r="AK69" i="2"/>
  <c r="AJ69" i="2"/>
  <c r="AK68" i="2"/>
  <c r="AJ68" i="2"/>
  <c r="AK67" i="2"/>
  <c r="AJ67" i="2"/>
  <c r="AK66" i="2"/>
  <c r="AJ66" i="2"/>
  <c r="AK65" i="2"/>
  <c r="AJ65" i="2"/>
  <c r="AK64" i="2"/>
  <c r="AJ64" i="2"/>
  <c r="AK63" i="2"/>
  <c r="AJ63" i="2"/>
  <c r="AK62" i="2"/>
  <c r="AJ62" i="2"/>
  <c r="AK61" i="2"/>
  <c r="AJ61" i="2"/>
  <c r="AK60" i="2"/>
  <c r="AJ60" i="2"/>
  <c r="AK59" i="2"/>
  <c r="AJ59" i="2"/>
  <c r="AK58" i="2"/>
  <c r="AJ58" i="2"/>
  <c r="AK57" i="2"/>
  <c r="AJ57" i="2"/>
  <c r="AK56" i="2"/>
  <c r="AJ56" i="2"/>
  <c r="AK55" i="2"/>
  <c r="AJ55" i="2"/>
  <c r="AK54" i="2"/>
  <c r="AJ54" i="2"/>
  <c r="AK53" i="2"/>
  <c r="AJ53" i="2"/>
  <c r="AK52" i="2"/>
  <c r="AJ52" i="2"/>
  <c r="AK51" i="2"/>
  <c r="AJ51" i="2"/>
  <c r="AK50" i="2"/>
  <c r="AJ50" i="2"/>
  <c r="AK49" i="2"/>
  <c r="AJ49" i="2"/>
  <c r="AK48" i="2"/>
  <c r="AJ48" i="2"/>
  <c r="AK47" i="2"/>
  <c r="AJ47" i="2"/>
  <c r="AK46" i="2"/>
  <c r="AJ46" i="2"/>
  <c r="AK45" i="2"/>
  <c r="AJ45" i="2"/>
  <c r="AK44" i="2"/>
  <c r="AJ44" i="2"/>
  <c r="AK43" i="2"/>
  <c r="AJ43" i="2"/>
  <c r="AK42" i="2"/>
  <c r="AJ42" i="2"/>
  <c r="AK41" i="2"/>
  <c r="AJ41" i="2"/>
  <c r="AK40" i="2"/>
  <c r="AJ40" i="2"/>
  <c r="AK39" i="2"/>
  <c r="AJ39" i="2"/>
  <c r="AK38" i="2"/>
  <c r="AJ38" i="2"/>
  <c r="AK37" i="2"/>
  <c r="AJ37" i="2"/>
  <c r="AK36" i="2"/>
  <c r="AJ36" i="2"/>
  <c r="AK35" i="2"/>
  <c r="AJ35" i="2"/>
  <c r="AK34" i="2"/>
  <c r="AJ34" i="2"/>
  <c r="AK33" i="2"/>
  <c r="AJ33" i="2"/>
  <c r="AK32" i="2"/>
  <c r="AJ32" i="2"/>
  <c r="AK31" i="2"/>
  <c r="AJ31" i="2"/>
  <c r="AK30" i="2"/>
  <c r="AJ30" i="2"/>
  <c r="AK29" i="2"/>
  <c r="AJ29" i="2"/>
  <c r="AK28" i="2"/>
  <c r="AJ28" i="2"/>
  <c r="AK27" i="2"/>
  <c r="AJ27" i="2"/>
  <c r="AK26" i="2"/>
  <c r="AJ26" i="2"/>
  <c r="AK25" i="2"/>
  <c r="AJ25" i="2"/>
  <c r="AK24" i="2"/>
  <c r="AJ24" i="2"/>
  <c r="AK23" i="2"/>
  <c r="AJ23" i="2"/>
  <c r="AK22" i="2"/>
  <c r="AJ22" i="2"/>
  <c r="AK21" i="2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K10" i="2"/>
  <c r="AJ10" i="2"/>
  <c r="AK9" i="2"/>
  <c r="AJ9" i="2"/>
  <c r="AK8" i="2"/>
  <c r="AJ8" i="2"/>
  <c r="AK7" i="2"/>
  <c r="AJ7" i="2"/>
  <c r="AK6" i="2"/>
  <c r="AJ6" i="2"/>
  <c r="AK5" i="2"/>
  <c r="AJ5" i="2"/>
  <c r="AK4" i="2"/>
  <c r="AJ4" i="2"/>
  <c r="AK3" i="2"/>
  <c r="AJ3" i="2"/>
  <c r="AK2" i="2"/>
  <c r="AJ2" i="2"/>
  <c r="AK1" i="2"/>
  <c r="AJ1" i="2"/>
  <c r="AI72" i="2"/>
  <c r="AH72" i="2"/>
  <c r="AG72" i="2"/>
  <c r="AI71" i="2"/>
  <c r="AH71" i="2"/>
  <c r="AG71" i="2"/>
  <c r="AI70" i="2"/>
  <c r="AH70" i="2"/>
  <c r="AG70" i="2"/>
  <c r="AI69" i="2"/>
  <c r="AH69" i="2"/>
  <c r="AG69" i="2"/>
  <c r="AI68" i="2"/>
  <c r="AH68" i="2"/>
  <c r="AG68" i="2"/>
  <c r="AI67" i="2"/>
  <c r="AH67" i="2"/>
  <c r="AG67" i="2"/>
  <c r="AI66" i="2"/>
  <c r="AH66" i="2"/>
  <c r="AG66" i="2"/>
  <c r="AI65" i="2"/>
  <c r="AH65" i="2"/>
  <c r="AG65" i="2"/>
  <c r="AI64" i="2"/>
  <c r="AH64" i="2"/>
  <c r="AG64" i="2"/>
  <c r="AI63" i="2"/>
  <c r="AH63" i="2"/>
  <c r="AG63" i="2"/>
  <c r="AI62" i="2"/>
  <c r="AH62" i="2"/>
  <c r="AG62" i="2"/>
  <c r="AI61" i="2"/>
  <c r="AH61" i="2"/>
  <c r="AG61" i="2"/>
  <c r="AI60" i="2"/>
  <c r="AH60" i="2"/>
  <c r="AG60" i="2"/>
  <c r="AI59" i="2"/>
  <c r="AH59" i="2"/>
  <c r="AG59" i="2"/>
  <c r="AI58" i="2"/>
  <c r="AH58" i="2"/>
  <c r="AG58" i="2"/>
  <c r="AI57" i="2"/>
  <c r="AH57" i="2"/>
  <c r="AG57" i="2"/>
  <c r="AI56" i="2"/>
  <c r="AH56" i="2"/>
  <c r="AG56" i="2"/>
  <c r="AI55" i="2"/>
  <c r="AH55" i="2"/>
  <c r="AG55" i="2"/>
  <c r="AI54" i="2"/>
  <c r="AH54" i="2"/>
  <c r="AG54" i="2"/>
  <c r="AI53" i="2"/>
  <c r="AH53" i="2"/>
  <c r="AG53" i="2"/>
  <c r="AI52" i="2"/>
  <c r="AH52" i="2"/>
  <c r="AG52" i="2"/>
  <c r="AI51" i="2"/>
  <c r="AH51" i="2"/>
  <c r="AG51" i="2"/>
  <c r="AI50" i="2"/>
  <c r="AH50" i="2"/>
  <c r="AG50" i="2"/>
  <c r="AI49" i="2"/>
  <c r="AH49" i="2"/>
  <c r="AG49" i="2"/>
  <c r="AI48" i="2"/>
  <c r="AH48" i="2"/>
  <c r="AG48" i="2"/>
  <c r="AI47" i="2"/>
  <c r="AH47" i="2"/>
  <c r="AG47" i="2"/>
  <c r="AI46" i="2"/>
  <c r="AH46" i="2"/>
  <c r="AG46" i="2"/>
  <c r="AI45" i="2"/>
  <c r="AH45" i="2"/>
  <c r="AG45" i="2"/>
  <c r="AI44" i="2"/>
  <c r="AH44" i="2"/>
  <c r="AG44" i="2"/>
  <c r="AI43" i="2"/>
  <c r="AH43" i="2"/>
  <c r="AG43" i="2"/>
  <c r="AI42" i="2"/>
  <c r="AH42" i="2"/>
  <c r="AG42" i="2"/>
  <c r="AI41" i="2"/>
  <c r="AH41" i="2"/>
  <c r="AG41" i="2"/>
  <c r="AI40" i="2"/>
  <c r="AH40" i="2"/>
  <c r="AG40" i="2"/>
  <c r="AI39" i="2"/>
  <c r="AH39" i="2"/>
  <c r="AG39" i="2"/>
  <c r="AI38" i="2"/>
  <c r="AH38" i="2"/>
  <c r="AG38" i="2"/>
  <c r="AI37" i="2"/>
  <c r="AH37" i="2"/>
  <c r="AG37" i="2"/>
  <c r="AI36" i="2"/>
  <c r="AH36" i="2"/>
  <c r="AG36" i="2"/>
  <c r="AI35" i="2"/>
  <c r="AH35" i="2"/>
  <c r="AG35" i="2"/>
  <c r="AI34" i="2"/>
  <c r="AH34" i="2"/>
  <c r="AG34" i="2"/>
  <c r="AI33" i="2"/>
  <c r="AH33" i="2"/>
  <c r="AG33" i="2"/>
  <c r="AI32" i="2"/>
  <c r="AH32" i="2"/>
  <c r="AG32" i="2"/>
  <c r="AI31" i="2"/>
  <c r="AH31" i="2"/>
  <c r="AG31" i="2"/>
  <c r="AI30" i="2"/>
  <c r="AH30" i="2"/>
  <c r="AG30" i="2"/>
  <c r="AI29" i="2"/>
  <c r="AH29" i="2"/>
  <c r="AG29" i="2"/>
  <c r="AI28" i="2"/>
  <c r="AH28" i="2"/>
  <c r="AG28" i="2"/>
  <c r="AI27" i="2"/>
  <c r="AH27" i="2"/>
  <c r="AG27" i="2"/>
  <c r="AI26" i="2"/>
  <c r="AH26" i="2"/>
  <c r="AG26" i="2"/>
  <c r="AI25" i="2"/>
  <c r="AH25" i="2"/>
  <c r="AG25" i="2"/>
  <c r="AI24" i="2"/>
  <c r="AH24" i="2"/>
  <c r="AG24" i="2"/>
  <c r="AI23" i="2"/>
  <c r="AH23" i="2"/>
  <c r="AG23" i="2"/>
  <c r="AI22" i="2"/>
  <c r="AH22" i="2"/>
  <c r="AG22" i="2"/>
  <c r="AI21" i="2"/>
  <c r="AH21" i="2"/>
  <c r="AG21" i="2"/>
  <c r="AI20" i="2"/>
  <c r="AH20" i="2"/>
  <c r="AG20" i="2"/>
  <c r="AI19" i="2"/>
  <c r="AH19" i="2"/>
  <c r="AG19" i="2"/>
  <c r="AI18" i="2"/>
  <c r="AH18" i="2"/>
  <c r="AG18" i="2"/>
  <c r="AI17" i="2"/>
  <c r="AH17" i="2"/>
  <c r="AG17" i="2"/>
  <c r="AI16" i="2"/>
  <c r="AH16" i="2"/>
  <c r="AG16" i="2"/>
  <c r="AI15" i="2"/>
  <c r="AH15" i="2"/>
  <c r="AG15" i="2"/>
  <c r="AI14" i="2"/>
  <c r="AH14" i="2"/>
  <c r="AG14" i="2"/>
  <c r="AI13" i="2"/>
  <c r="AH13" i="2"/>
  <c r="AG13" i="2"/>
  <c r="AI12" i="2"/>
  <c r="AH12" i="2"/>
  <c r="AG12" i="2"/>
  <c r="AI11" i="2"/>
  <c r="AH11" i="2"/>
  <c r="AG11" i="2"/>
  <c r="AI10" i="2"/>
  <c r="AH10" i="2"/>
  <c r="AG10" i="2"/>
  <c r="AI9" i="2"/>
  <c r="AH9" i="2"/>
  <c r="AG9" i="2"/>
  <c r="AI8" i="2"/>
  <c r="AH8" i="2"/>
  <c r="AG8" i="2"/>
  <c r="AI7" i="2"/>
  <c r="AH7" i="2"/>
  <c r="AG7" i="2"/>
  <c r="AI6" i="2"/>
  <c r="AH6" i="2"/>
  <c r="AG6" i="2"/>
  <c r="AI5" i="2"/>
  <c r="AH5" i="2"/>
  <c r="AG5" i="2"/>
  <c r="AI4" i="2"/>
  <c r="AH4" i="2"/>
  <c r="AG4" i="2"/>
  <c r="AI3" i="2"/>
  <c r="AH3" i="2"/>
  <c r="AG3" i="2"/>
  <c r="AI2" i="2"/>
  <c r="AH2" i="2"/>
  <c r="AG2" i="2"/>
  <c r="AI1" i="2"/>
  <c r="AH1" i="2"/>
  <c r="AG1" i="2"/>
  <c r="AF72" i="2"/>
  <c r="AE72" i="2"/>
  <c r="AD72" i="2"/>
  <c r="AC72" i="2"/>
  <c r="AB72" i="2"/>
  <c r="AA72" i="2"/>
  <c r="Z72" i="2"/>
  <c r="Y72" i="2"/>
  <c r="AF71" i="2"/>
  <c r="AE71" i="2"/>
  <c r="AD71" i="2"/>
  <c r="AC71" i="2"/>
  <c r="AB71" i="2"/>
  <c r="AA71" i="2"/>
  <c r="Z71" i="2"/>
  <c r="Y71" i="2"/>
  <c r="AF70" i="2"/>
  <c r="AE70" i="2"/>
  <c r="AD70" i="2"/>
  <c r="AC70" i="2"/>
  <c r="AB70" i="2"/>
  <c r="AA70" i="2"/>
  <c r="Z70" i="2"/>
  <c r="Y70" i="2"/>
  <c r="AF69" i="2"/>
  <c r="AE69" i="2"/>
  <c r="AD69" i="2"/>
  <c r="AC69" i="2"/>
  <c r="AB69" i="2"/>
  <c r="AA69" i="2"/>
  <c r="Z69" i="2"/>
  <c r="Y69" i="2"/>
  <c r="AF68" i="2"/>
  <c r="AE68" i="2"/>
  <c r="AD68" i="2"/>
  <c r="AC68" i="2"/>
  <c r="AB68" i="2"/>
  <c r="AA68" i="2"/>
  <c r="Z68" i="2"/>
  <c r="Y68" i="2"/>
  <c r="AF67" i="2"/>
  <c r="AE67" i="2"/>
  <c r="AD67" i="2"/>
  <c r="AC67" i="2"/>
  <c r="AB67" i="2"/>
  <c r="AA67" i="2"/>
  <c r="Z67" i="2"/>
  <c r="Y67" i="2"/>
  <c r="AF66" i="2"/>
  <c r="AE66" i="2"/>
  <c r="AD66" i="2"/>
  <c r="AC66" i="2"/>
  <c r="AB66" i="2"/>
  <c r="AA66" i="2"/>
  <c r="Z66" i="2"/>
  <c r="Y66" i="2"/>
  <c r="AF65" i="2"/>
  <c r="AE65" i="2"/>
  <c r="AD65" i="2"/>
  <c r="AC65" i="2"/>
  <c r="AB65" i="2"/>
  <c r="AA65" i="2"/>
  <c r="Z65" i="2"/>
  <c r="Y65" i="2"/>
  <c r="AF64" i="2"/>
  <c r="AE64" i="2"/>
  <c r="AD64" i="2"/>
  <c r="AC64" i="2"/>
  <c r="AB64" i="2"/>
  <c r="AA64" i="2"/>
  <c r="Z64" i="2"/>
  <c r="Y64" i="2"/>
  <c r="AF63" i="2"/>
  <c r="AE63" i="2"/>
  <c r="AD63" i="2"/>
  <c r="AC63" i="2"/>
  <c r="AB63" i="2"/>
  <c r="AA63" i="2"/>
  <c r="Z63" i="2"/>
  <c r="Y63" i="2"/>
  <c r="AF62" i="2"/>
  <c r="AE62" i="2"/>
  <c r="AD62" i="2"/>
  <c r="AC62" i="2"/>
  <c r="AB62" i="2"/>
  <c r="AA62" i="2"/>
  <c r="Z62" i="2"/>
  <c r="Y62" i="2"/>
  <c r="AF61" i="2"/>
  <c r="AE61" i="2"/>
  <c r="AD61" i="2"/>
  <c r="AC61" i="2"/>
  <c r="AB61" i="2"/>
  <c r="AA61" i="2"/>
  <c r="Z61" i="2"/>
  <c r="Y61" i="2"/>
  <c r="AF60" i="2"/>
  <c r="AE60" i="2"/>
  <c r="AD60" i="2"/>
  <c r="AC60" i="2"/>
  <c r="AB60" i="2"/>
  <c r="AA60" i="2"/>
  <c r="Z60" i="2"/>
  <c r="Y60" i="2"/>
  <c r="AF59" i="2"/>
  <c r="AE59" i="2"/>
  <c r="AD59" i="2"/>
  <c r="AC59" i="2"/>
  <c r="AB59" i="2"/>
  <c r="AA59" i="2"/>
  <c r="Z59" i="2"/>
  <c r="Y59" i="2"/>
  <c r="AF58" i="2"/>
  <c r="AE58" i="2"/>
  <c r="AD58" i="2"/>
  <c r="AC58" i="2"/>
  <c r="AB58" i="2"/>
  <c r="AA58" i="2"/>
  <c r="Z58" i="2"/>
  <c r="Y58" i="2"/>
  <c r="AF57" i="2"/>
  <c r="AE57" i="2"/>
  <c r="AD57" i="2"/>
  <c r="AC57" i="2"/>
  <c r="AB57" i="2"/>
  <c r="AA57" i="2"/>
  <c r="Z57" i="2"/>
  <c r="Y57" i="2"/>
  <c r="AF56" i="2"/>
  <c r="AE56" i="2"/>
  <c r="AD56" i="2"/>
  <c r="AC56" i="2"/>
  <c r="AB56" i="2"/>
  <c r="AA56" i="2"/>
  <c r="Z56" i="2"/>
  <c r="Y56" i="2"/>
  <c r="AF55" i="2"/>
  <c r="AE55" i="2"/>
  <c r="AD55" i="2"/>
  <c r="AC55" i="2"/>
  <c r="AB55" i="2"/>
  <c r="AA55" i="2"/>
  <c r="Z55" i="2"/>
  <c r="Y55" i="2"/>
  <c r="AF54" i="2"/>
  <c r="AE54" i="2"/>
  <c r="AD54" i="2"/>
  <c r="AC54" i="2"/>
  <c r="AB54" i="2"/>
  <c r="AA54" i="2"/>
  <c r="Z54" i="2"/>
  <c r="Y54" i="2"/>
  <c r="AF53" i="2"/>
  <c r="AE53" i="2"/>
  <c r="AD53" i="2"/>
  <c r="AC53" i="2"/>
  <c r="AB53" i="2"/>
  <c r="AA53" i="2"/>
  <c r="Z53" i="2"/>
  <c r="Y53" i="2"/>
  <c r="AF52" i="2"/>
  <c r="AE52" i="2"/>
  <c r="AD52" i="2"/>
  <c r="AC52" i="2"/>
  <c r="AB52" i="2"/>
  <c r="AA52" i="2"/>
  <c r="Z52" i="2"/>
  <c r="Y52" i="2"/>
  <c r="AF51" i="2"/>
  <c r="AE51" i="2"/>
  <c r="AD51" i="2"/>
  <c r="AC51" i="2"/>
  <c r="AB51" i="2"/>
  <c r="AA51" i="2"/>
  <c r="Z51" i="2"/>
  <c r="Y51" i="2"/>
  <c r="AF50" i="2"/>
  <c r="AE50" i="2"/>
  <c r="AD50" i="2"/>
  <c r="AC50" i="2"/>
  <c r="AB50" i="2"/>
  <c r="AA50" i="2"/>
  <c r="Z50" i="2"/>
  <c r="Y50" i="2"/>
  <c r="AF49" i="2"/>
  <c r="AE49" i="2"/>
  <c r="AD49" i="2"/>
  <c r="AC49" i="2"/>
  <c r="AB49" i="2"/>
  <c r="AA49" i="2"/>
  <c r="Z49" i="2"/>
  <c r="Y49" i="2"/>
  <c r="AF48" i="2"/>
  <c r="AE48" i="2"/>
  <c r="AD48" i="2"/>
  <c r="AC48" i="2"/>
  <c r="AB48" i="2"/>
  <c r="AA48" i="2"/>
  <c r="Z48" i="2"/>
  <c r="Y48" i="2"/>
  <c r="AF47" i="2"/>
  <c r="AE47" i="2"/>
  <c r="AD47" i="2"/>
  <c r="AC47" i="2"/>
  <c r="AB47" i="2"/>
  <c r="AA47" i="2"/>
  <c r="Z47" i="2"/>
  <c r="Y47" i="2"/>
  <c r="AF46" i="2"/>
  <c r="AE46" i="2"/>
  <c r="AD46" i="2"/>
  <c r="AC46" i="2"/>
  <c r="AB46" i="2"/>
  <c r="AA46" i="2"/>
  <c r="Z46" i="2"/>
  <c r="Y46" i="2"/>
  <c r="AF45" i="2"/>
  <c r="AE45" i="2"/>
  <c r="AD45" i="2"/>
  <c r="AC45" i="2"/>
  <c r="AB45" i="2"/>
  <c r="AA45" i="2"/>
  <c r="Z45" i="2"/>
  <c r="Y45" i="2"/>
  <c r="AF44" i="2"/>
  <c r="AE44" i="2"/>
  <c r="AD44" i="2"/>
  <c r="AC44" i="2"/>
  <c r="AB44" i="2"/>
  <c r="AA44" i="2"/>
  <c r="Z44" i="2"/>
  <c r="Y44" i="2"/>
  <c r="AF43" i="2"/>
  <c r="AE43" i="2"/>
  <c r="AD43" i="2"/>
  <c r="AC43" i="2"/>
  <c r="AB43" i="2"/>
  <c r="AA43" i="2"/>
  <c r="Z43" i="2"/>
  <c r="Y43" i="2"/>
  <c r="AF42" i="2"/>
  <c r="AE42" i="2"/>
  <c r="AD42" i="2"/>
  <c r="AC42" i="2"/>
  <c r="AB42" i="2"/>
  <c r="AA42" i="2"/>
  <c r="Z42" i="2"/>
  <c r="Y42" i="2"/>
  <c r="AF41" i="2"/>
  <c r="AE41" i="2"/>
  <c r="AD41" i="2"/>
  <c r="AC41" i="2"/>
  <c r="AB41" i="2"/>
  <c r="AA41" i="2"/>
  <c r="Z41" i="2"/>
  <c r="Y41" i="2"/>
  <c r="AF40" i="2"/>
  <c r="AE40" i="2"/>
  <c r="AD40" i="2"/>
  <c r="AC40" i="2"/>
  <c r="AB40" i="2"/>
  <c r="AA40" i="2"/>
  <c r="Z40" i="2"/>
  <c r="Y40" i="2"/>
  <c r="AF39" i="2"/>
  <c r="AE39" i="2"/>
  <c r="AD39" i="2"/>
  <c r="AC39" i="2"/>
  <c r="AB39" i="2"/>
  <c r="AA39" i="2"/>
  <c r="Z39" i="2"/>
  <c r="Y39" i="2"/>
  <c r="AF38" i="2"/>
  <c r="AE38" i="2"/>
  <c r="AD38" i="2"/>
  <c r="AC38" i="2"/>
  <c r="AB38" i="2"/>
  <c r="AA38" i="2"/>
  <c r="Z38" i="2"/>
  <c r="Y38" i="2"/>
  <c r="AF37" i="2"/>
  <c r="AE37" i="2"/>
  <c r="AD37" i="2"/>
  <c r="AC37" i="2"/>
  <c r="AB37" i="2"/>
  <c r="AA37" i="2"/>
  <c r="Z37" i="2"/>
  <c r="Y37" i="2"/>
  <c r="AF36" i="2"/>
  <c r="AE36" i="2"/>
  <c r="AD36" i="2"/>
  <c r="AC36" i="2"/>
  <c r="AB36" i="2"/>
  <c r="AA36" i="2"/>
  <c r="Z36" i="2"/>
  <c r="Y36" i="2"/>
  <c r="AF35" i="2"/>
  <c r="AE35" i="2"/>
  <c r="AD35" i="2"/>
  <c r="AC35" i="2"/>
  <c r="AB35" i="2"/>
  <c r="AA35" i="2"/>
  <c r="Z35" i="2"/>
  <c r="Y35" i="2"/>
  <c r="AF34" i="2"/>
  <c r="AE34" i="2"/>
  <c r="AD34" i="2"/>
  <c r="AC34" i="2"/>
  <c r="AB34" i="2"/>
  <c r="AA34" i="2"/>
  <c r="Z34" i="2"/>
  <c r="Y34" i="2"/>
  <c r="AF33" i="2"/>
  <c r="AE33" i="2"/>
  <c r="AD33" i="2"/>
  <c r="AC33" i="2"/>
  <c r="AB33" i="2"/>
  <c r="AA33" i="2"/>
  <c r="Z33" i="2"/>
  <c r="Y33" i="2"/>
  <c r="AF32" i="2"/>
  <c r="AE32" i="2"/>
  <c r="AD32" i="2"/>
  <c r="AC32" i="2"/>
  <c r="AB32" i="2"/>
  <c r="AA32" i="2"/>
  <c r="Z32" i="2"/>
  <c r="Y32" i="2"/>
  <c r="AF31" i="2"/>
  <c r="AE31" i="2"/>
  <c r="AD31" i="2"/>
  <c r="AC31" i="2"/>
  <c r="AB31" i="2"/>
  <c r="AA31" i="2"/>
  <c r="Z31" i="2"/>
  <c r="Y31" i="2"/>
  <c r="AF30" i="2"/>
  <c r="AE30" i="2"/>
  <c r="AD30" i="2"/>
  <c r="AC30" i="2"/>
  <c r="AB30" i="2"/>
  <c r="AA30" i="2"/>
  <c r="Z30" i="2"/>
  <c r="Y30" i="2"/>
  <c r="AF29" i="2"/>
  <c r="AE29" i="2"/>
  <c r="AD29" i="2"/>
  <c r="AC29" i="2"/>
  <c r="AB29" i="2"/>
  <c r="AA29" i="2"/>
  <c r="Z29" i="2"/>
  <c r="Y29" i="2"/>
  <c r="AF28" i="2"/>
  <c r="AE28" i="2"/>
  <c r="AD28" i="2"/>
  <c r="AC28" i="2"/>
  <c r="AB28" i="2"/>
  <c r="AA28" i="2"/>
  <c r="Z28" i="2"/>
  <c r="Y28" i="2"/>
  <c r="AF27" i="2"/>
  <c r="AE27" i="2"/>
  <c r="AD27" i="2"/>
  <c r="AC27" i="2"/>
  <c r="AB27" i="2"/>
  <c r="AA27" i="2"/>
  <c r="Z27" i="2"/>
  <c r="Y27" i="2"/>
  <c r="AF26" i="2"/>
  <c r="AE26" i="2"/>
  <c r="AD26" i="2"/>
  <c r="AC26" i="2"/>
  <c r="AB26" i="2"/>
  <c r="AA26" i="2"/>
  <c r="Z26" i="2"/>
  <c r="Y26" i="2"/>
  <c r="AF25" i="2"/>
  <c r="AE25" i="2"/>
  <c r="AD25" i="2"/>
  <c r="AC25" i="2"/>
  <c r="AB25" i="2"/>
  <c r="AA25" i="2"/>
  <c r="Z25" i="2"/>
  <c r="Y25" i="2"/>
  <c r="AF24" i="2"/>
  <c r="AE24" i="2"/>
  <c r="AD24" i="2"/>
  <c r="AC24" i="2"/>
  <c r="AB24" i="2"/>
  <c r="AA24" i="2"/>
  <c r="Z24" i="2"/>
  <c r="Y24" i="2"/>
  <c r="AF23" i="2"/>
  <c r="AE23" i="2"/>
  <c r="AD23" i="2"/>
  <c r="AC23" i="2"/>
  <c r="AB23" i="2"/>
  <c r="AA23" i="2"/>
  <c r="Z23" i="2"/>
  <c r="Y23" i="2"/>
  <c r="AF22" i="2"/>
  <c r="AE22" i="2"/>
  <c r="AD22" i="2"/>
  <c r="AC22" i="2"/>
  <c r="AB22" i="2"/>
  <c r="AA22" i="2"/>
  <c r="Z22" i="2"/>
  <c r="Y22" i="2"/>
  <c r="AF21" i="2"/>
  <c r="AE21" i="2"/>
  <c r="AD21" i="2"/>
  <c r="AC21" i="2"/>
  <c r="AB21" i="2"/>
  <c r="AA21" i="2"/>
  <c r="Z21" i="2"/>
  <c r="Y21" i="2"/>
  <c r="AF20" i="2"/>
  <c r="AE20" i="2"/>
  <c r="AD20" i="2"/>
  <c r="AC20" i="2"/>
  <c r="AB20" i="2"/>
  <c r="AA20" i="2"/>
  <c r="Z20" i="2"/>
  <c r="Y20" i="2"/>
  <c r="AF19" i="2"/>
  <c r="AE19" i="2"/>
  <c r="AD19" i="2"/>
  <c r="AC19" i="2"/>
  <c r="AB19" i="2"/>
  <c r="AA19" i="2"/>
  <c r="Z19" i="2"/>
  <c r="Y19" i="2"/>
  <c r="AF18" i="2"/>
  <c r="AE18" i="2"/>
  <c r="AD18" i="2"/>
  <c r="AC18" i="2"/>
  <c r="AB18" i="2"/>
  <c r="AA18" i="2"/>
  <c r="Z18" i="2"/>
  <c r="Y18" i="2"/>
  <c r="AF17" i="2"/>
  <c r="AE17" i="2"/>
  <c r="AD17" i="2"/>
  <c r="AC17" i="2"/>
  <c r="AB17" i="2"/>
  <c r="AA17" i="2"/>
  <c r="Z17" i="2"/>
  <c r="Y17" i="2"/>
  <c r="AF16" i="2"/>
  <c r="AE16" i="2"/>
  <c r="AD16" i="2"/>
  <c r="AC16" i="2"/>
  <c r="AB16" i="2"/>
  <c r="AA16" i="2"/>
  <c r="Z16" i="2"/>
  <c r="Y16" i="2"/>
  <c r="AF15" i="2"/>
  <c r="AE15" i="2"/>
  <c r="AD15" i="2"/>
  <c r="AC15" i="2"/>
  <c r="AB15" i="2"/>
  <c r="AA15" i="2"/>
  <c r="Z15" i="2"/>
  <c r="Y15" i="2"/>
  <c r="AF14" i="2"/>
  <c r="AE14" i="2"/>
  <c r="AD14" i="2"/>
  <c r="AC14" i="2"/>
  <c r="AB14" i="2"/>
  <c r="AA14" i="2"/>
  <c r="Z14" i="2"/>
  <c r="Y14" i="2"/>
  <c r="AF13" i="2"/>
  <c r="AE13" i="2"/>
  <c r="AD13" i="2"/>
  <c r="AC13" i="2"/>
  <c r="AB13" i="2"/>
  <c r="AA13" i="2"/>
  <c r="Z13" i="2"/>
  <c r="Y13" i="2"/>
  <c r="AF12" i="2"/>
  <c r="AE12" i="2"/>
  <c r="AD12" i="2"/>
  <c r="AC12" i="2"/>
  <c r="AB12" i="2"/>
  <c r="AA12" i="2"/>
  <c r="Z12" i="2"/>
  <c r="Y12" i="2"/>
  <c r="AF11" i="2"/>
  <c r="AE11" i="2"/>
  <c r="AD11" i="2"/>
  <c r="AC11" i="2"/>
  <c r="AB11" i="2"/>
  <c r="AA11" i="2"/>
  <c r="Z11" i="2"/>
  <c r="Y11" i="2"/>
  <c r="AF10" i="2"/>
  <c r="AE10" i="2"/>
  <c r="AD10" i="2"/>
  <c r="AC10" i="2"/>
  <c r="AB10" i="2"/>
  <c r="AA10" i="2"/>
  <c r="Z10" i="2"/>
  <c r="Y10" i="2"/>
  <c r="AF9" i="2"/>
  <c r="AE9" i="2"/>
  <c r="AD9" i="2"/>
  <c r="AC9" i="2"/>
  <c r="AB9" i="2"/>
  <c r="AA9" i="2"/>
  <c r="Z9" i="2"/>
  <c r="Y9" i="2"/>
  <c r="AF8" i="2"/>
  <c r="AE8" i="2"/>
  <c r="AD8" i="2"/>
  <c r="AC8" i="2"/>
  <c r="AB8" i="2"/>
  <c r="AA8" i="2"/>
  <c r="Z8" i="2"/>
  <c r="Y8" i="2"/>
  <c r="AF7" i="2"/>
  <c r="AE7" i="2"/>
  <c r="AD7" i="2"/>
  <c r="AC7" i="2"/>
  <c r="AB7" i="2"/>
  <c r="AA7" i="2"/>
  <c r="Z7" i="2"/>
  <c r="Y7" i="2"/>
  <c r="AF6" i="2"/>
  <c r="AE6" i="2"/>
  <c r="AD6" i="2"/>
  <c r="AC6" i="2"/>
  <c r="AB6" i="2"/>
  <c r="AA6" i="2"/>
  <c r="Z6" i="2"/>
  <c r="Y6" i="2"/>
  <c r="AF5" i="2"/>
  <c r="AE5" i="2"/>
  <c r="AD5" i="2"/>
  <c r="AC5" i="2"/>
  <c r="AB5" i="2"/>
  <c r="AA5" i="2"/>
  <c r="Z5" i="2"/>
  <c r="Y5" i="2"/>
  <c r="AF4" i="2"/>
  <c r="AE4" i="2"/>
  <c r="AD4" i="2"/>
  <c r="AC4" i="2"/>
  <c r="AB4" i="2"/>
  <c r="AA4" i="2"/>
  <c r="Z4" i="2"/>
  <c r="Y4" i="2"/>
  <c r="AF3" i="2"/>
  <c r="AE3" i="2"/>
  <c r="AD3" i="2"/>
  <c r="AC3" i="2"/>
  <c r="AB3" i="2"/>
  <c r="AA3" i="2"/>
  <c r="Z3" i="2"/>
  <c r="Y3" i="2"/>
  <c r="AF2" i="2"/>
  <c r="AE2" i="2"/>
  <c r="AD2" i="2"/>
  <c r="AC2" i="2"/>
  <c r="AB2" i="2"/>
  <c r="AA2" i="2"/>
  <c r="Z2" i="2"/>
  <c r="Y2" i="2"/>
  <c r="AE1" i="2"/>
  <c r="AD1" i="2"/>
  <c r="AC1" i="2"/>
  <c r="AB1" i="2"/>
  <c r="AA1" i="2"/>
  <c r="Z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AQ2" i="2" s="1"/>
  <c r="X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AQ3" i="2" s="1"/>
  <c r="X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AQ14" i="2" s="1"/>
  <c r="X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AQ15" i="2" s="1"/>
  <c r="X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AQ22" i="2" s="1"/>
  <c r="X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AQ26" i="2" s="1"/>
  <c r="X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AQ38" i="2" s="1"/>
  <c r="X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AQ39" i="2" s="1"/>
  <c r="X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AQ50" i="2" s="1"/>
  <c r="X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AQ51" i="2" s="1"/>
  <c r="X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AQ57" i="2" s="1"/>
  <c r="X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AR58" i="2" s="1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AQ62" i="2" s="1"/>
  <c r="X62" i="2"/>
  <c r="AR62" i="2" s="1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AQ63" i="2" s="1"/>
  <c r="X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AQ70" i="2" s="1"/>
  <c r="X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AQ71" i="2" s="1"/>
  <c r="X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AR19" i="2" l="1"/>
  <c r="AR67" i="2"/>
  <c r="AQ59" i="2"/>
  <c r="AR35" i="2"/>
  <c r="AR30" i="2"/>
  <c r="AQ69" i="2"/>
  <c r="AR25" i="2"/>
  <c r="AR41" i="2"/>
  <c r="AR73" i="2"/>
  <c r="AR4" i="2"/>
  <c r="AR20" i="2"/>
  <c r="AR36" i="2"/>
  <c r="AR52" i="2"/>
  <c r="AR68" i="2"/>
  <c r="AQ9" i="2"/>
  <c r="AR45" i="2"/>
  <c r="AR31" i="2"/>
  <c r="AQ10" i="2"/>
  <c r="AR46" i="2"/>
  <c r="AR42" i="2"/>
  <c r="AQ11" i="2"/>
  <c r="AR47" i="2"/>
  <c r="AR5" i="2"/>
  <c r="AR37" i="2"/>
  <c r="AR53" i="2"/>
  <c r="AQ21" i="2"/>
  <c r="AR6" i="2"/>
  <c r="AR54" i="2"/>
  <c r="AQ33" i="2"/>
  <c r="AR17" i="2"/>
  <c r="AR49" i="2"/>
  <c r="AR65" i="2"/>
  <c r="AQ34" i="2"/>
  <c r="AR12" i="2"/>
  <c r="AR28" i="2"/>
  <c r="AR44" i="2"/>
  <c r="AR60" i="2"/>
  <c r="AR7" i="2"/>
  <c r="AR55" i="2"/>
  <c r="AR18" i="2"/>
  <c r="AR66" i="2"/>
  <c r="AR13" i="2"/>
  <c r="AR29" i="2"/>
  <c r="AR61" i="2"/>
  <c r="AQ27" i="2"/>
  <c r="AR8" i="2"/>
  <c r="AR24" i="2"/>
  <c r="AR40" i="2"/>
  <c r="AR56" i="2"/>
  <c r="AR72" i="2"/>
  <c r="AQ5" i="2"/>
  <c r="AQ17" i="2"/>
  <c r="AQ29" i="2"/>
  <c r="AQ41" i="2"/>
  <c r="AQ53" i="2"/>
  <c r="AQ65" i="2"/>
  <c r="AQ6" i="2"/>
  <c r="AQ18" i="2"/>
  <c r="AQ30" i="2"/>
  <c r="AQ42" i="2"/>
  <c r="AQ54" i="2"/>
  <c r="AQ66" i="2"/>
  <c r="AQ7" i="2"/>
  <c r="AQ19" i="2"/>
  <c r="AQ31" i="2"/>
  <c r="AQ43" i="2"/>
  <c r="AQ55" i="2"/>
  <c r="AQ67" i="2"/>
  <c r="AQ8" i="2"/>
  <c r="AQ20" i="2"/>
  <c r="AQ32" i="2"/>
  <c r="AQ44" i="2"/>
  <c r="AQ56" i="2"/>
  <c r="AQ68" i="2"/>
  <c r="AQ12" i="2"/>
  <c r="AQ24" i="2"/>
  <c r="AQ36" i="2"/>
  <c r="AQ48" i="2"/>
  <c r="AQ60" i="2"/>
  <c r="AQ72" i="2"/>
  <c r="AQ13" i="2"/>
  <c r="AQ25" i="2"/>
  <c r="AQ37" i="2"/>
  <c r="AQ49" i="2"/>
  <c r="AQ61" i="2"/>
  <c r="AQ73" i="2"/>
  <c r="AQ4" i="2"/>
  <c r="AQ16" i="2"/>
  <c r="AQ28" i="2"/>
  <c r="AQ40" i="2"/>
  <c r="AQ52" i="2"/>
  <c r="AQ64" i="2"/>
</calcChain>
</file>

<file path=xl/sharedStrings.xml><?xml version="1.0" encoding="utf-8"?>
<sst xmlns="http://schemas.openxmlformats.org/spreadsheetml/2006/main" count="297" uniqueCount="206">
  <si>
    <t>Variable</t>
  </si>
  <si>
    <t>Descripton</t>
  </si>
  <si>
    <t>Seasonal Adjustment</t>
  </si>
  <si>
    <t>Unit</t>
  </si>
  <si>
    <t>Real GDP</t>
  </si>
  <si>
    <t>RGDP_sa</t>
  </si>
  <si>
    <t>Official</t>
  </si>
  <si>
    <t>PHP million, 2018 prices</t>
  </si>
  <si>
    <t>Real Investment</t>
  </si>
  <si>
    <t>RINV_sa</t>
  </si>
  <si>
    <t>Real investment</t>
  </si>
  <si>
    <t>Real gov't spending</t>
  </si>
  <si>
    <t>RGCE_sa</t>
  </si>
  <si>
    <t>Real government consumption expenditure</t>
  </si>
  <si>
    <t>RGovExp_sa</t>
  </si>
  <si>
    <t>Real government spending, deflated by GCE (government consumption expenditure) deflator</t>
  </si>
  <si>
    <t>Real lending</t>
  </si>
  <si>
    <t>Rlend_sa</t>
  </si>
  <si>
    <t>Real bank lending, deflated by GDP deflator</t>
  </si>
  <si>
    <t>Real exchange rate</t>
  </si>
  <si>
    <t>REER_sa</t>
  </si>
  <si>
    <t>Real effective exchange rate index, official series,rebased to 2018 = 100</t>
  </si>
  <si>
    <t>2018 = 100</t>
  </si>
  <si>
    <t>Real policy rate</t>
  </si>
  <si>
    <t>Rrate</t>
  </si>
  <si>
    <t>Real policy rate, nominal rate minus CPI inflation (yoy)</t>
  </si>
  <si>
    <t>Nil</t>
  </si>
  <si>
    <t>%pa</t>
  </si>
  <si>
    <t>Real net exports</t>
  </si>
  <si>
    <t>RNXG_sa</t>
  </si>
  <si>
    <t>Real net exports of goods, GDP components</t>
  </si>
  <si>
    <t>RNX_sa</t>
  </si>
  <si>
    <t>Real net exports of goods &amp; services, GDP components</t>
  </si>
  <si>
    <t>RCAB_sa</t>
  </si>
  <si>
    <t>Real current account balance, deflated by export/import deflators</t>
  </si>
  <si>
    <t>RNXG_RGDP</t>
  </si>
  <si>
    <t>Real net exports of goods per RGDP</t>
  </si>
  <si>
    <t>% of RGDP</t>
  </si>
  <si>
    <t>RNX_RGDP</t>
  </si>
  <si>
    <t>Real net exports of goods &amp; services per RGDP</t>
  </si>
  <si>
    <t>RCAB_RGDP</t>
  </si>
  <si>
    <t>Real current account balance per RGDP</t>
  </si>
  <si>
    <t>Foreign real policy rate</t>
  </si>
  <si>
    <t>FFFund_1</t>
  </si>
  <si>
    <t>Real foreign policy rate, minus CPI inflation (yoy), weighted by trade</t>
  </si>
  <si>
    <t>FFFund_2</t>
  </si>
  <si>
    <t>Real foreign policy rate, minus CPI inflation (yoy), weighted by sum of trade and remittance</t>
  </si>
  <si>
    <t>USFFund</t>
  </si>
  <si>
    <t>Real US Fed Fund target rate</t>
  </si>
  <si>
    <t>FCPIsa_1</t>
  </si>
  <si>
    <t>Official or Haver</t>
  </si>
  <si>
    <t>FCPIsa_2</t>
  </si>
  <si>
    <t>Wcomm_sa</t>
  </si>
  <si>
    <t>World Commodity Price Index</t>
  </si>
  <si>
    <t>FGDPsa_1</t>
  </si>
  <si>
    <t>FGDPsa_2</t>
  </si>
  <si>
    <t>GDP deflator</t>
  </si>
  <si>
    <t>PGDP_sa</t>
  </si>
  <si>
    <t>CPI</t>
  </si>
  <si>
    <t>CPI_sa</t>
  </si>
  <si>
    <t>SA by X12</t>
  </si>
  <si>
    <t>Date</t>
  </si>
  <si>
    <t>Foreign prices</t>
  </si>
  <si>
    <t>Foreign demand</t>
  </si>
  <si>
    <t>RFFFund_1</t>
  </si>
  <si>
    <t>RFFFund_2</t>
  </si>
  <si>
    <t>RUSFFund</t>
  </si>
  <si>
    <t>inflation</t>
  </si>
  <si>
    <t>CPI Inflation</t>
  </si>
  <si>
    <t>%yoy</t>
  </si>
  <si>
    <t>Real exports</t>
  </si>
  <si>
    <t>Rexpgd_sa</t>
  </si>
  <si>
    <t>Real exports of goods, GDP components</t>
  </si>
  <si>
    <t>Rexp_sa</t>
  </si>
  <si>
    <t>Real exports of goods &amp; services, GDP components</t>
  </si>
  <si>
    <t>RCAcredit_sa</t>
  </si>
  <si>
    <t>Real current account balance credit, deflated by export deflators</t>
  </si>
  <si>
    <t>Nominal policy rate</t>
  </si>
  <si>
    <t>rate</t>
  </si>
  <si>
    <t>Foreign nominal policy rate</t>
  </si>
  <si>
    <t>Nominal foreign policy rate, weighted by trade</t>
  </si>
  <si>
    <t>Nominal foreign policy rate weighted by sum of trade and remittance</t>
  </si>
  <si>
    <t>Nominal US Fed Fund target rate</t>
  </si>
  <si>
    <t>Foreign CPI index, weighted by trade</t>
  </si>
  <si>
    <t>Foreign CPI index, weighted by sum of trade and remittance</t>
  </si>
  <si>
    <t>Foreign Real GDP index, weighted by trade</t>
  </si>
  <si>
    <t>Foreign Real GDP index, weighted by sum of trade and remittance</t>
  </si>
  <si>
    <t>Global inflation</t>
  </si>
  <si>
    <t>Ginflation1</t>
  </si>
  <si>
    <t>Foreign CPI inflation, weighted by trade</t>
  </si>
  <si>
    <t>Ginflation2</t>
  </si>
  <si>
    <t>Foreign CPI inflation, weighted by sum of trade and remittance</t>
  </si>
  <si>
    <t>Wcomm_inflation</t>
  </si>
  <si>
    <t>World Commodity Price Inflation</t>
  </si>
  <si>
    <t>Shock</t>
  </si>
  <si>
    <t>ExRet</t>
  </si>
  <si>
    <t>%</t>
  </si>
  <si>
    <t>CDS</t>
  </si>
  <si>
    <t>Fiscal ratios</t>
  </si>
  <si>
    <t>RGCE_GDP</t>
  </si>
  <si>
    <t>Government consumption expenditure as a share of real GDP</t>
  </si>
  <si>
    <t>X12 for underlying data</t>
  </si>
  <si>
    <t>RGovExp_GDP</t>
  </si>
  <si>
    <t>Government spending as a share of real GDP</t>
  </si>
  <si>
    <t>Debt_GDP</t>
  </si>
  <si>
    <t>Government debt (National Government) to GDP ratio</t>
  </si>
  <si>
    <t>Stock</t>
  </si>
  <si>
    <t>Stock_index</t>
  </si>
  <si>
    <t>Stock Index</t>
  </si>
  <si>
    <t>Index</t>
  </si>
  <si>
    <t>GovBal_GDP</t>
  </si>
  <si>
    <t>Fiscal balance (+surplus/-deficit) as a share of nominal GDP</t>
  </si>
  <si>
    <t>X12 by Haver</t>
  </si>
  <si>
    <t>Rstock_index</t>
  </si>
  <si>
    <t>Rstock_index_cpi</t>
  </si>
  <si>
    <t>Real stock Index, deflated by GDP deflator</t>
  </si>
  <si>
    <t>Real stock Index, deflated by CPI</t>
  </si>
  <si>
    <t>RPCE_sa</t>
  </si>
  <si>
    <t>Real Consumption</t>
  </si>
  <si>
    <t>Real household consumption expenditure</t>
  </si>
  <si>
    <t>Q2-2023</t>
  </si>
  <si>
    <t>Q1-2023</t>
  </si>
  <si>
    <t>Q4-2022</t>
  </si>
  <si>
    <t>Q3-2022</t>
  </si>
  <si>
    <t>Q2-2022</t>
  </si>
  <si>
    <t>Q1-2022</t>
  </si>
  <si>
    <t>Q4-2021</t>
  </si>
  <si>
    <t>Q3-2021</t>
  </si>
  <si>
    <t>Q2-2021</t>
  </si>
  <si>
    <t>Q1-2021</t>
  </si>
  <si>
    <t>Q4-2020</t>
  </si>
  <si>
    <t>Q3-2020</t>
  </si>
  <si>
    <t>Q2-2020</t>
  </si>
  <si>
    <t>Q1-2020</t>
  </si>
  <si>
    <t>Q4-2019</t>
  </si>
  <si>
    <t>Q3-2019</t>
  </si>
  <si>
    <t>Q2-2019</t>
  </si>
  <si>
    <t>Q1-2019</t>
  </si>
  <si>
    <t>Q4-2018</t>
  </si>
  <si>
    <t>Q3-2018</t>
  </si>
  <si>
    <t>Q2-2018</t>
  </si>
  <si>
    <t>Q1-2018</t>
  </si>
  <si>
    <t>Q4-2017</t>
  </si>
  <si>
    <t>Q3-2017</t>
  </si>
  <si>
    <t>Q2-2017</t>
  </si>
  <si>
    <t>Q1-2017</t>
  </si>
  <si>
    <t>Q4-2016</t>
  </si>
  <si>
    <t>Q3-2016</t>
  </si>
  <si>
    <t>Q2-2016</t>
  </si>
  <si>
    <t>Q1-2016</t>
  </si>
  <si>
    <t>Q4-2015</t>
  </si>
  <si>
    <t>Q3-2015</t>
  </si>
  <si>
    <t>Q2-2015</t>
  </si>
  <si>
    <t>Q1-2015</t>
  </si>
  <si>
    <t>Q4-2014</t>
  </si>
  <si>
    <t>Q3-2014</t>
  </si>
  <si>
    <t>Q2-2014</t>
  </si>
  <si>
    <t>Q1-2014</t>
  </si>
  <si>
    <t>Q4-2013</t>
  </si>
  <si>
    <t>Q3-2013</t>
  </si>
  <si>
    <t>Q2-2013</t>
  </si>
  <si>
    <t>Q1-2013</t>
  </si>
  <si>
    <t>Q4-2012</t>
  </si>
  <si>
    <t>Q3-2012</t>
  </si>
  <si>
    <t>Q2-2012</t>
  </si>
  <si>
    <t>Q1-2012</t>
  </si>
  <si>
    <t>Q4-2011</t>
  </si>
  <si>
    <t>Q3-2011</t>
  </si>
  <si>
    <t>Q2-2011</t>
  </si>
  <si>
    <t>Q1-2011</t>
  </si>
  <si>
    <t>Q4-2010</t>
  </si>
  <si>
    <t>Q3-2010</t>
  </si>
  <si>
    <t>Q2-2010</t>
  </si>
  <si>
    <t>Q1-2010</t>
  </si>
  <si>
    <t>Q4-2009</t>
  </si>
  <si>
    <t>Q3-2009</t>
  </si>
  <si>
    <t>Q2-2009</t>
  </si>
  <si>
    <t>Q1-2009</t>
  </si>
  <si>
    <t>Q4-2008</t>
  </si>
  <si>
    <t>Q3-2008</t>
  </si>
  <si>
    <t>Q2-2008</t>
  </si>
  <si>
    <t>Q1-2008</t>
  </si>
  <si>
    <t>Q4-2007</t>
  </si>
  <si>
    <t>Q3-2007</t>
  </si>
  <si>
    <t>Q2-2007</t>
  </si>
  <si>
    <t>Q1-2007</t>
  </si>
  <si>
    <t>Q4-2006</t>
  </si>
  <si>
    <t>Q3-2006</t>
  </si>
  <si>
    <t>Q2-2006</t>
  </si>
  <si>
    <t>Q1-2006</t>
  </si>
  <si>
    <t>Q4-2005</t>
  </si>
  <si>
    <t>Q3-2005</t>
  </si>
  <si>
    <t>Q2-2005</t>
  </si>
  <si>
    <t>Q1-2005</t>
  </si>
  <si>
    <t>Philippine Statistics Authority</t>
  </si>
  <si>
    <t>.LSOURCE</t>
  </si>
  <si>
    <t>Q1-1998</t>
  </si>
  <si>
    <t>Q1-1981</t>
  </si>
  <si>
    <t>.T1</t>
  </si>
  <si>
    <t>Million Pesos</t>
  </si>
  <si>
    <t>Philippines: GDP: Household Final Consumption Expenditure (SA, Mil.2018.Pesos)</t>
  </si>
  <si>
    <t>Philippines: GDP: Household Final Consumption Expenditure (NSA, Mil.18.Pesos)</t>
  </si>
  <si>
    <t>.DESC</t>
  </si>
  <si>
    <t>S566NCHC@EMERGEPR</t>
  </si>
  <si>
    <t>N566NCHC@EMERGEPR</t>
  </si>
  <si>
    <t>Q1-2005 *Q Disaggregate_All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</si>
</sst>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17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ing\A_AMRO_Works\Desktop\PH_Daily\PH_Projects\PH_DSGE\Data\PH_Data_Working.xlsx" TargetMode="External"/><Relationship Id="rId1" Type="http://schemas.openxmlformats.org/officeDocument/2006/relationships/externalLinkPath" Target="/Working/A_AMRO_Works/Desktop/PH_Daily/PH_Projects/PH_DSGE/Data/PH_Data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H_Data"/>
      <sheetName val="Data_Raw"/>
      <sheetName val="Working_NSA"/>
      <sheetName val="Working_SA"/>
      <sheetName val="BOP"/>
      <sheetName val="GDP_deflator"/>
      <sheetName val="Stock"/>
    </sheetNames>
    <sheetDataSet>
      <sheetData sheetId="0" refreshError="1">
        <row r="2">
          <cell r="C2" t="str">
            <v>RGDP_sa</v>
          </cell>
          <cell r="D2" t="str">
            <v>RINV_sa</v>
          </cell>
          <cell r="E2" t="str">
            <v>RGCE_sa</v>
          </cell>
          <cell r="F2" t="str">
            <v>RGovExp_sa</v>
          </cell>
          <cell r="G2" t="str">
            <v>Rlend_sa</v>
          </cell>
          <cell r="H2" t="str">
            <v>REER_sa</v>
          </cell>
          <cell r="I2" t="str">
            <v>Rrate</v>
          </cell>
          <cell r="J2" t="str">
            <v>RNXG_sa</v>
          </cell>
          <cell r="K2" t="str">
            <v>RNX_sa</v>
          </cell>
          <cell r="L2" t="str">
            <v>RCAB_sa</v>
          </cell>
          <cell r="M2" t="str">
            <v>RNXG_RGDP</v>
          </cell>
          <cell r="N2" t="str">
            <v>RNX_RGDP</v>
          </cell>
          <cell r="O2" t="str">
            <v>RCAB_RGDP</v>
          </cell>
          <cell r="P2" t="str">
            <v>RFFFund_1</v>
          </cell>
          <cell r="Q2" t="str">
            <v>RFFFund_2</v>
          </cell>
          <cell r="R2" t="str">
            <v>RUSFFund</v>
          </cell>
          <cell r="S2" t="str">
            <v>FCPIsa_1</v>
          </cell>
          <cell r="T2" t="str">
            <v>FCPIsa_2</v>
          </cell>
          <cell r="U2" t="str">
            <v>Wcomm_sa</v>
          </cell>
          <cell r="V2" t="str">
            <v>FGDPsa_1</v>
          </cell>
          <cell r="W2" t="str">
            <v>FGDPsa_2</v>
          </cell>
          <cell r="X2" t="str">
            <v>PGDP_sa</v>
          </cell>
          <cell r="Y2" t="str">
            <v>CPI_sa</v>
          </cell>
          <cell r="Z2" t="str">
            <v>inflation</v>
          </cell>
          <cell r="AA2" t="str">
            <v>Rexpgd_sa</v>
          </cell>
          <cell r="AB2" t="str">
            <v>Rexp_sa</v>
          </cell>
          <cell r="AC2" t="str">
            <v>RCAcredit_sa</v>
          </cell>
          <cell r="AD2" t="str">
            <v>rate</v>
          </cell>
          <cell r="AE2" t="str">
            <v>FFFund_1</v>
          </cell>
          <cell r="AF2" t="str">
            <v>FFFund_2</v>
          </cell>
          <cell r="AG2" t="str">
            <v>USFFund</v>
          </cell>
          <cell r="AH2" t="str">
            <v>Ginflation1</v>
          </cell>
          <cell r="AI2" t="str">
            <v>Ginflation2</v>
          </cell>
          <cell r="AJ2" t="str">
            <v>Wcomm_inflation</v>
          </cell>
          <cell r="AK2" t="str">
            <v>ExRet</v>
          </cell>
          <cell r="AL2" t="str">
            <v>CDS</v>
          </cell>
        </row>
        <row r="7">
          <cell r="B7">
            <v>38412</v>
          </cell>
          <cell r="C7">
            <v>2159895</v>
          </cell>
          <cell r="D7">
            <v>340967.49025864602</v>
          </cell>
          <cell r="E7">
            <v>213952.58935553499</v>
          </cell>
          <cell r="F7">
            <v>386660.72577315097</v>
          </cell>
          <cell r="G7">
            <v>3078024.2697721198</v>
          </cell>
          <cell r="H7">
            <v>76.075694121382469</v>
          </cell>
          <cell r="I7">
            <v>-0.49</v>
          </cell>
          <cell r="J7">
            <v>-144388.37612914399</v>
          </cell>
          <cell r="K7">
            <v>-77714.459000856965</v>
          </cell>
          <cell r="L7">
            <v>102442.06442953297</v>
          </cell>
          <cell r="M7">
            <v>-6.684972006932929</v>
          </cell>
          <cell r="N7">
            <v>-3.5980665264217455</v>
          </cell>
          <cell r="O7">
            <v>4.7429187265831425</v>
          </cell>
          <cell r="P7">
            <v>0.2885852160091687</v>
          </cell>
          <cell r="Q7">
            <v>0.26532576987812156</v>
          </cell>
          <cell r="R7">
            <v>-0.28333333333333321</v>
          </cell>
          <cell r="S7">
            <v>78.309766862633751</v>
          </cell>
          <cell r="T7">
            <v>79.280874927658331</v>
          </cell>
          <cell r="U7">
            <v>70.436220759194384</v>
          </cell>
          <cell r="V7">
            <v>62.593366484454968</v>
          </cell>
          <cell r="W7">
            <v>64.256524896233344</v>
          </cell>
          <cell r="X7">
            <v>65.746084333868311</v>
          </cell>
          <cell r="Y7">
            <v>58.225666666666662</v>
          </cell>
          <cell r="Z7">
            <v>7.2352941176470722</v>
          </cell>
          <cell r="AA7">
            <v>373371.94830722502</v>
          </cell>
          <cell r="AB7">
            <v>563537.83434104698</v>
          </cell>
          <cell r="AC7">
            <v>749627.26980819297</v>
          </cell>
          <cell r="AD7">
            <v>6.75</v>
          </cell>
          <cell r="AE7">
            <v>2.2516248455227905</v>
          </cell>
          <cell r="AF7">
            <v>2.2845961735424232</v>
          </cell>
          <cell r="AG7">
            <v>2.75</v>
          </cell>
          <cell r="AH7">
            <v>1.9630396295136214</v>
          </cell>
          <cell r="AI7">
            <v>2.0192704036643012</v>
          </cell>
          <cell r="AJ7">
            <v>20.734789673226217</v>
          </cell>
          <cell r="AK7">
            <v>2.0626912778949291E-2</v>
          </cell>
          <cell r="AL7">
            <v>1.1858416666666668E-2</v>
          </cell>
          <cell r="AM7">
            <v>9.9056939969551756</v>
          </cell>
          <cell r="AN7">
            <v>17.901829754370048</v>
          </cell>
          <cell r="AO7">
            <v>-2.8639999999999999</v>
          </cell>
          <cell r="AP7">
            <v>70.930000000000007</v>
          </cell>
          <cell r="AQ7">
            <v>2008.693</v>
          </cell>
        </row>
        <row r="8">
          <cell r="B8">
            <v>38504</v>
          </cell>
          <cell r="C8">
            <v>2174875</v>
          </cell>
          <cell r="D8">
            <v>389233.67916410899</v>
          </cell>
          <cell r="E8">
            <v>221662.92387763999</v>
          </cell>
          <cell r="F8">
            <v>389131.53464075201</v>
          </cell>
          <cell r="G8">
            <v>3161539.6377074602</v>
          </cell>
          <cell r="H8">
            <v>78.189637086592896</v>
          </cell>
          <cell r="I8">
            <v>-0.09</v>
          </cell>
          <cell r="J8">
            <v>-210744.052399387</v>
          </cell>
          <cell r="K8">
            <v>-125509.21848686505</v>
          </cell>
          <cell r="L8">
            <v>1803.749892332009</v>
          </cell>
          <cell r="M8">
            <v>-9.6899386125357552</v>
          </cell>
          <cell r="N8">
            <v>-5.7708704402259929</v>
          </cell>
          <cell r="O8">
            <v>8.2935795957561204E-2</v>
          </cell>
          <cell r="P8">
            <v>0.48761563189832097</v>
          </cell>
          <cell r="Q8">
            <v>0.48960835604409564</v>
          </cell>
          <cell r="R8">
            <v>0.31666666666666643</v>
          </cell>
          <cell r="S8">
            <v>78.731251842811062</v>
          </cell>
          <cell r="T8">
            <v>79.684445354539534</v>
          </cell>
          <cell r="U8">
            <v>72.072749447947132</v>
          </cell>
          <cell r="V8">
            <v>63.310314303826111</v>
          </cell>
          <cell r="W8">
            <v>64.937415901377364</v>
          </cell>
          <cell r="X8">
            <v>66.885006491456906</v>
          </cell>
          <cell r="Y8">
            <v>59.099333333333334</v>
          </cell>
          <cell r="Z8">
            <v>7.0806732443412557</v>
          </cell>
          <cell r="AA8">
            <v>361397.52215757198</v>
          </cell>
          <cell r="AB8">
            <v>578554.28336407198</v>
          </cell>
          <cell r="AC8">
            <v>744006.99033033301</v>
          </cell>
          <cell r="AD8">
            <v>6.9866666666666672</v>
          </cell>
          <cell r="AE8">
            <v>2.3663648482096389</v>
          </cell>
          <cell r="AF8">
            <v>2.4262511629452148</v>
          </cell>
          <cell r="AG8">
            <v>3.25</v>
          </cell>
          <cell r="AH8">
            <v>1.8787492163113175</v>
          </cell>
          <cell r="AI8">
            <v>1.9366428069011188</v>
          </cell>
          <cell r="AJ8">
            <v>19.96078598525213</v>
          </cell>
          <cell r="AK8">
            <v>2.1277247355510766E-2</v>
          </cell>
          <cell r="AL8">
            <v>1.3292923076923081E-2</v>
          </cell>
          <cell r="AM8">
            <v>10.191984545210184</v>
          </cell>
          <cell r="AN8">
            <v>17.892133324478511</v>
          </cell>
          <cell r="AO8">
            <v>-2.444</v>
          </cell>
          <cell r="AP8">
            <v>69.42</v>
          </cell>
          <cell r="AQ8">
            <v>1917.1519047619047</v>
          </cell>
        </row>
        <row r="9">
          <cell r="B9">
            <v>38596</v>
          </cell>
          <cell r="C9">
            <v>2206510</v>
          </cell>
          <cell r="D9">
            <v>375221.06612996402</v>
          </cell>
          <cell r="E9">
            <v>209951.479609609</v>
          </cell>
          <cell r="F9">
            <v>398910.91280333698</v>
          </cell>
          <cell r="G9">
            <v>3010725.9818089399</v>
          </cell>
          <cell r="H9">
            <v>79.179512475126586</v>
          </cell>
          <cell r="I9">
            <v>0.87</v>
          </cell>
          <cell r="J9">
            <v>-218008.86717088899</v>
          </cell>
          <cell r="K9">
            <v>-98560.599097521976</v>
          </cell>
          <cell r="L9">
            <v>64007.994368151063</v>
          </cell>
          <cell r="M9">
            <v>-9.8802573825130633</v>
          </cell>
          <cell r="N9">
            <v>-4.4668095362142921</v>
          </cell>
          <cell r="O9">
            <v>2.9008703503791535</v>
          </cell>
          <cell r="P9">
            <v>0.37503261649948577</v>
          </cell>
          <cell r="Q9">
            <v>0.35509443283141506</v>
          </cell>
          <cell r="R9">
            <v>-8.3333333333333481E-2</v>
          </cell>
          <cell r="S9">
            <v>79.308827805186468</v>
          </cell>
          <cell r="T9">
            <v>80.299886160754625</v>
          </cell>
          <cell r="U9">
            <v>79.902422687330372</v>
          </cell>
          <cell r="V9">
            <v>64.082288588855732</v>
          </cell>
          <cell r="W9">
            <v>65.672068712191674</v>
          </cell>
          <cell r="X9">
            <v>68.022790686658126</v>
          </cell>
          <cell r="Y9">
            <v>60.05866666666666</v>
          </cell>
          <cell r="Z9">
            <v>6.1547148503670286</v>
          </cell>
          <cell r="AA9">
            <v>366325.837030378</v>
          </cell>
          <cell r="AB9">
            <v>605507.78813082003</v>
          </cell>
          <cell r="AC9">
            <v>820231.66729137104</v>
          </cell>
          <cell r="AD9">
            <v>7.0266666666666664</v>
          </cell>
          <cell r="AE9">
            <v>2.574341621852644</v>
          </cell>
          <cell r="AF9">
            <v>2.6535126361582142</v>
          </cell>
          <cell r="AG9">
            <v>3.75</v>
          </cell>
          <cell r="AH9">
            <v>2.1993090053531574</v>
          </cell>
          <cell r="AI9">
            <v>2.2984182033267988</v>
          </cell>
          <cell r="AJ9">
            <v>28.061668531642397</v>
          </cell>
          <cell r="AK9">
            <v>1.4267287274862674E-2</v>
          </cell>
          <cell r="AL9">
            <v>1.2938928571428572E-2</v>
          </cell>
          <cell r="AM9">
            <v>9.515093047827067</v>
          </cell>
          <cell r="AN9">
            <v>18.078817354253413</v>
          </cell>
          <cell r="AO9">
            <v>-2.5049999999999999</v>
          </cell>
          <cell r="AP9">
            <v>69.91</v>
          </cell>
          <cell r="AQ9">
            <v>1936.3828125000002</v>
          </cell>
        </row>
        <row r="10">
          <cell r="B10">
            <v>38687</v>
          </cell>
          <cell r="C10">
            <v>2227697</v>
          </cell>
          <cell r="D10">
            <v>362837.11477791698</v>
          </cell>
          <cell r="E10">
            <v>219963.49178846</v>
          </cell>
          <cell r="F10">
            <v>412861.66470490902</v>
          </cell>
          <cell r="G10">
            <v>3012305.6928655198</v>
          </cell>
          <cell r="H10">
            <v>82.768201310271479</v>
          </cell>
          <cell r="I10">
            <v>1.32</v>
          </cell>
          <cell r="J10">
            <v>-210831.19579967804</v>
          </cell>
          <cell r="K10">
            <v>-77315.241034229985</v>
          </cell>
          <cell r="L10">
            <v>26748.814111960004</v>
          </cell>
          <cell r="M10">
            <v>-9.4640876115413377</v>
          </cell>
          <cell r="N10">
            <v>-3.4706354155987094</v>
          </cell>
          <cell r="O10">
            <v>1.2007384357908639</v>
          </cell>
          <cell r="P10">
            <v>0.67242849440694075</v>
          </cell>
          <cell r="Q10">
            <v>0.68017482523575612</v>
          </cell>
          <cell r="R10">
            <v>0.51666666666666705</v>
          </cell>
          <cell r="S10">
            <v>79.734061529471063</v>
          </cell>
          <cell r="T10">
            <v>80.694106914324706</v>
          </cell>
          <cell r="U10">
            <v>83.41502931536013</v>
          </cell>
          <cell r="V10">
            <v>64.974626543100641</v>
          </cell>
          <cell r="W10">
            <v>66.523874198283522</v>
          </cell>
          <cell r="X10">
            <v>69.000942405026393</v>
          </cell>
          <cell r="Y10">
            <v>61.24733333333333</v>
          </cell>
          <cell r="Z10">
            <v>6.1315496098104774</v>
          </cell>
          <cell r="AA10">
            <v>383744.73056662298</v>
          </cell>
          <cell r="AB10">
            <v>633184.490038694</v>
          </cell>
          <cell r="AC10">
            <v>796510.45963523502</v>
          </cell>
          <cell r="AD10">
            <v>7.4466666666666663</v>
          </cell>
          <cell r="AE10">
            <v>3.0606192950348645</v>
          </cell>
          <cell r="AF10">
            <v>3.138775268490174</v>
          </cell>
          <cell r="AG10">
            <v>4.25</v>
          </cell>
          <cell r="AH10">
            <v>2.3881908006279242</v>
          </cell>
          <cell r="AI10">
            <v>2.4586004432544177</v>
          </cell>
          <cell r="AJ10">
            <v>24.206364894247884</v>
          </cell>
          <cell r="AK10">
            <v>1.4494662156437381E-2</v>
          </cell>
          <cell r="AL10">
            <v>7.8323846153846161E-3</v>
          </cell>
          <cell r="AM10">
            <v>9.8740309740714292</v>
          </cell>
          <cell r="AN10">
            <v>18.533115800977825</v>
          </cell>
          <cell r="AO10">
            <v>-2.3109999999999999</v>
          </cell>
          <cell r="AP10">
            <v>65.709999999999994</v>
          </cell>
          <cell r="AQ10">
            <v>2036.9674576271186</v>
          </cell>
        </row>
        <row r="11">
          <cell r="B11">
            <v>38777</v>
          </cell>
          <cell r="C11">
            <v>2265143</v>
          </cell>
          <cell r="D11">
            <v>350785.57867850101</v>
          </cell>
          <cell r="E11">
            <v>234240.864669123</v>
          </cell>
          <cell r="F11">
            <v>421054.87091008201</v>
          </cell>
          <cell r="G11">
            <v>3069089.1471697702</v>
          </cell>
          <cell r="H11">
            <v>85.85771483206149</v>
          </cell>
          <cell r="I11">
            <v>1.19</v>
          </cell>
          <cell r="J11">
            <v>-179095.77824866597</v>
          </cell>
          <cell r="K11">
            <v>-64359.557792469044</v>
          </cell>
          <cell r="L11">
            <v>33753.13458592305</v>
          </cell>
          <cell r="M11">
            <v>-7.9065991969895926</v>
          </cell>
          <cell r="N11">
            <v>-2.8413021955995292</v>
          </cell>
          <cell r="O11">
            <v>1.4901105398609735</v>
          </cell>
          <cell r="P11">
            <v>0.77260106322327138</v>
          </cell>
          <cell r="Q11">
            <v>0.80906226622674426</v>
          </cell>
          <cell r="R11">
            <v>1.0833333333333335</v>
          </cell>
          <cell r="S11">
            <v>79.979701163515841</v>
          </cell>
          <cell r="T11">
            <v>80.9313339306308</v>
          </cell>
          <cell r="U11">
            <v>85.195398345895384</v>
          </cell>
          <cell r="V11">
            <v>65.836976622370841</v>
          </cell>
          <cell r="W11">
            <v>67.351429822128367</v>
          </cell>
          <cell r="X11">
            <v>69.595653366420436</v>
          </cell>
          <cell r="Y11">
            <v>62.832666666666661</v>
          </cell>
          <cell r="Z11">
            <v>6.3082830499177334</v>
          </cell>
          <cell r="AA11">
            <v>413204.310462964</v>
          </cell>
          <cell r="AB11">
            <v>651183.14270496299</v>
          </cell>
          <cell r="AC11">
            <v>830655.59780870902</v>
          </cell>
          <cell r="AD11">
            <v>7.5</v>
          </cell>
          <cell r="AE11">
            <v>3.258259384596661</v>
          </cell>
          <cell r="AF11">
            <v>3.3567818550516684</v>
          </cell>
          <cell r="AG11">
            <v>4.75</v>
          </cell>
          <cell r="AH11">
            <v>2.4856583213733892</v>
          </cell>
          <cell r="AI11">
            <v>2.5477195888249247</v>
          </cell>
          <cell r="AJ11">
            <v>19.951401869158872</v>
          </cell>
          <cell r="AK11">
            <v>1.7197653710259077E-2</v>
          </cell>
          <cell r="AL11">
            <v>5.4891538461538476E-3</v>
          </cell>
          <cell r="AM11">
            <v>10.341107147280457</v>
          </cell>
          <cell r="AN11">
            <v>18.588445449584508</v>
          </cell>
          <cell r="AO11">
            <v>-2.3540000000000001</v>
          </cell>
          <cell r="AP11">
            <v>65.39</v>
          </cell>
          <cell r="AQ11">
            <v>2127.715846153847</v>
          </cell>
        </row>
        <row r="12">
          <cell r="B12">
            <v>38869</v>
          </cell>
          <cell r="C12">
            <v>2295528</v>
          </cell>
          <cell r="D12">
            <v>311109.23579594499</v>
          </cell>
          <cell r="E12">
            <v>241107.085003379</v>
          </cell>
          <cell r="F12">
            <v>406617.56166196498</v>
          </cell>
          <cell r="G12">
            <v>3048824.71273875</v>
          </cell>
          <cell r="H12">
            <v>84.82350482669257</v>
          </cell>
          <cell r="I12">
            <v>1.43</v>
          </cell>
          <cell r="J12">
            <v>-164583.50495363603</v>
          </cell>
          <cell r="K12">
            <v>-31054.104202265968</v>
          </cell>
          <cell r="L12">
            <v>137720.639445754</v>
          </cell>
          <cell r="M12">
            <v>-7.1697450413863839</v>
          </cell>
          <cell r="N12">
            <v>-1.3528087743763513</v>
          </cell>
          <cell r="O12">
            <v>5.9995190407502763</v>
          </cell>
          <cell r="P12">
            <v>0.85722927594346565</v>
          </cell>
          <cell r="Q12">
            <v>0.90047198456753963</v>
          </cell>
          <cell r="R12">
            <v>1.25</v>
          </cell>
          <cell r="S12">
            <v>80.483085779713264</v>
          </cell>
          <cell r="T12">
            <v>81.419164869794926</v>
          </cell>
          <cell r="U12">
            <v>89.444199135801995</v>
          </cell>
          <cell r="V12">
            <v>66.427425075202706</v>
          </cell>
          <cell r="W12">
            <v>67.914277102645215</v>
          </cell>
          <cell r="X12">
            <v>70.614689048479775</v>
          </cell>
          <cell r="Y12">
            <v>63.213999999999999</v>
          </cell>
          <cell r="Z12">
            <v>6.0704607046070436</v>
          </cell>
          <cell r="AA12">
            <v>408299.415180857</v>
          </cell>
          <cell r="AB12">
            <v>672208.62629612803</v>
          </cell>
          <cell r="AC12">
            <v>872293.26067256997</v>
          </cell>
          <cell r="AD12">
            <v>7.5</v>
          </cell>
          <cell r="AE12">
            <v>3.5005345435248949</v>
          </cell>
          <cell r="AF12">
            <v>3.6178373633686638</v>
          </cell>
          <cell r="AG12">
            <v>5.25</v>
          </cell>
          <cell r="AH12">
            <v>2.6433052675814297</v>
          </cell>
          <cell r="AI12">
            <v>2.7173653788011252</v>
          </cell>
          <cell r="AJ12">
            <v>25.241614553723707</v>
          </cell>
          <cell r="AK12">
            <v>1.233473190788288E-2</v>
          </cell>
          <cell r="AL12">
            <v>6.0910769230769247E-3</v>
          </cell>
          <cell r="AM12">
            <v>10.503338883401945</v>
          </cell>
          <cell r="AN12">
            <v>17.713465558336249</v>
          </cell>
          <cell r="AO12">
            <v>4.0000000000000001E-3</v>
          </cell>
          <cell r="AP12">
            <v>64.19</v>
          </cell>
          <cell r="AQ12">
            <v>2258.9604918032787</v>
          </cell>
        </row>
        <row r="13">
          <cell r="B13">
            <v>38961</v>
          </cell>
          <cell r="C13">
            <v>2313958</v>
          </cell>
          <cell r="D13">
            <v>298070.60376964702</v>
          </cell>
          <cell r="E13">
            <v>247666.75825319299</v>
          </cell>
          <cell r="F13">
            <v>440993.27488166298</v>
          </cell>
          <cell r="G13">
            <v>3140076.2274970599</v>
          </cell>
          <cell r="H13">
            <v>87.613955417908059</v>
          </cell>
          <cell r="I13">
            <v>2.39</v>
          </cell>
          <cell r="J13">
            <v>-158609.33302092901</v>
          </cell>
          <cell r="K13">
            <v>-34845.779700323008</v>
          </cell>
          <cell r="L13">
            <v>119681.35083851707</v>
          </cell>
          <cell r="M13">
            <v>-6.8544603238662498</v>
          </cell>
          <cell r="N13">
            <v>-1.5058950810828464</v>
          </cell>
          <cell r="O13">
            <v>5.1721487960679093</v>
          </cell>
          <cell r="P13">
            <v>1.3355692297647803</v>
          </cell>
          <cell r="Q13">
            <v>1.3882145294703949</v>
          </cell>
          <cell r="R13">
            <v>1.9166666666666665</v>
          </cell>
          <cell r="S13">
            <v>80.61320485672789</v>
          </cell>
          <cell r="T13">
            <v>81.510524862670962</v>
          </cell>
          <cell r="U13">
            <v>91.969050306373262</v>
          </cell>
          <cell r="V13">
            <v>67.127603718278522</v>
          </cell>
          <cell r="W13">
            <v>68.578293202354971</v>
          </cell>
          <cell r="X13">
            <v>71.459520121576077</v>
          </cell>
          <cell r="Y13">
            <v>63.700666666666656</v>
          </cell>
          <cell r="Z13">
            <v>5.1063829787233885</v>
          </cell>
          <cell r="AA13">
            <v>401543.20475010399</v>
          </cell>
          <cell r="AB13">
            <v>642642.68332142895</v>
          </cell>
          <cell r="AC13">
            <v>867236.34455283405</v>
          </cell>
          <cell r="AD13">
            <v>7.5</v>
          </cell>
          <cell r="AE13">
            <v>3.6262210137094062</v>
          </cell>
          <cell r="AF13">
            <v>3.735431695115083</v>
          </cell>
          <cell r="AG13">
            <v>5.25</v>
          </cell>
          <cell r="AH13">
            <v>2.2906517839446265</v>
          </cell>
          <cell r="AI13">
            <v>2.3472171656446887</v>
          </cell>
          <cell r="AJ13">
            <v>15.207119741100342</v>
          </cell>
          <cell r="AK13">
            <v>2.1716942874553544E-2</v>
          </cell>
          <cell r="AL13">
            <v>5.9995384615384624E-3</v>
          </cell>
          <cell r="AM13">
            <v>10.703165669091359</v>
          </cell>
          <cell r="AN13">
            <v>19.05796366579095</v>
          </cell>
          <cell r="AO13">
            <v>-1.095</v>
          </cell>
          <cell r="AP13">
            <v>61.62</v>
          </cell>
          <cell r="AQ13">
            <v>2342.2862295081959</v>
          </cell>
        </row>
        <row r="14">
          <cell r="B14">
            <v>39052</v>
          </cell>
          <cell r="C14">
            <v>2358981</v>
          </cell>
          <cell r="D14">
            <v>348244.28841195302</v>
          </cell>
          <cell r="E14">
            <v>248353.19661690199</v>
          </cell>
          <cell r="F14">
            <v>436752.39114096801</v>
          </cell>
          <cell r="G14">
            <v>3242393.14957423</v>
          </cell>
          <cell r="H14">
            <v>90.100078503606042</v>
          </cell>
          <cell r="I14">
            <v>3.14</v>
          </cell>
          <cell r="J14">
            <v>-154117.61245859502</v>
          </cell>
          <cell r="K14">
            <v>-17039.69175303902</v>
          </cell>
          <cell r="L14">
            <v>150845.33433735895</v>
          </cell>
          <cell r="M14">
            <v>-6.5332282226349019</v>
          </cell>
          <cell r="N14">
            <v>-0.722332725572568</v>
          </cell>
          <cell r="O14">
            <v>6.3945124754018341</v>
          </cell>
          <cell r="P14">
            <v>1.9609095313628302</v>
          </cell>
          <cell r="Q14">
            <v>2.0709831361261819</v>
          </cell>
          <cell r="R14">
            <v>3.3166666666666664</v>
          </cell>
          <cell r="S14">
            <v>80.912062964312796</v>
          </cell>
          <cell r="T14">
            <v>81.81598913754064</v>
          </cell>
          <cell r="U14">
            <v>90.357955475841621</v>
          </cell>
          <cell r="V14">
            <v>68.165470449061431</v>
          </cell>
          <cell r="W14">
            <v>69.563754330966844</v>
          </cell>
          <cell r="X14">
            <v>71.823017324764166</v>
          </cell>
          <cell r="Y14">
            <v>64.442999999999998</v>
          </cell>
          <cell r="Z14">
            <v>4.3592436974790019</v>
          </cell>
          <cell r="AA14">
            <v>391866.03013283998</v>
          </cell>
          <cell r="AB14">
            <v>657850.383692662</v>
          </cell>
          <cell r="AC14">
            <v>862270.65216465399</v>
          </cell>
          <cell r="AD14">
            <v>7.5</v>
          </cell>
          <cell r="AE14">
            <v>3.6646234032283056</v>
          </cell>
          <cell r="AF14">
            <v>3.7795466144643908</v>
          </cell>
          <cell r="AG14">
            <v>5.25</v>
          </cell>
          <cell r="AH14">
            <v>1.7037138718654752</v>
          </cell>
          <cell r="AI14">
            <v>1.7085634783382095</v>
          </cell>
          <cell r="AJ14">
            <v>8.0813546374689764</v>
          </cell>
          <cell r="AK14">
            <v>2.1590918822959885E-2</v>
          </cell>
          <cell r="AL14">
            <v>3.6094230769230773E-3</v>
          </cell>
          <cell r="AM14">
            <v>10.527986304972444</v>
          </cell>
          <cell r="AN14">
            <v>18.514451415291944</v>
          </cell>
          <cell r="AO14">
            <v>-0.66500000000000004</v>
          </cell>
          <cell r="AP14">
            <v>58.8</v>
          </cell>
          <cell r="AQ14">
            <v>2743.7859016393431</v>
          </cell>
        </row>
        <row r="15">
          <cell r="B15">
            <v>39142</v>
          </cell>
          <cell r="C15">
            <v>2412419</v>
          </cell>
          <cell r="D15">
            <v>344129.57449064398</v>
          </cell>
          <cell r="E15">
            <v>262642.11026791797</v>
          </cell>
          <cell r="F15">
            <v>455179.74922222702</v>
          </cell>
          <cell r="G15">
            <v>3294176.3649534602</v>
          </cell>
          <cell r="H15">
            <v>90.03923637113526</v>
          </cell>
          <cell r="I15">
            <v>4.4000000000000004</v>
          </cell>
          <cell r="J15">
            <v>-121015.06026149396</v>
          </cell>
          <cell r="K15">
            <v>-13615.512478203047</v>
          </cell>
          <cell r="L15">
            <v>87860.417424467974</v>
          </cell>
          <cell r="M15">
            <v>-5.0163367251498991</v>
          </cell>
          <cell r="N15">
            <v>-0.56439252377812665</v>
          </cell>
          <cell r="O15">
            <v>3.6420048683279305</v>
          </cell>
          <cell r="P15">
            <v>1.9150524211759188</v>
          </cell>
          <cell r="Q15">
            <v>1.9968223616270353</v>
          </cell>
          <cell r="R15">
            <v>2.8166666666666669</v>
          </cell>
          <cell r="S15">
            <v>81.114231618243977</v>
          </cell>
          <cell r="T15">
            <v>82.027562122847399</v>
          </cell>
          <cell r="U15">
            <v>92.860990926947508</v>
          </cell>
          <cell r="V15">
            <v>69.229838583805176</v>
          </cell>
          <cell r="W15">
            <v>70.581304422198485</v>
          </cell>
          <cell r="X15">
            <v>72.426419282748412</v>
          </cell>
          <cell r="Y15">
            <v>64.823999999999998</v>
          </cell>
          <cell r="Z15">
            <v>3.0959752321981142</v>
          </cell>
          <cell r="AA15">
            <v>447276.37630042603</v>
          </cell>
          <cell r="AB15">
            <v>684282.16486826399</v>
          </cell>
          <cell r="AC15">
            <v>857069.11237778002</v>
          </cell>
          <cell r="AD15">
            <v>7.5</v>
          </cell>
          <cell r="AE15">
            <v>3.6541259334616347</v>
          </cell>
          <cell r="AF15">
            <v>3.771279704556572</v>
          </cell>
          <cell r="AG15">
            <v>5.25</v>
          </cell>
          <cell r="AH15">
            <v>1.7390735122857157</v>
          </cell>
          <cell r="AI15">
            <v>1.7744573429295372</v>
          </cell>
          <cell r="AJ15">
            <v>8.2743790320067347</v>
          </cell>
          <cell r="AK15">
            <v>1.4978145565220514E-2</v>
          </cell>
          <cell r="AL15">
            <v>3.0593076923076923E-3</v>
          </cell>
          <cell r="AM15">
            <v>10.887085131891183</v>
          </cell>
          <cell r="AN15">
            <v>18.868187873757712</v>
          </cell>
          <cell r="AO15">
            <v>-0.63700000000000001</v>
          </cell>
          <cell r="AP15">
            <v>58.63</v>
          </cell>
          <cell r="AQ15">
            <v>3155.2082812499989</v>
          </cell>
        </row>
        <row r="16">
          <cell r="B16">
            <v>39234</v>
          </cell>
          <cell r="C16">
            <v>2439954</v>
          </cell>
          <cell r="D16">
            <v>350372.13261170703</v>
          </cell>
          <cell r="E16">
            <v>262515.34601735999</v>
          </cell>
          <cell r="F16">
            <v>448986.68729808403</v>
          </cell>
          <cell r="G16">
            <v>3210080.5892118802</v>
          </cell>
          <cell r="H16">
            <v>93.334032333318447</v>
          </cell>
          <cell r="I16">
            <v>4.84</v>
          </cell>
          <cell r="J16">
            <v>-146332.752603815</v>
          </cell>
          <cell r="K16">
            <v>-26678.192536590039</v>
          </cell>
          <cell r="L16">
            <v>94426.809656277997</v>
          </cell>
          <cell r="M16">
            <v>-5.997357024100249</v>
          </cell>
          <cell r="N16">
            <v>-1.0933891596558802</v>
          </cell>
          <cell r="O16">
            <v>3.8700241748933792</v>
          </cell>
          <cell r="P16">
            <v>1.7467610477271676</v>
          </cell>
          <cell r="Q16">
            <v>1.8279673083573282</v>
          </cell>
          <cell r="R16">
            <v>2.5833333333333335</v>
          </cell>
          <cell r="S16">
            <v>81.72072766468564</v>
          </cell>
          <cell r="T16">
            <v>82.613276639326244</v>
          </cell>
          <cell r="U16">
            <v>95.763090213195724</v>
          </cell>
          <cell r="V16">
            <v>70.082715106490838</v>
          </cell>
          <cell r="W16">
            <v>71.392828919370714</v>
          </cell>
          <cell r="X16">
            <v>72.564356353062294</v>
          </cell>
          <cell r="Y16">
            <v>64.866</v>
          </cell>
          <cell r="Z16">
            <v>2.657128257537039</v>
          </cell>
          <cell r="AA16">
            <v>407270.75093499798</v>
          </cell>
          <cell r="AB16">
            <v>655691.75343968801</v>
          </cell>
          <cell r="AC16">
            <v>840044.93752275105</v>
          </cell>
          <cell r="AD16">
            <v>7.5</v>
          </cell>
          <cell r="AE16">
            <v>3.5921614276128691</v>
          </cell>
          <cell r="AF16">
            <v>3.7170901747528258</v>
          </cell>
          <cell r="AG16">
            <v>5.25</v>
          </cell>
          <cell r="AH16">
            <v>1.8454003798857019</v>
          </cell>
          <cell r="AI16">
            <v>1.8891228663954978</v>
          </cell>
          <cell r="AJ16">
            <v>7.8841352700862473</v>
          </cell>
          <cell r="AK16">
            <v>2.3040771721738497E-2</v>
          </cell>
          <cell r="AL16">
            <v>3.1268846153846151E-3</v>
          </cell>
          <cell r="AM16">
            <v>10.759028490592854</v>
          </cell>
          <cell r="AN16">
            <v>18.401440654130528</v>
          </cell>
          <cell r="AO16">
            <v>-1.5509999999999999</v>
          </cell>
          <cell r="AP16">
            <v>55.12</v>
          </cell>
          <cell r="AQ16">
            <v>3438.9442372881358</v>
          </cell>
        </row>
        <row r="17">
          <cell r="B17">
            <v>39326</v>
          </cell>
          <cell r="C17">
            <v>2464731</v>
          </cell>
          <cell r="D17">
            <v>364606.51302344498</v>
          </cell>
          <cell r="E17">
            <v>244249.43569229901</v>
          </cell>
          <cell r="F17">
            <v>438294.31233683298</v>
          </cell>
          <cell r="G17">
            <v>3258410.8893605499</v>
          </cell>
          <cell r="H17">
            <v>95.816018285042915</v>
          </cell>
          <cell r="I17">
            <v>3.42</v>
          </cell>
          <cell r="J17">
            <v>-160825.06712268497</v>
          </cell>
          <cell r="K17">
            <v>-24076.072063097963</v>
          </cell>
          <cell r="L17">
            <v>129335.98128514097</v>
          </cell>
          <cell r="M17">
            <v>-6.5250555587074199</v>
          </cell>
          <cell r="N17">
            <v>-0.97682351798626144</v>
          </cell>
          <cell r="O17">
            <v>5.2474684371292835</v>
          </cell>
          <cell r="P17">
            <v>1.1776620739370831</v>
          </cell>
          <cell r="Q17">
            <v>1.2897857106523736</v>
          </cell>
          <cell r="R17">
            <v>2.35</v>
          </cell>
          <cell r="S17">
            <v>82.419680553708375</v>
          </cell>
          <cell r="T17">
            <v>83.284627739611494</v>
          </cell>
          <cell r="U17">
            <v>100.04269029472582</v>
          </cell>
          <cell r="V17">
            <v>70.843142634780236</v>
          </cell>
          <cell r="W17">
            <v>72.112145001144157</v>
          </cell>
          <cell r="X17">
            <v>73.296534509713439</v>
          </cell>
          <cell r="Y17">
            <v>65.459333333333333</v>
          </cell>
          <cell r="Z17">
            <v>2.7834008097166247</v>
          </cell>
          <cell r="AA17">
            <v>396315.58647482301</v>
          </cell>
          <cell r="AB17">
            <v>666299.63831769605</v>
          </cell>
          <cell r="AC17">
            <v>853747.25044164201</v>
          </cell>
          <cell r="AD17">
            <v>6.2033333333333331</v>
          </cell>
          <cell r="AE17">
            <v>3.5222211480894754</v>
          </cell>
          <cell r="AF17">
            <v>3.6162289057023673</v>
          </cell>
          <cell r="AG17">
            <v>4.75</v>
          </cell>
          <cell r="AH17">
            <v>2.344559074152393</v>
          </cell>
          <cell r="AI17">
            <v>2.3264431950499946</v>
          </cell>
          <cell r="AJ17">
            <v>8.6940644400123546</v>
          </cell>
          <cell r="AK17">
            <v>1.0759468287049066E-2</v>
          </cell>
          <cell r="AL17">
            <v>6.6269230769230771E-3</v>
          </cell>
          <cell r="AM17">
            <v>9.9097806491783089</v>
          </cell>
          <cell r="AN17">
            <v>17.782642906541646</v>
          </cell>
          <cell r="AO17">
            <v>-0.14199999999999999</v>
          </cell>
          <cell r="AP17">
            <v>54.66</v>
          </cell>
          <cell r="AQ17">
            <v>3443.7938095238101</v>
          </cell>
        </row>
        <row r="18">
          <cell r="B18">
            <v>39417</v>
          </cell>
          <cell r="C18">
            <v>2513609</v>
          </cell>
          <cell r="D18">
            <v>366105.75084301399</v>
          </cell>
          <cell r="E18">
            <v>270028.32906677498</v>
          </cell>
          <cell r="F18">
            <v>454470.776960955</v>
          </cell>
          <cell r="G18">
            <v>3346024.38152734</v>
          </cell>
          <cell r="H18">
            <v>98.940734075892493</v>
          </cell>
          <cell r="I18">
            <v>2.4900000000000002</v>
          </cell>
          <cell r="J18">
            <v>-141468.88509672094</v>
          </cell>
          <cell r="K18">
            <v>2023.5175846540369</v>
          </cell>
          <cell r="L18">
            <v>126143.14381824504</v>
          </cell>
          <cell r="M18">
            <v>-5.6281181797455746</v>
          </cell>
          <cell r="N18">
            <v>8.0502480085567679E-2</v>
          </cell>
          <cell r="O18">
            <v>5.0184075493939213</v>
          </cell>
          <cell r="P18">
            <v>-0.25696490008497008</v>
          </cell>
          <cell r="Q18">
            <v>-0.19417536594015317</v>
          </cell>
          <cell r="R18">
            <v>0.28333333333333366</v>
          </cell>
          <cell r="S18">
            <v>83.301998370832436</v>
          </cell>
          <cell r="T18">
            <v>84.127949120016524</v>
          </cell>
          <cell r="U18">
            <v>115.95937357656467</v>
          </cell>
          <cell r="V18">
            <v>71.830425326384884</v>
          </cell>
          <cell r="W18">
            <v>73.054467139833946</v>
          </cell>
          <cell r="X18">
            <v>74.176544149144448</v>
          </cell>
          <cell r="Y18">
            <v>66.560999999999993</v>
          </cell>
          <cell r="Z18">
            <v>3.1202818319074055</v>
          </cell>
          <cell r="AA18">
            <v>407117.962403582</v>
          </cell>
          <cell r="AB18">
            <v>697141.93193663098</v>
          </cell>
          <cell r="AC18">
            <v>886788.90156994003</v>
          </cell>
          <cell r="AD18">
            <v>5.6066666666666665</v>
          </cell>
          <cell r="AE18">
            <v>3.278018968292371</v>
          </cell>
          <cell r="AF18">
            <v>3.3505412979982463</v>
          </cell>
          <cell r="AG18">
            <v>4.25</v>
          </cell>
          <cell r="AH18">
            <v>3.5349838683773416</v>
          </cell>
          <cell r="AI18">
            <v>3.5447166639383996</v>
          </cell>
          <cell r="AJ18">
            <v>28.050181111405578</v>
          </cell>
          <cell r="AK18">
            <v>2.2519250234166559E-2</v>
          </cell>
          <cell r="AL18">
            <v>7.2323076923076924E-3</v>
          </cell>
          <cell r="AM18">
            <v>10.742654448912898</v>
          </cell>
          <cell r="AN18">
            <v>18.08040856636633</v>
          </cell>
          <cell r="AO18">
            <v>1.571</v>
          </cell>
          <cell r="AP18">
            <v>51.57</v>
          </cell>
          <cell r="AQ18">
            <v>3668.509310344828</v>
          </cell>
        </row>
        <row r="19">
          <cell r="B19">
            <v>39508</v>
          </cell>
          <cell r="C19">
            <v>2512761</v>
          </cell>
          <cell r="D19">
            <v>436538.55987761699</v>
          </cell>
          <cell r="E19">
            <v>254882.87932932601</v>
          </cell>
          <cell r="F19">
            <v>449955.67044327903</v>
          </cell>
          <cell r="G19">
            <v>3299130.3217969202</v>
          </cell>
          <cell r="H19">
            <v>101.16429291638993</v>
          </cell>
          <cell r="I19">
            <v>-0.18</v>
          </cell>
          <cell r="J19">
            <v>-126674.68462510401</v>
          </cell>
          <cell r="K19">
            <v>-81806.141604716075</v>
          </cell>
          <cell r="L19">
            <v>7842.3376351699699</v>
          </cell>
          <cell r="M19">
            <v>-5.041254803982711</v>
          </cell>
          <cell r="N19">
            <v>-3.2556276384708323</v>
          </cell>
          <cell r="O19">
            <v>0.31210042002283422</v>
          </cell>
          <cell r="P19">
            <v>-1.5096785884669506</v>
          </cell>
          <cell r="Q19">
            <v>-1.5058833752997038</v>
          </cell>
          <cell r="R19">
            <v>-1.8500000000000005</v>
          </cell>
          <cell r="S19">
            <v>84.145352275065406</v>
          </cell>
          <cell r="T19">
            <v>84.932643036647207</v>
          </cell>
          <cell r="U19">
            <v>130.14082276222007</v>
          </cell>
          <cell r="V19">
            <v>72.671624786355267</v>
          </cell>
          <cell r="W19">
            <v>73.862053588771204</v>
          </cell>
          <cell r="X19">
            <v>75.635052581125379</v>
          </cell>
          <cell r="Y19">
            <v>68.149666666666675</v>
          </cell>
          <cell r="Z19">
            <v>5.2552552552552783</v>
          </cell>
          <cell r="AA19">
            <v>411463.69318330201</v>
          </cell>
          <cell r="AB19">
            <v>616309.55054704298</v>
          </cell>
          <cell r="AC19">
            <v>790452.75225444895</v>
          </cell>
          <cell r="AD19">
            <v>5.08</v>
          </cell>
          <cell r="AE19">
            <v>2.7936953631527865</v>
          </cell>
          <cell r="AF19">
            <v>2.7569885984825189</v>
          </cell>
          <cell r="AG19">
            <v>2.25</v>
          </cell>
          <cell r="AH19">
            <v>4.3033739516197373</v>
          </cell>
          <cell r="AI19">
            <v>4.2628719737822243</v>
          </cell>
          <cell r="AJ19">
            <v>40.167520580277454</v>
          </cell>
          <cell r="AK19">
            <v>1.2364770203929957E-2</v>
          </cell>
          <cell r="AL19">
            <v>1.0856153846153847E-2</v>
          </cell>
          <cell r="AM19">
            <v>10.143538495277744</v>
          </cell>
          <cell r="AN19">
            <v>17.90682322923983</v>
          </cell>
          <cell r="AO19">
            <v>-0.65900000000000003</v>
          </cell>
          <cell r="AP19">
            <v>52.86</v>
          </cell>
          <cell r="AQ19">
            <v>3160.5537704918033</v>
          </cell>
        </row>
        <row r="20">
          <cell r="B20">
            <v>39600</v>
          </cell>
          <cell r="C20">
            <v>2558025</v>
          </cell>
          <cell r="D20">
            <v>427055.66528615798</v>
          </cell>
          <cell r="E20">
            <v>255061.97423153301</v>
          </cell>
          <cell r="F20">
            <v>445159.90513941401</v>
          </cell>
          <cell r="G20">
            <v>3426223.3773029</v>
          </cell>
          <cell r="H20">
            <v>98.260045564020032</v>
          </cell>
          <cell r="I20">
            <v>-3.24</v>
          </cell>
          <cell r="J20">
            <v>-101804.018722885</v>
          </cell>
          <cell r="K20">
            <v>-41634.131709409994</v>
          </cell>
          <cell r="L20">
            <v>25886.479662782978</v>
          </cell>
          <cell r="M20">
            <v>-3.9797898270300327</v>
          </cell>
          <cell r="N20">
            <v>-1.6275889293267263</v>
          </cell>
          <cell r="O20">
            <v>1.0119713318979673</v>
          </cell>
          <cell r="P20">
            <v>-2.1683882846630809</v>
          </cell>
          <cell r="Q20">
            <v>-2.1508535795292087</v>
          </cell>
          <cell r="R20">
            <v>-2.3666666666666663</v>
          </cell>
          <cell r="S20">
            <v>85.505908010477341</v>
          </cell>
          <cell r="T20">
            <v>86.263987850101074</v>
          </cell>
          <cell r="U20">
            <v>142.54778042367241</v>
          </cell>
          <cell r="V20">
            <v>73.036028332014482</v>
          </cell>
          <cell r="W20">
            <v>74.213540010428943</v>
          </cell>
          <cell r="X20">
            <v>78.612356405549974</v>
          </cell>
          <cell r="Y20">
            <v>70.268333333333331</v>
          </cell>
          <cell r="Z20">
            <v>8.3125933300149484</v>
          </cell>
          <cell r="AA20">
            <v>430559.07221713901</v>
          </cell>
          <cell r="AB20">
            <v>664943.28950631502</v>
          </cell>
          <cell r="AC20">
            <v>857145.023803766</v>
          </cell>
          <cell r="AD20">
            <v>5.07</v>
          </cell>
          <cell r="AE20">
            <v>2.9462623051427879</v>
          </cell>
          <cell r="AF20">
            <v>2.8743595679223444</v>
          </cell>
          <cell r="AG20">
            <v>2</v>
          </cell>
          <cell r="AH20">
            <v>5.1146505898058683</v>
          </cell>
          <cell r="AI20">
            <v>5.0252131474515531</v>
          </cell>
          <cell r="AJ20">
            <v>49.172956057538073</v>
          </cell>
          <cell r="AK20">
            <v>-1.1908376147602805E-2</v>
          </cell>
          <cell r="AL20">
            <v>8.8861538461538457E-3</v>
          </cell>
          <cell r="AM20">
            <v>9.9710508783742533</v>
          </cell>
          <cell r="AN20">
            <v>17.402484539416697</v>
          </cell>
          <cell r="AO20">
            <v>-0.42</v>
          </cell>
          <cell r="AP20">
            <v>52.29</v>
          </cell>
          <cell r="AQ20">
            <v>2779.3196774193548</v>
          </cell>
        </row>
        <row r="21">
          <cell r="B21">
            <v>39692</v>
          </cell>
          <cell r="C21">
            <v>2602461</v>
          </cell>
          <cell r="D21">
            <v>479641.98318123602</v>
          </cell>
          <cell r="E21">
            <v>265102.17131416599</v>
          </cell>
          <cell r="F21">
            <v>493471.531436875</v>
          </cell>
          <cell r="G21">
            <v>3424621.1137456</v>
          </cell>
          <cell r="H21">
            <v>97.446667443848526</v>
          </cell>
          <cell r="I21">
            <v>-4.59</v>
          </cell>
          <cell r="J21">
            <v>-154611.74541929603</v>
          </cell>
          <cell r="K21">
            <v>-87489.069833696936</v>
          </cell>
          <cell r="L21">
            <v>-53498.344628248014</v>
          </cell>
          <cell r="M21">
            <v>-5.9409822248746869</v>
          </cell>
          <cell r="N21">
            <v>-3.3617821682513949</v>
          </cell>
          <cell r="O21">
            <v>-2.0556828566594474</v>
          </cell>
          <cell r="P21">
            <v>-2.2754478536618366</v>
          </cell>
          <cell r="Q21">
            <v>-2.3147478362145408</v>
          </cell>
          <cell r="R21">
            <v>-3.3</v>
          </cell>
          <cell r="S21">
            <v>86.319393705899898</v>
          </cell>
          <cell r="T21">
            <v>87.025682055795457</v>
          </cell>
          <cell r="U21">
            <v>141.56210885952834</v>
          </cell>
          <cell r="V21">
            <v>73.166515027689243</v>
          </cell>
          <cell r="W21">
            <v>74.339641010557884</v>
          </cell>
          <cell r="X21">
            <v>80.011985571092708</v>
          </cell>
          <cell r="Y21">
            <v>72.280333333333331</v>
          </cell>
          <cell r="Z21">
            <v>10.339734121122589</v>
          </cell>
          <cell r="AA21">
            <v>415214.46999426599</v>
          </cell>
          <cell r="AB21">
            <v>663626.93935407803</v>
          </cell>
          <cell r="AC21">
            <v>821752.46493486501</v>
          </cell>
          <cell r="AD21">
            <v>5.753333333333333</v>
          </cell>
          <cell r="AE21">
            <v>3.1089483828700613</v>
          </cell>
          <cell r="AF21">
            <v>3.0249781248178822</v>
          </cell>
          <cell r="AG21">
            <v>2</v>
          </cell>
          <cell r="AH21">
            <v>5.3843962365318978</v>
          </cell>
          <cell r="AI21">
            <v>5.3397259610324239</v>
          </cell>
          <cell r="AJ21">
            <v>40.965007494702036</v>
          </cell>
          <cell r="AK21">
            <v>6.9391168471618974E-3</v>
          </cell>
          <cell r="AL21">
            <v>1.0484615384615386E-2</v>
          </cell>
          <cell r="AM21">
            <v>10.186595353942518</v>
          </cell>
          <cell r="AN21">
            <v>18.96172628280981</v>
          </cell>
          <cell r="AO21">
            <v>-1.8939999999999999</v>
          </cell>
          <cell r="AP21">
            <v>52.3</v>
          </cell>
          <cell r="AQ21">
            <v>2568.95703125</v>
          </cell>
        </row>
        <row r="22">
          <cell r="B22">
            <v>39783</v>
          </cell>
          <cell r="C22">
            <v>2595465</v>
          </cell>
          <cell r="D22">
            <v>468255.60472571303</v>
          </cell>
          <cell r="E22">
            <v>270644.19278714497</v>
          </cell>
          <cell r="F22">
            <v>482608.12948519102</v>
          </cell>
          <cell r="G22">
            <v>3511023.8637785399</v>
          </cell>
          <cell r="H22">
            <v>94.604750315972097</v>
          </cell>
          <cell r="I22">
            <v>-2.96</v>
          </cell>
          <cell r="J22">
            <v>-189908.06568824704</v>
          </cell>
          <cell r="K22">
            <v>-103141.44205156399</v>
          </cell>
          <cell r="L22">
            <v>20035.140421696007</v>
          </cell>
          <cell r="M22">
            <v>-7.3169187674750784</v>
          </cell>
          <cell r="N22">
            <v>-3.9739099564649876</v>
          </cell>
          <cell r="O22">
            <v>0.77192874578143056</v>
          </cell>
          <cell r="P22">
            <v>-1.6003164496007587</v>
          </cell>
          <cell r="Q22">
            <v>-1.575897717154624</v>
          </cell>
          <cell r="R22">
            <v>-1.5083333333333335</v>
          </cell>
          <cell r="S22">
            <v>85.909042769006959</v>
          </cell>
          <cell r="T22">
            <v>86.599230795116881</v>
          </cell>
          <cell r="U22">
            <v>93.578114594244681</v>
          </cell>
          <cell r="V22">
            <v>72.474999733750849</v>
          </cell>
          <cell r="W22">
            <v>73.678563111505881</v>
          </cell>
          <cell r="X22">
            <v>79.126531447173619</v>
          </cell>
          <cell r="Y22">
            <v>72.38666666666667</v>
          </cell>
          <cell r="Z22">
            <v>8.8823816495851702</v>
          </cell>
          <cell r="AA22">
            <v>388986.66466435598</v>
          </cell>
          <cell r="AB22">
            <v>639945.17847276304</v>
          </cell>
          <cell r="AC22">
            <v>826253.64219213603</v>
          </cell>
          <cell r="AD22">
            <v>5.9266666666666667</v>
          </cell>
          <cell r="AE22">
            <v>1.5244454704200192</v>
          </cell>
          <cell r="AF22">
            <v>1.4185300862373516</v>
          </cell>
          <cell r="AG22">
            <v>0.125</v>
          </cell>
          <cell r="AH22">
            <v>3.1247619200207777</v>
          </cell>
          <cell r="AI22">
            <v>2.9944278033919756</v>
          </cell>
          <cell r="AJ22">
            <v>-19.265443171887227</v>
          </cell>
          <cell r="AK22">
            <v>7.774969085754603E-2</v>
          </cell>
          <cell r="AL22">
            <v>3.2649999999999998E-2</v>
          </cell>
          <cell r="AM22">
            <v>10.427580136397332</v>
          </cell>
          <cell r="AN22">
            <v>18.594283856079393</v>
          </cell>
          <cell r="AO22">
            <v>-0.43099999999999999</v>
          </cell>
          <cell r="AP22">
            <v>52.43</v>
          </cell>
          <cell r="AQ22">
            <v>1992.6781666666673</v>
          </cell>
        </row>
        <row r="23">
          <cell r="B23">
            <v>39873</v>
          </cell>
          <cell r="C23">
            <v>2540572</v>
          </cell>
          <cell r="D23">
            <v>370713.22395055101</v>
          </cell>
          <cell r="E23">
            <v>269787.035148305</v>
          </cell>
          <cell r="F23">
            <v>503634.99413616798</v>
          </cell>
          <cell r="G23">
            <v>3628743.67533318</v>
          </cell>
          <cell r="H23">
            <v>96.648757208736527</v>
          </cell>
          <cell r="I23">
            <v>-1.87</v>
          </cell>
          <cell r="J23">
            <v>-137770.04033273202</v>
          </cell>
          <cell r="K23">
            <v>-33131.838284346042</v>
          </cell>
          <cell r="L23">
            <v>140216.58081597195</v>
          </cell>
          <cell r="M23">
            <v>-5.4227961393234292</v>
          </cell>
          <cell r="N23">
            <v>-1.3041094007312544</v>
          </cell>
          <cell r="O23">
            <v>5.5190949446019228</v>
          </cell>
          <cell r="P23">
            <v>-0.15193606587788425</v>
          </cell>
          <cell r="Q23">
            <v>-0.12686616247278429</v>
          </cell>
          <cell r="R23">
            <v>0.19166666666666665</v>
          </cell>
          <cell r="S23">
            <v>85.350486202941426</v>
          </cell>
          <cell r="T23">
            <v>86.068573909195223</v>
          </cell>
          <cell r="U23">
            <v>81.42062091436172</v>
          </cell>
          <cell r="V23">
            <v>71.793829126175453</v>
          </cell>
          <cell r="W23">
            <v>73.01734320641917</v>
          </cell>
          <cell r="X23">
            <v>79.187507828727462</v>
          </cell>
          <cell r="Y23">
            <v>72.874000000000009</v>
          </cell>
          <cell r="Z23">
            <v>6.9424631478839558</v>
          </cell>
          <cell r="AA23">
            <v>344618.23393937899</v>
          </cell>
          <cell r="AB23">
            <v>615633.295567828</v>
          </cell>
          <cell r="AC23">
            <v>841540.749444035</v>
          </cell>
          <cell r="AD23">
            <v>5.0766666666666671</v>
          </cell>
          <cell r="AE23">
            <v>1.1212859921618468</v>
          </cell>
          <cell r="AF23">
            <v>1.0430817961753558</v>
          </cell>
          <cell r="AG23">
            <v>0.125</v>
          </cell>
          <cell r="AH23">
            <v>1.2732220580397311</v>
          </cell>
          <cell r="AI23">
            <v>1.1699479586481398</v>
          </cell>
          <cell r="AJ23">
            <v>-37.102901616115972</v>
          </cell>
          <cell r="AK23">
            <v>-7.909581396962859E-3</v>
          </cell>
          <cell r="AL23">
            <v>3.9620923076923074E-2</v>
          </cell>
          <cell r="AM23">
            <v>10.619145418760224</v>
          </cell>
          <cell r="AN23">
            <v>19.823685143982065</v>
          </cell>
          <cell r="AO23">
            <v>-4.3120000000000003</v>
          </cell>
          <cell r="AP23">
            <v>51.86</v>
          </cell>
          <cell r="AQ23">
            <v>1900.8527419354837</v>
          </cell>
        </row>
        <row r="24">
          <cell r="B24">
            <v>39965</v>
          </cell>
          <cell r="C24">
            <v>2598236</v>
          </cell>
          <cell r="D24">
            <v>433351.86922837503</v>
          </cell>
          <cell r="E24">
            <v>282382.43927614298</v>
          </cell>
          <cell r="F24">
            <v>517620.35077076801</v>
          </cell>
          <cell r="G24">
            <v>3621865.1595267998</v>
          </cell>
          <cell r="H24">
            <v>96.433788026174966</v>
          </cell>
          <cell r="I24">
            <v>0.04</v>
          </cell>
          <cell r="J24">
            <v>-201340.854538307</v>
          </cell>
          <cell r="K24">
            <v>-122130.08835378999</v>
          </cell>
          <cell r="L24">
            <v>80296.416473798919</v>
          </cell>
          <cell r="M24">
            <v>-7.7491365117836484</v>
          </cell>
          <cell r="N24">
            <v>-4.7005001991270232</v>
          </cell>
          <cell r="O24">
            <v>3.0904204419382584</v>
          </cell>
          <cell r="P24">
            <v>1.2637593105930705</v>
          </cell>
          <cell r="Q24">
            <v>1.2526432563926351</v>
          </cell>
          <cell r="R24">
            <v>1.2583333333333333</v>
          </cell>
          <cell r="S24">
            <v>85.604463969405899</v>
          </cell>
          <cell r="T24">
            <v>86.35710577005699</v>
          </cell>
          <cell r="U24">
            <v>84.453752941782028</v>
          </cell>
          <cell r="V24">
            <v>73.095893162904716</v>
          </cell>
          <cell r="W24">
            <v>74.254487672285293</v>
          </cell>
          <cell r="X24">
            <v>79.381758065634003</v>
          </cell>
          <cell r="Y24">
            <v>73.339999999999989</v>
          </cell>
          <cell r="Z24">
            <v>4.4117647058823621</v>
          </cell>
          <cell r="AA24">
            <v>356569.24950281502</v>
          </cell>
          <cell r="AB24">
            <v>602296.72705332702</v>
          </cell>
          <cell r="AC24">
            <v>824942.30485195096</v>
          </cell>
          <cell r="AD24">
            <v>4.4533333333333331</v>
          </cell>
          <cell r="AE24">
            <v>1.030007060344635</v>
          </cell>
          <cell r="AF24">
            <v>0.95489631173412814</v>
          </cell>
          <cell r="AG24">
            <v>0.125</v>
          </cell>
          <cell r="AH24">
            <v>-0.2337522502484351</v>
          </cell>
          <cell r="AI24">
            <v>-0.29774694465850687</v>
          </cell>
          <cell r="AJ24">
            <v>-40.908930649085072</v>
          </cell>
          <cell r="AK24">
            <v>5.7003387592773859E-3</v>
          </cell>
          <cell r="AL24">
            <v>2.2656346153846155E-2</v>
          </cell>
          <cell r="AM24">
            <v>10.868236729694415</v>
          </cell>
          <cell r="AN24">
            <v>19.921991334534969</v>
          </cell>
          <cell r="AO24">
            <v>-3.6819999999999999</v>
          </cell>
          <cell r="AP24">
            <v>51.49</v>
          </cell>
          <cell r="AQ24">
            <v>2280.072999999999</v>
          </cell>
        </row>
        <row r="25">
          <cell r="B25">
            <v>40057</v>
          </cell>
          <cell r="C25">
            <v>2633733</v>
          </cell>
          <cell r="D25">
            <v>416130.27291641303</v>
          </cell>
          <cell r="E25">
            <v>300753.47244461498</v>
          </cell>
          <cell r="F25">
            <v>517422.96583452797</v>
          </cell>
          <cell r="G25">
            <v>3611818.6946809501</v>
          </cell>
          <cell r="H25">
            <v>95.225173356105785</v>
          </cell>
          <cell r="I25">
            <v>1.93</v>
          </cell>
          <cell r="J25">
            <v>-172377.18525671406</v>
          </cell>
          <cell r="K25">
            <v>-84538.847596131032</v>
          </cell>
          <cell r="L25">
            <v>44257.81194109295</v>
          </cell>
          <cell r="M25">
            <v>-6.5449757153331056</v>
          </cell>
          <cell r="N25">
            <v>-3.209848819000674</v>
          </cell>
          <cell r="O25">
            <v>1.6804213616601587</v>
          </cell>
          <cell r="P25">
            <v>2.0968916366466761</v>
          </cell>
          <cell r="Q25">
            <v>2.0567489522093307</v>
          </cell>
          <cell r="R25">
            <v>1.7583333333333335</v>
          </cell>
          <cell r="S25">
            <v>85.74889913354265</v>
          </cell>
          <cell r="T25">
            <v>86.498615984260184</v>
          </cell>
          <cell r="U25">
            <v>93.374898582780972</v>
          </cell>
          <cell r="V25">
            <v>74.338464201289639</v>
          </cell>
          <cell r="W25">
            <v>75.435905155845163</v>
          </cell>
          <cell r="X25">
            <v>80.814768498356216</v>
          </cell>
          <cell r="Y25">
            <v>73.826999999999998</v>
          </cell>
          <cell r="Z25">
            <v>2.0972780008924587</v>
          </cell>
          <cell r="AA25">
            <v>383291.04536005697</v>
          </cell>
          <cell r="AB25">
            <v>624541.43211153499</v>
          </cell>
          <cell r="AC25">
            <v>816424.664023933</v>
          </cell>
          <cell r="AD25">
            <v>4.0233333333333334</v>
          </cell>
          <cell r="AE25">
            <v>1.0742363071157019</v>
          </cell>
          <cell r="AF25">
            <v>0.99384771161683327</v>
          </cell>
          <cell r="AG25">
            <v>0.125</v>
          </cell>
          <cell r="AH25">
            <v>-1.0226553295309744</v>
          </cell>
          <cell r="AI25">
            <v>-1.0629012405924971</v>
          </cell>
          <cell r="AJ25">
            <v>-34.316619305160884</v>
          </cell>
          <cell r="AK25">
            <v>8.2858587106840759E-3</v>
          </cell>
          <cell r="AL25">
            <v>1.5671576923076923E-2</v>
          </cell>
          <cell r="AM25">
            <v>11.419284811505758</v>
          </cell>
          <cell r="AN25">
            <v>19.645991671689121</v>
          </cell>
          <cell r="AO25">
            <v>-3.9220000000000002</v>
          </cell>
          <cell r="AP25">
            <v>52.61</v>
          </cell>
          <cell r="AQ25">
            <v>2730.9567213114742</v>
          </cell>
        </row>
        <row r="26">
          <cell r="B26">
            <v>40148</v>
          </cell>
          <cell r="C26">
            <v>2648070</v>
          </cell>
          <cell r="D26">
            <v>468400.624147592</v>
          </cell>
          <cell r="E26">
            <v>311344.58687835198</v>
          </cell>
          <cell r="F26">
            <v>467984.47782640398</v>
          </cell>
          <cell r="G26">
            <v>3659749.0029347502</v>
          </cell>
          <cell r="H26">
            <v>96.036352686968556</v>
          </cell>
          <cell r="I26">
            <v>0.32</v>
          </cell>
          <cell r="J26">
            <v>-193104.563800345</v>
          </cell>
          <cell r="K26">
            <v>-120702.81818499102</v>
          </cell>
          <cell r="L26">
            <v>421.19709784095176</v>
          </cell>
          <cell r="M26">
            <v>-7.2922756498259105</v>
          </cell>
          <cell r="N26">
            <v>-4.5581430319059164</v>
          </cell>
          <cell r="O26">
            <v>1.5905814341801834E-2</v>
          </cell>
          <cell r="P26">
            <v>0.66775019479107789</v>
          </cell>
          <cell r="Q26">
            <v>0.52388457967941027</v>
          </cell>
          <cell r="R26">
            <v>-1.3083333333333336</v>
          </cell>
          <cell r="S26">
            <v>86.077550748630856</v>
          </cell>
          <cell r="T26">
            <v>86.809441763209676</v>
          </cell>
          <cell r="U26">
            <v>104.4057655386641</v>
          </cell>
          <cell r="V26">
            <v>75.473596005694972</v>
          </cell>
          <cell r="W26">
            <v>76.514670235875542</v>
          </cell>
          <cell r="X26">
            <v>82.500436719184393</v>
          </cell>
          <cell r="Y26">
            <v>74.971000000000004</v>
          </cell>
          <cell r="Z26">
            <v>3.675481846705523</v>
          </cell>
          <cell r="AA26">
            <v>403103.23779749399</v>
          </cell>
          <cell r="AB26">
            <v>624531.29587453697</v>
          </cell>
          <cell r="AC26">
            <v>824288.20376730699</v>
          </cell>
          <cell r="AD26">
            <v>4</v>
          </cell>
          <cell r="AE26">
            <v>1.0024926804491792</v>
          </cell>
          <cell r="AF26">
            <v>0.92858274161694221</v>
          </cell>
          <cell r="AG26">
            <v>0.125</v>
          </cell>
          <cell r="AH26">
            <v>0.33474248565810122</v>
          </cell>
          <cell r="AI26">
            <v>0.40469816193753205</v>
          </cell>
          <cell r="AJ26">
            <v>11.724825523429701</v>
          </cell>
          <cell r="AK26">
            <v>2.0146999755863135E-2</v>
          </cell>
          <cell r="AL26">
            <v>1.0899730769230769E-2</v>
          </cell>
          <cell r="AM26">
            <v>11.757415282766392</v>
          </cell>
          <cell r="AN26">
            <v>17.672662649643097</v>
          </cell>
          <cell r="AO26">
            <v>-2.3159999999999998</v>
          </cell>
          <cell r="AP26">
            <v>52.4</v>
          </cell>
          <cell r="AQ26">
            <v>2986.2378333333336</v>
          </cell>
        </row>
        <row r="27">
          <cell r="B27">
            <v>40238</v>
          </cell>
          <cell r="C27">
            <v>2740678</v>
          </cell>
          <cell r="D27">
            <v>463117.75088688103</v>
          </cell>
          <cell r="E27">
            <v>326961.43854107399</v>
          </cell>
          <cell r="F27">
            <v>541080.16809333803</v>
          </cell>
          <cell r="G27">
            <v>3564351.64435999</v>
          </cell>
          <cell r="H27">
            <v>97.188059941833487</v>
          </cell>
          <cell r="I27">
            <v>0.13</v>
          </cell>
          <cell r="J27">
            <v>-181528.96672140301</v>
          </cell>
          <cell r="K27">
            <v>-69595.177124947077</v>
          </cell>
          <cell r="L27">
            <v>54972.305343596032</v>
          </cell>
          <cell r="M27">
            <v>-6.6235058157654052</v>
          </cell>
          <cell r="N27">
            <v>-2.5393416200278573</v>
          </cell>
          <cell r="O27">
            <v>2.0057921924281521</v>
          </cell>
          <cell r="P27">
            <v>-0.44205230405734308</v>
          </cell>
          <cell r="Q27">
            <v>-0.55823329435428592</v>
          </cell>
          <cell r="R27">
            <v>-2.2083333333333335</v>
          </cell>
          <cell r="S27">
            <v>86.4659313473704</v>
          </cell>
          <cell r="T27">
            <v>87.163450626676124</v>
          </cell>
          <cell r="U27">
            <v>110.08099448464715</v>
          </cell>
          <cell r="V27">
            <v>76.586789356300869</v>
          </cell>
          <cell r="W27">
            <v>77.563640127436798</v>
          </cell>
          <cell r="X27">
            <v>83.007854106915161</v>
          </cell>
          <cell r="Y27">
            <v>75.712666666666664</v>
          </cell>
          <cell r="Z27">
            <v>3.8683859493108059</v>
          </cell>
          <cell r="AA27">
            <v>439673.87718205998</v>
          </cell>
          <cell r="AB27">
            <v>733889.45268662495</v>
          </cell>
          <cell r="AC27">
            <v>903955.354865795</v>
          </cell>
          <cell r="AD27">
            <v>4</v>
          </cell>
          <cell r="AE27">
            <v>1.1902525674022304</v>
          </cell>
          <cell r="AF27">
            <v>1.0941428521408603</v>
          </cell>
          <cell r="AG27">
            <v>0.125</v>
          </cell>
          <cell r="AH27">
            <v>1.6323048714595738</v>
          </cell>
          <cell r="AI27">
            <v>1.6523761464951463</v>
          </cell>
          <cell r="AJ27">
            <v>36.442587090665683</v>
          </cell>
          <cell r="AK27">
            <v>1.3114731181753778E-2</v>
          </cell>
          <cell r="AL27">
            <v>9.9948461538461528E-3</v>
          </cell>
          <cell r="AM27">
            <v>11.929947207992839</v>
          </cell>
          <cell r="AN27">
            <v>19.742566185934212</v>
          </cell>
          <cell r="AO27">
            <v>-4.5659999999999998</v>
          </cell>
          <cell r="AP27">
            <v>51.58</v>
          </cell>
          <cell r="AQ27">
            <v>3035.4177777777786</v>
          </cell>
        </row>
        <row r="28">
          <cell r="B28">
            <v>40330</v>
          </cell>
          <cell r="C28">
            <v>2790660</v>
          </cell>
          <cell r="D28">
            <v>593051.81528808398</v>
          </cell>
          <cell r="E28">
            <v>301042.30937496899</v>
          </cell>
          <cell r="F28">
            <v>530268.292120856</v>
          </cell>
          <cell r="G28">
            <v>3647651.3536887998</v>
          </cell>
          <cell r="H28">
            <v>100.17038591846776</v>
          </cell>
          <cell r="I28">
            <v>0.26</v>
          </cell>
          <cell r="J28">
            <v>-251387.59715299797</v>
          </cell>
          <cell r="K28">
            <v>-145847.11654845602</v>
          </cell>
          <cell r="L28">
            <v>-18274.435461389017</v>
          </cell>
          <cell r="M28">
            <v>-9.0081771750409576</v>
          </cell>
          <cell r="N28">
            <v>-5.2262588974814568</v>
          </cell>
          <cell r="O28">
            <v>-0.65484277774393929</v>
          </cell>
          <cell r="P28">
            <v>-0.63553222770938722</v>
          </cell>
          <cell r="Q28">
            <v>-0.71625933710428236</v>
          </cell>
          <cell r="R28">
            <v>-1.6416666666666668</v>
          </cell>
          <cell r="S28">
            <v>86.934615070240937</v>
          </cell>
          <cell r="T28">
            <v>87.610727071775457</v>
          </cell>
          <cell r="U28">
            <v>108.57916771879066</v>
          </cell>
          <cell r="V28">
            <v>77.719237842168127</v>
          </cell>
          <cell r="W28">
            <v>78.633125649225803</v>
          </cell>
          <cell r="X28">
            <v>83.503137722951209</v>
          </cell>
          <cell r="Y28">
            <v>76.178333333333327</v>
          </cell>
          <cell r="Z28">
            <v>3.7411971830985777</v>
          </cell>
          <cell r="AA28">
            <v>429455.04731201997</v>
          </cell>
          <cell r="AB28">
            <v>725141.091068596</v>
          </cell>
          <cell r="AC28">
            <v>866900.31499586103</v>
          </cell>
          <cell r="AD28">
            <v>4</v>
          </cell>
          <cell r="AE28">
            <v>1.3349241717589386</v>
          </cell>
          <cell r="AF28">
            <v>1.2220126763939949</v>
          </cell>
          <cell r="AG28">
            <v>0.125</v>
          </cell>
          <cell r="AH28">
            <v>1.970456399468326</v>
          </cell>
          <cell r="AI28">
            <v>1.9382720134982772</v>
          </cell>
          <cell r="AJ28">
            <v>27.514916467780438</v>
          </cell>
          <cell r="AK28">
            <v>7.7471929354582421E-3</v>
          </cell>
          <cell r="AL28">
            <v>9.2833076923076931E-3</v>
          </cell>
          <cell r="AM28">
            <v>10.787495050452902</v>
          </cell>
          <cell r="AN28">
            <v>19.001536988413349</v>
          </cell>
          <cell r="AO28">
            <v>-4.4960000000000004</v>
          </cell>
          <cell r="AP28">
            <v>51.37</v>
          </cell>
          <cell r="AQ28">
            <v>3265.9029310344818</v>
          </cell>
        </row>
        <row r="29">
          <cell r="B29">
            <v>40422</v>
          </cell>
          <cell r="C29">
            <v>2812296</v>
          </cell>
          <cell r="D29">
            <v>579453.86205199803</v>
          </cell>
          <cell r="E29">
            <v>284001.47349747701</v>
          </cell>
          <cell r="F29">
            <v>470263.088412371</v>
          </cell>
          <cell r="G29">
            <v>3690419.3279992598</v>
          </cell>
          <cell r="H29">
            <v>100.2208010826171</v>
          </cell>
          <cell r="I29">
            <v>0.15</v>
          </cell>
          <cell r="J29">
            <v>-203805.435434949</v>
          </cell>
          <cell r="K29">
            <v>-96143.929236731026</v>
          </cell>
          <cell r="L29">
            <v>35624.877862190013</v>
          </cell>
          <cell r="M29">
            <v>-7.2469411269279265</v>
          </cell>
          <cell r="N29">
            <v>-3.4186987869246703</v>
          </cell>
          <cell r="O29">
            <v>1.2667542058940457</v>
          </cell>
          <cell r="P29">
            <v>-0.49747501618656659</v>
          </cell>
          <cell r="Q29">
            <v>-0.54410219428953366</v>
          </cell>
          <cell r="R29">
            <v>-1.0083333333333333</v>
          </cell>
          <cell r="S29">
            <v>87.291647520126219</v>
          </cell>
          <cell r="T29">
            <v>87.947191736374137</v>
          </cell>
          <cell r="U29">
            <v>110.74041249179147</v>
          </cell>
          <cell r="V29">
            <v>78.291316928239269</v>
          </cell>
          <cell r="W29">
            <v>79.181147567590699</v>
          </cell>
          <cell r="X29">
            <v>84.17184904138189</v>
          </cell>
          <cell r="Y29">
            <v>76.708333333333329</v>
          </cell>
          <cell r="Z29">
            <v>3.8461538461538538</v>
          </cell>
          <cell r="AA29">
            <v>455714.29291401303</v>
          </cell>
          <cell r="AB29">
            <v>758084.79930410895</v>
          </cell>
          <cell r="AC29">
            <v>927639.468054545</v>
          </cell>
          <cell r="AD29">
            <v>4</v>
          </cell>
          <cell r="AE29">
            <v>1.4565558931886127</v>
          </cell>
          <cell r="AF29">
            <v>1.3301761669798777</v>
          </cell>
          <cell r="AG29">
            <v>0.125</v>
          </cell>
          <cell r="AH29">
            <v>1.9540309093751789</v>
          </cell>
          <cell r="AI29">
            <v>1.8742783612694109</v>
          </cell>
          <cell r="AJ29">
            <v>18.321377731878215</v>
          </cell>
          <cell r="AK29">
            <v>1.0888830257057506E-2</v>
          </cell>
          <cell r="AL29">
            <v>7.8096153846153836E-3</v>
          </cell>
          <cell r="AM29">
            <v>10.09856265121015</v>
          </cell>
          <cell r="AN29">
            <v>16.721678244835218</v>
          </cell>
          <cell r="AO29">
            <v>-2.7069999999999999</v>
          </cell>
          <cell r="AP29">
            <v>50.95</v>
          </cell>
          <cell r="AQ29">
            <v>3623.0598437500012</v>
          </cell>
        </row>
        <row r="30">
          <cell r="B30">
            <v>40513</v>
          </cell>
          <cell r="C30">
            <v>2828412</v>
          </cell>
          <cell r="D30">
            <v>579496.31446784304</v>
          </cell>
          <cell r="E30">
            <v>292803.29040438501</v>
          </cell>
          <cell r="F30">
            <v>459643.98672847101</v>
          </cell>
          <cell r="G30">
            <v>3675921.8218574999</v>
          </cell>
          <cell r="H30">
            <v>100.67834897841588</v>
          </cell>
          <cell r="I30">
            <v>0.5</v>
          </cell>
          <cell r="J30">
            <v>-257552.62618383201</v>
          </cell>
          <cell r="K30">
            <v>-142234.346369743</v>
          </cell>
          <cell r="L30">
            <v>-10994.220197539078</v>
          </cell>
          <cell r="M30">
            <v>-9.1059091173362301</v>
          </cell>
          <cell r="N30">
            <v>-5.0287704326577245</v>
          </cell>
          <cell r="O30">
            <v>-0.38870646134788983</v>
          </cell>
          <cell r="P30">
            <v>-0.73155091171779296</v>
          </cell>
          <cell r="Q30">
            <v>-0.78079138561434913</v>
          </cell>
          <cell r="R30">
            <v>-1.1416666666666666</v>
          </cell>
          <cell r="S30">
            <v>88.119221462473845</v>
          </cell>
          <cell r="T30">
            <v>88.73729255929959</v>
          </cell>
          <cell r="U30">
            <v>126.26780634989225</v>
          </cell>
          <cell r="V30">
            <v>79.172940241674212</v>
          </cell>
          <cell r="W30">
            <v>80.009207733260396</v>
          </cell>
          <cell r="X30">
            <v>85.39006592221763</v>
          </cell>
          <cell r="Y30">
            <v>77.598333333333343</v>
          </cell>
          <cell r="Z30">
            <v>3.5019455252918448</v>
          </cell>
          <cell r="AA30">
            <v>449380.43531226</v>
          </cell>
          <cell r="AB30">
            <v>744054.52164290799</v>
          </cell>
          <cell r="AC30">
            <v>918245.21070183697</v>
          </cell>
          <cell r="AD30">
            <v>4</v>
          </cell>
          <cell r="AE30">
            <v>1.7929171483997459</v>
          </cell>
          <cell r="AF30">
            <v>1.6281182915484489</v>
          </cell>
          <cell r="AG30">
            <v>0.125</v>
          </cell>
          <cell r="AH30">
            <v>2.5244680601175391</v>
          </cell>
          <cell r="AI30">
            <v>2.4089096771627978</v>
          </cell>
          <cell r="AJ30">
            <v>21.218224930521927</v>
          </cell>
          <cell r="AK30">
            <v>2.2128552445850453E-2</v>
          </cell>
          <cell r="AL30">
            <v>4.7460714285714285E-3</v>
          </cell>
          <cell r="AM30">
            <v>10.352214967422887</v>
          </cell>
          <cell r="AN30">
            <v>16.250955897813721</v>
          </cell>
          <cell r="AO30">
            <v>-1.4430000000000001</v>
          </cell>
          <cell r="AP30">
            <v>50.2</v>
          </cell>
          <cell r="AQ30">
            <v>4181.9338983050857</v>
          </cell>
        </row>
        <row r="31">
          <cell r="B31">
            <v>40603</v>
          </cell>
          <cell r="C31">
            <v>2860588</v>
          </cell>
          <cell r="D31">
            <v>607520.95377001399</v>
          </cell>
          <cell r="E31">
            <v>278470.863124864</v>
          </cell>
          <cell r="F31">
            <v>456937.08899418497</v>
          </cell>
          <cell r="G31">
            <v>3730588.3451874699</v>
          </cell>
          <cell r="H31">
            <v>99.455993400551662</v>
          </cell>
          <cell r="I31">
            <v>-0.56000000000000005</v>
          </cell>
          <cell r="J31">
            <v>-298282.26620928996</v>
          </cell>
          <cell r="K31">
            <v>-138444.73641268804</v>
          </cell>
          <cell r="L31">
            <v>39779.648389430949</v>
          </cell>
          <cell r="M31">
            <v>-10.427306071663937</v>
          </cell>
          <cell r="N31">
            <v>-4.8397300279763478</v>
          </cell>
          <cell r="O31">
            <v>1.3906108950128768</v>
          </cell>
          <cell r="P31">
            <v>-1.4625294664188822</v>
          </cell>
          <cell r="Q31">
            <v>-1.5125769206741042</v>
          </cell>
          <cell r="R31">
            <v>-2.0083333333333333</v>
          </cell>
          <cell r="S31">
            <v>88.910810565146065</v>
          </cell>
          <cell r="T31">
            <v>89.50141052510395</v>
          </cell>
          <cell r="U31">
            <v>139.98994671031389</v>
          </cell>
          <cell r="V31">
            <v>80.104365995213698</v>
          </cell>
          <cell r="W31">
            <v>80.894098726531055</v>
          </cell>
          <cell r="X31">
            <v>86.595219841307994</v>
          </cell>
          <cell r="Y31">
            <v>79.059333333333328</v>
          </cell>
          <cell r="Z31">
            <v>4.5804794520548029</v>
          </cell>
          <cell r="AA31">
            <v>438535.643832414</v>
          </cell>
          <cell r="AB31">
            <v>757594.71455346595</v>
          </cell>
          <cell r="AC31">
            <v>944550.43289208098</v>
          </cell>
          <cell r="AD31">
            <v>4.0233333333333334</v>
          </cell>
          <cell r="AE31">
            <v>1.5668677028422324</v>
          </cell>
          <cell r="AF31">
            <v>1.4291530672457522</v>
          </cell>
          <cell r="AG31">
            <v>0.125</v>
          </cell>
          <cell r="AH31">
            <v>3.0293971692611144</v>
          </cell>
          <cell r="AI31">
            <v>2.9417299879198557</v>
          </cell>
          <cell r="AJ31">
            <v>28.242923117417632</v>
          </cell>
          <cell r="AK31">
            <v>1.9159986813422902E-2</v>
          </cell>
          <cell r="AL31">
            <v>4.7978750000000001E-3</v>
          </cell>
          <cell r="AM31">
            <v>9.7347420573974297</v>
          </cell>
          <cell r="AN31">
            <v>15.973537223612242</v>
          </cell>
          <cell r="AO31">
            <v>-8.5999999999999993E-2</v>
          </cell>
          <cell r="AP31">
            <v>49.02</v>
          </cell>
          <cell r="AQ31">
            <v>3921.8907812500011</v>
          </cell>
        </row>
        <row r="32">
          <cell r="B32">
            <v>40695</v>
          </cell>
          <cell r="C32">
            <v>2892596</v>
          </cell>
          <cell r="D32">
            <v>494490.92966214701</v>
          </cell>
          <cell r="E32">
            <v>318138.55415751302</v>
          </cell>
          <cell r="F32">
            <v>448526.32133743702</v>
          </cell>
          <cell r="G32">
            <v>3937809.29055674</v>
          </cell>
          <cell r="H32">
            <v>99.727176423368107</v>
          </cell>
          <cell r="I32">
            <v>-0.56000000000000005</v>
          </cell>
          <cell r="J32">
            <v>-245834.36747112795</v>
          </cell>
          <cell r="K32">
            <v>-96776.098318227101</v>
          </cell>
          <cell r="L32">
            <v>74413.81964455999</v>
          </cell>
          <cell r="M32">
            <v>-8.49874533018534</v>
          </cell>
          <cell r="N32">
            <v>-3.3456486256022995</v>
          </cell>
          <cell r="O32">
            <v>2.5725617972423382</v>
          </cell>
          <cell r="P32">
            <v>-1.4982917462856105</v>
          </cell>
          <cell r="Q32">
            <v>-1.6512564503011906</v>
          </cell>
          <cell r="R32">
            <v>-3.3416666666666668</v>
          </cell>
          <cell r="S32">
            <v>89.767808538623612</v>
          </cell>
          <cell r="T32">
            <v>90.303984748064465</v>
          </cell>
          <cell r="U32">
            <v>145.11294073134232</v>
          </cell>
          <cell r="V32">
            <v>80.556448176899764</v>
          </cell>
          <cell r="W32">
            <v>81.33614523858985</v>
          </cell>
          <cell r="X32">
            <v>87.378876813585137</v>
          </cell>
          <cell r="Y32">
            <v>79.949333333333342</v>
          </cell>
          <cell r="Z32">
            <v>4.9639372083156701</v>
          </cell>
          <cell r="AA32">
            <v>444716.75311103201</v>
          </cell>
          <cell r="AB32">
            <v>751877.45955049095</v>
          </cell>
          <cell r="AC32">
            <v>975748.581450472</v>
          </cell>
          <cell r="AD32">
            <v>4.4066666666666663</v>
          </cell>
          <cell r="AE32">
            <v>2.1182942024863554</v>
          </cell>
          <cell r="AF32">
            <v>1.9203344578877932</v>
          </cell>
          <cell r="AG32">
            <v>0.125</v>
          </cell>
          <cell r="AH32">
            <v>3.6165859487719656</v>
          </cell>
          <cell r="AI32">
            <v>3.5715909081889836</v>
          </cell>
          <cell r="AJ32">
            <v>32.440399597594933</v>
          </cell>
          <cell r="AK32">
            <v>1.7326464885003008E-2</v>
          </cell>
          <cell r="AL32">
            <v>3.3769615384615388E-3</v>
          </cell>
          <cell r="AM32">
            <v>10.998374959984492</v>
          </cell>
          <cell r="AN32">
            <v>15.506013329806065</v>
          </cell>
          <cell r="AO32">
            <v>-1.2989999999999999</v>
          </cell>
          <cell r="AP32">
            <v>49.13</v>
          </cell>
          <cell r="AQ32">
            <v>4254.5441935483868</v>
          </cell>
        </row>
        <row r="33">
          <cell r="B33">
            <v>40787</v>
          </cell>
          <cell r="C33">
            <v>2900043</v>
          </cell>
          <cell r="D33">
            <v>552842.17962796194</v>
          </cell>
          <cell r="E33">
            <v>313241.17011644301</v>
          </cell>
          <cell r="F33">
            <v>460463.57283215597</v>
          </cell>
          <cell r="G33">
            <v>4005880.7740086</v>
          </cell>
          <cell r="H33">
            <v>100.77723718448901</v>
          </cell>
          <cell r="I33">
            <v>-0.26</v>
          </cell>
          <cell r="J33">
            <v>-242474.555503704</v>
          </cell>
          <cell r="K33">
            <v>-112582.69597181003</v>
          </cell>
          <cell r="L33">
            <v>95638.253673817962</v>
          </cell>
          <cell r="M33">
            <v>-8.3610675946426998</v>
          </cell>
          <cell r="N33">
            <v>-3.8821043678252365</v>
          </cell>
          <cell r="O33">
            <v>3.2978219175997721</v>
          </cell>
          <cell r="P33">
            <v>-1.8442027894423152</v>
          </cell>
          <cell r="Q33">
            <v>-1.9923755921342587</v>
          </cell>
          <cell r="R33">
            <v>-3.6416666666666671</v>
          </cell>
          <cell r="S33">
            <v>90.399876984768184</v>
          </cell>
          <cell r="T33">
            <v>90.897062551803302</v>
          </cell>
          <cell r="U33">
            <v>144.037849987047</v>
          </cell>
          <cell r="V33">
            <v>81.37504326198885</v>
          </cell>
          <cell r="W33">
            <v>82.116312182617875</v>
          </cell>
          <cell r="X33">
            <v>87.424498049902027</v>
          </cell>
          <cell r="Y33">
            <v>80.436666666666667</v>
          </cell>
          <cell r="Z33">
            <v>4.7558922558922632</v>
          </cell>
          <cell r="AA33">
            <v>404732.65626608301</v>
          </cell>
          <cell r="AB33">
            <v>701089.12384449097</v>
          </cell>
          <cell r="AC33">
            <v>977588.32821566099</v>
          </cell>
          <cell r="AD33">
            <v>4.5</v>
          </cell>
          <cell r="AE33">
            <v>2.1531156316064397</v>
          </cell>
          <cell r="AF33">
            <v>1.9543612620332254</v>
          </cell>
          <cell r="AG33">
            <v>0.125</v>
          </cell>
          <cell r="AH33">
            <v>3.9973184210487549</v>
          </cell>
          <cell r="AI33">
            <v>3.9467368541674848</v>
          </cell>
          <cell r="AJ33">
            <v>30.154985728102645</v>
          </cell>
          <cell r="AK33">
            <v>1.421940353159463E-2</v>
          </cell>
          <cell r="AL33">
            <v>4.9300357142857141E-3</v>
          </cell>
          <cell r="AM33">
            <v>10.801259502581273</v>
          </cell>
          <cell r="AN33">
            <v>15.877818805864463</v>
          </cell>
          <cell r="AO33">
            <v>-1.5189999999999999</v>
          </cell>
          <cell r="AP33">
            <v>48.95</v>
          </cell>
          <cell r="AQ33">
            <v>4334.3836507936512</v>
          </cell>
        </row>
        <row r="34">
          <cell r="B34">
            <v>40878</v>
          </cell>
          <cell r="C34">
            <v>2947920</v>
          </cell>
          <cell r="D34">
            <v>530032.52884694398</v>
          </cell>
          <cell r="E34">
            <v>322013.65003757499</v>
          </cell>
          <cell r="F34">
            <v>571677.52240160399</v>
          </cell>
          <cell r="G34">
            <v>4072602.86244774</v>
          </cell>
          <cell r="H34">
            <v>101.24937597621869</v>
          </cell>
          <cell r="I34">
            <v>-0.18</v>
          </cell>
          <cell r="J34">
            <v>-233176.87867419195</v>
          </cell>
          <cell r="K34">
            <v>-110790.742366686</v>
          </cell>
          <cell r="L34">
            <v>100073.90574793203</v>
          </cell>
          <cell r="M34">
            <v>-7.9098781064001713</v>
          </cell>
          <cell r="N34">
            <v>-3.7582682829481802</v>
          </cell>
          <cell r="O34">
            <v>3.3947293599531885</v>
          </cell>
          <cell r="P34">
            <v>-1.3905082554583248</v>
          </cell>
          <cell r="Q34">
            <v>-1.5589937746432205</v>
          </cell>
          <cell r="R34">
            <v>-3.1750000000000003</v>
          </cell>
          <cell r="S34">
            <v>90.855902674485577</v>
          </cell>
          <cell r="T34">
            <v>91.329655895751046</v>
          </cell>
          <cell r="U34">
            <v>139.30067849254851</v>
          </cell>
          <cell r="V34">
            <v>81.674004402880968</v>
          </cell>
          <cell r="W34">
            <v>82.40539394836982</v>
          </cell>
          <cell r="X34">
            <v>87.945728184183224</v>
          </cell>
          <cell r="Y34">
            <v>81.199333333333342</v>
          </cell>
          <cell r="Z34">
            <v>4.6783625730994203</v>
          </cell>
          <cell r="AA34">
            <v>410705.78403402102</v>
          </cell>
          <cell r="AB34">
            <v>715129.46211312199</v>
          </cell>
          <cell r="AC34">
            <v>976501.85980272701</v>
          </cell>
          <cell r="AD34">
            <v>4.5</v>
          </cell>
          <cell r="AE34">
            <v>2.0987318474661678</v>
          </cell>
          <cell r="AF34">
            <v>1.8992110202975403</v>
          </cell>
          <cell r="AG34">
            <v>0.125</v>
          </cell>
          <cell r="AH34">
            <v>3.4892401029244926</v>
          </cell>
          <cell r="AI34">
            <v>3.4582047949407611</v>
          </cell>
          <cell r="AJ34">
            <v>10.447384473003396</v>
          </cell>
          <cell r="AK34">
            <v>1.1193514433891254E-2</v>
          </cell>
          <cell r="AL34">
            <v>7.828884615384616E-3</v>
          </cell>
          <cell r="AM34">
            <v>10.923418886454686</v>
          </cell>
          <cell r="AN34">
            <v>19.392572471491899</v>
          </cell>
          <cell r="AO34">
            <v>-4.2130000000000001</v>
          </cell>
          <cell r="AP34">
            <v>48.81</v>
          </cell>
          <cell r="AQ34">
            <v>4239.7613333333329</v>
          </cell>
        </row>
        <row r="35">
          <cell r="B35">
            <v>40969</v>
          </cell>
          <cell r="C35">
            <v>3029928</v>
          </cell>
          <cell r="D35">
            <v>521560.75089140201</v>
          </cell>
          <cell r="E35">
            <v>346205.49528729997</v>
          </cell>
          <cell r="F35">
            <v>496456.98228435399</v>
          </cell>
          <cell r="G35">
            <v>4177945.4859320801</v>
          </cell>
          <cell r="H35">
            <v>101.26055632120135</v>
          </cell>
          <cell r="I35">
            <v>0.9</v>
          </cell>
          <cell r="J35">
            <v>-187884.30183106795</v>
          </cell>
          <cell r="K35">
            <v>-105408.68856848299</v>
          </cell>
          <cell r="L35">
            <v>27983.596367773949</v>
          </cell>
          <cell r="M35">
            <v>-6.2009493899217389</v>
          </cell>
          <cell r="N35">
            <v>-3.4789172735617142</v>
          </cell>
          <cell r="O35">
            <v>0.92357298152873424</v>
          </cell>
          <cell r="P35">
            <v>-1.346417817660901</v>
          </cell>
          <cell r="Q35">
            <v>-1.4767851638161467</v>
          </cell>
          <cell r="R35">
            <v>-2.7083333333333335</v>
          </cell>
          <cell r="S35">
            <v>91.339243181570637</v>
          </cell>
          <cell r="T35">
            <v>91.793574270469804</v>
          </cell>
          <cell r="U35">
            <v>141.45944457803154</v>
          </cell>
          <cell r="V35">
            <v>82.785966839703363</v>
          </cell>
          <cell r="W35">
            <v>83.460982730536685</v>
          </cell>
          <cell r="X35">
            <v>88.246972467141759</v>
          </cell>
          <cell r="Y35">
            <v>81.516999999999996</v>
          </cell>
          <cell r="Z35">
            <v>3.3155955792058904</v>
          </cell>
          <cell r="AA35">
            <v>491102.949640862</v>
          </cell>
          <cell r="AB35">
            <v>758668.80360662297</v>
          </cell>
          <cell r="AC35">
            <v>1023488.4656421799</v>
          </cell>
          <cell r="AD35">
            <v>4.2166666666666668</v>
          </cell>
          <cell r="AE35">
            <v>1.7251743664281534</v>
          </cell>
          <cell r="AF35">
            <v>1.5691382095554984</v>
          </cell>
          <cell r="AG35">
            <v>0.125</v>
          </cell>
          <cell r="AH35">
            <v>3.0715921840890532</v>
          </cell>
          <cell r="AI35">
            <v>3.045923373371644</v>
          </cell>
          <cell r="AJ35">
            <v>1.5057655707728657</v>
          </cell>
          <cell r="AK35">
            <v>1.2177740342770886E-2</v>
          </cell>
          <cell r="AL35">
            <v>5.0349999999999995E-3</v>
          </cell>
          <cell r="AM35">
            <v>11.426195450429844</v>
          </cell>
          <cell r="AN35">
            <v>16.385108236379015</v>
          </cell>
          <cell r="AO35">
            <v>-0.14499999999999999</v>
          </cell>
          <cell r="AP35">
            <v>49.25</v>
          </cell>
          <cell r="AQ35">
            <v>4823.767499999999</v>
          </cell>
        </row>
        <row r="36">
          <cell r="B36">
            <v>41061</v>
          </cell>
          <cell r="C36">
            <v>3064614</v>
          </cell>
          <cell r="D36">
            <v>551261.74275248195</v>
          </cell>
          <cell r="E36">
            <v>349430.473939649</v>
          </cell>
          <cell r="F36">
            <v>483599.71764097101</v>
          </cell>
          <cell r="G36">
            <v>4297577.46877068</v>
          </cell>
          <cell r="H36">
            <v>103.1709662765963</v>
          </cell>
          <cell r="I36">
            <v>1.05</v>
          </cell>
          <cell r="J36">
            <v>-256546.63769265602</v>
          </cell>
          <cell r="K36">
            <v>-164698.24064530595</v>
          </cell>
          <cell r="L36">
            <v>72025.986156080035</v>
          </cell>
          <cell r="M36">
            <v>-8.3712545101163158</v>
          </cell>
          <cell r="N36">
            <v>-5.3741920073884</v>
          </cell>
          <cell r="O36">
            <v>2.3502465940598074</v>
          </cell>
          <cell r="P36">
            <v>-0.71971291595010112</v>
          </cell>
          <cell r="Q36">
            <v>-0.84417737092607426</v>
          </cell>
          <cell r="R36">
            <v>-1.7750000000000001</v>
          </cell>
          <cell r="S36">
            <v>91.835904380477047</v>
          </cell>
          <cell r="T36">
            <v>92.260330144968222</v>
          </cell>
          <cell r="U36">
            <v>132.90689015887779</v>
          </cell>
          <cell r="V36">
            <v>83.420649951925952</v>
          </cell>
          <cell r="W36">
            <v>84.06749483883182</v>
          </cell>
          <cell r="X36">
            <v>89.168892531396551</v>
          </cell>
          <cell r="Y36">
            <v>82.365000000000009</v>
          </cell>
          <cell r="Z36">
            <v>2.9506871463217124</v>
          </cell>
          <cell r="AA36">
            <v>509088.83649285301</v>
          </cell>
          <cell r="AB36">
            <v>781069.24174779502</v>
          </cell>
          <cell r="AC36">
            <v>1109201.0128029</v>
          </cell>
          <cell r="AD36">
            <v>4</v>
          </cell>
          <cell r="AE36">
            <v>1.8011092117518339</v>
          </cell>
          <cell r="AF36">
            <v>1.6362980852795854</v>
          </cell>
          <cell r="AG36">
            <v>0.125</v>
          </cell>
          <cell r="AH36">
            <v>2.5208221277019347</v>
          </cell>
          <cell r="AI36">
            <v>2.4804754562056597</v>
          </cell>
          <cell r="AJ36">
            <v>-8.943807521772186</v>
          </cell>
          <cell r="AK36">
            <v>9.6961458925696447E-3</v>
          </cell>
          <cell r="AL36">
            <v>4.7258461538461534E-3</v>
          </cell>
          <cell r="AM36">
            <v>11.402103949784507</v>
          </cell>
          <cell r="AN36">
            <v>15.780118397976745</v>
          </cell>
          <cell r="AO36">
            <v>-1.6919999999999999</v>
          </cell>
          <cell r="AP36">
            <v>48.39</v>
          </cell>
          <cell r="AQ36">
            <v>5089.6510000000017</v>
          </cell>
        </row>
        <row r="37">
          <cell r="B37">
            <v>41153</v>
          </cell>
          <cell r="C37">
            <v>3122582</v>
          </cell>
          <cell r="D37">
            <v>583763.692069232</v>
          </cell>
          <cell r="E37">
            <v>362916.66008727398</v>
          </cell>
          <cell r="F37">
            <v>507909.14582756598</v>
          </cell>
          <cell r="G37">
            <v>4386543.3521958198</v>
          </cell>
          <cell r="H37">
            <v>106.77315429089479</v>
          </cell>
          <cell r="I37">
            <v>0.4</v>
          </cell>
          <cell r="J37">
            <v>-251634.22723461397</v>
          </cell>
          <cell r="K37">
            <v>-142103.55069117493</v>
          </cell>
          <cell r="L37">
            <v>65546.188904503011</v>
          </cell>
          <cell r="M37">
            <v>-8.058530640175789</v>
          </cell>
          <cell r="N37">
            <v>-4.5508348761113382</v>
          </cell>
          <cell r="O37">
            <v>2.0991022462981923</v>
          </cell>
          <cell r="P37">
            <v>-0.34561463274750565</v>
          </cell>
          <cell r="Q37">
            <v>-0.48267921998461605</v>
          </cell>
          <cell r="R37">
            <v>-1.575</v>
          </cell>
          <cell r="S37">
            <v>92.12169508179646</v>
          </cell>
          <cell r="T37">
            <v>92.553714330882954</v>
          </cell>
          <cell r="U37">
            <v>133.13486003136413</v>
          </cell>
          <cell r="V37">
            <v>83.951169323133158</v>
          </cell>
          <cell r="W37">
            <v>84.578205995517266</v>
          </cell>
          <cell r="X37">
            <v>89.566032124667416</v>
          </cell>
          <cell r="Y37">
            <v>83.296666666666667</v>
          </cell>
          <cell r="Z37">
            <v>3.4150261149055865</v>
          </cell>
          <cell r="AA37">
            <v>434636.74568771</v>
          </cell>
          <cell r="AB37">
            <v>731486.10746943904</v>
          </cell>
          <cell r="AC37">
            <v>1042466.3861711</v>
          </cell>
          <cell r="AD37">
            <v>3.8166666666666664</v>
          </cell>
          <cell r="AE37">
            <v>1.7172513150257194</v>
          </cell>
          <cell r="AF37">
            <v>1.5603229434997288</v>
          </cell>
          <cell r="AG37">
            <v>0.125</v>
          </cell>
          <cell r="AH37">
            <v>2.0628659477732252</v>
          </cell>
          <cell r="AI37">
            <v>2.0430021634843452</v>
          </cell>
          <cell r="AJ37">
            <v>-7.4038496393228854</v>
          </cell>
          <cell r="AK37">
            <v>1.2026565260064438E-2</v>
          </cell>
          <cell r="AL37">
            <v>2.6580769230769232E-3</v>
          </cell>
          <cell r="AM37">
            <v>11.622326013769181</v>
          </cell>
          <cell r="AN37">
            <v>16.265678397799192</v>
          </cell>
          <cell r="AO37">
            <v>-2.653</v>
          </cell>
          <cell r="AP37">
            <v>48.34</v>
          </cell>
          <cell r="AQ37">
            <v>5249.0642622950809</v>
          </cell>
        </row>
        <row r="38">
          <cell r="B38">
            <v>41244</v>
          </cell>
          <cell r="C38">
            <v>3194097</v>
          </cell>
          <cell r="D38">
            <v>625081.06658629503</v>
          </cell>
          <cell r="E38">
            <v>363949.34688247403</v>
          </cell>
          <cell r="F38">
            <v>612617.00072019396</v>
          </cell>
          <cell r="G38">
            <v>4511263.2887068102</v>
          </cell>
          <cell r="H38">
            <v>107.43236370378671</v>
          </cell>
          <cell r="I38">
            <v>0.61</v>
          </cell>
          <cell r="J38">
            <v>-271090.13103898201</v>
          </cell>
          <cell r="K38">
            <v>-139199.33407576301</v>
          </cell>
          <cell r="L38">
            <v>75902.940457143006</v>
          </cell>
          <cell r="M38">
            <v>-8.4872228689041691</v>
          </cell>
          <cell r="N38">
            <v>-4.3580183718829772</v>
          </cell>
          <cell r="O38">
            <v>2.3763505133733576</v>
          </cell>
          <cell r="P38">
            <v>-0.37830119411273794</v>
          </cell>
          <cell r="Q38">
            <v>-0.52683142923849369</v>
          </cell>
          <cell r="R38">
            <v>-1.7750000000000001</v>
          </cell>
          <cell r="S38">
            <v>92.575021193810656</v>
          </cell>
          <cell r="T38">
            <v>92.978671647261109</v>
          </cell>
          <cell r="U38">
            <v>135.20365039505259</v>
          </cell>
          <cell r="V38">
            <v>84.821076348936018</v>
          </cell>
          <cell r="W38">
            <v>85.40423921083817</v>
          </cell>
          <cell r="X38">
            <v>89.31877304891087</v>
          </cell>
          <cell r="Y38">
            <v>83.614999999999995</v>
          </cell>
          <cell r="Z38">
            <v>2.9529130087789355</v>
          </cell>
          <cell r="AA38">
            <v>462659.84217504802</v>
          </cell>
          <cell r="AB38">
            <v>788241.31257575296</v>
          </cell>
          <cell r="AC38">
            <v>1063110.58368348</v>
          </cell>
          <cell r="AD38">
            <v>3.5666666666666664</v>
          </cell>
          <cell r="AE38">
            <v>1.7190283638372192</v>
          </cell>
          <cell r="AF38">
            <v>1.5592242313767928</v>
          </cell>
          <cell r="AG38">
            <v>0.125</v>
          </cell>
          <cell r="AH38">
            <v>2.0973295579499567</v>
          </cell>
          <cell r="AI38">
            <v>2.086055660615286</v>
          </cell>
          <cell r="AJ38">
            <v>-2.8223195581793732</v>
          </cell>
          <cell r="AK38">
            <v>8.7992184683271558E-3</v>
          </cell>
          <cell r="AL38">
            <v>2.0119615384615384E-3</v>
          </cell>
          <cell r="AM38">
            <v>11.394436264223472</v>
          </cell>
          <cell r="AN38">
            <v>19.179661754799369</v>
          </cell>
          <cell r="AO38">
            <v>-3.2469999999999999</v>
          </cell>
          <cell r="AP38">
            <v>49.16</v>
          </cell>
          <cell r="AQ38">
            <v>5541.4745762711873</v>
          </cell>
        </row>
        <row r="39">
          <cell r="B39">
            <v>41334</v>
          </cell>
          <cell r="C39">
            <v>3261742</v>
          </cell>
          <cell r="D39">
            <v>672522.68765386404</v>
          </cell>
          <cell r="E39">
            <v>371980.71971366502</v>
          </cell>
          <cell r="F39">
            <v>503729.98558745597</v>
          </cell>
          <cell r="G39">
            <v>4633948.9446473503</v>
          </cell>
          <cell r="H39">
            <v>109.92801919840699</v>
          </cell>
          <cell r="I39">
            <v>0.65</v>
          </cell>
          <cell r="J39">
            <v>-267751.13701813295</v>
          </cell>
          <cell r="K39">
            <v>-150738.10530997009</v>
          </cell>
          <cell r="L39">
            <v>143838.46423202299</v>
          </cell>
          <cell r="M39">
            <v>-8.2088386211457856</v>
          </cell>
          <cell r="N39">
            <v>-4.6213987896642372</v>
          </cell>
          <cell r="O39">
            <v>4.4098663913952416</v>
          </cell>
          <cell r="P39">
            <v>-0.47153628542657705</v>
          </cell>
          <cell r="Q39">
            <v>-0.58420459487764642</v>
          </cell>
          <cell r="R39">
            <v>-1.575</v>
          </cell>
          <cell r="S39">
            <v>92.955024244009948</v>
          </cell>
          <cell r="T39">
            <v>93.305123431582714</v>
          </cell>
          <cell r="U39">
            <v>135.57421921444376</v>
          </cell>
          <cell r="V39">
            <v>85.435044814826782</v>
          </cell>
          <cell r="W39">
            <v>85.980835483397371</v>
          </cell>
          <cell r="X39">
            <v>89.604429364660348</v>
          </cell>
          <cell r="Y39">
            <v>84.123333333333335</v>
          </cell>
          <cell r="Z39">
            <v>2.8526148969889391</v>
          </cell>
          <cell r="AA39">
            <v>429827.301969997</v>
          </cell>
          <cell r="AB39">
            <v>738595.72437031695</v>
          </cell>
          <cell r="AC39">
            <v>1019436.81010558</v>
          </cell>
          <cell r="AD39">
            <v>3.5</v>
          </cell>
          <cell r="AE39">
            <v>1.5417816498734798</v>
          </cell>
          <cell r="AF39">
            <v>1.4025280494343788</v>
          </cell>
          <cell r="AG39">
            <v>0.125</v>
          </cell>
          <cell r="AH39">
            <v>2.0133179353000568</v>
          </cell>
          <cell r="AI39">
            <v>1.9867326443120257</v>
          </cell>
          <cell r="AJ39">
            <v>-4.279333100494469</v>
          </cell>
          <cell r="AK39">
            <v>1.0092886128702969E-2</v>
          </cell>
          <cell r="AL39">
            <v>2.1377692307692308E-3</v>
          </cell>
          <cell r="AM39">
            <v>11.404357540040415</v>
          </cell>
          <cell r="AN39">
            <v>15.443587677610799</v>
          </cell>
          <cell r="AO39">
            <v>-1.456</v>
          </cell>
          <cell r="AP39">
            <v>46.76</v>
          </cell>
          <cell r="AQ39">
            <v>6419.1154098360657</v>
          </cell>
        </row>
        <row r="40">
          <cell r="B40">
            <v>41426</v>
          </cell>
          <cell r="C40">
            <v>3285300</v>
          </cell>
          <cell r="D40">
            <v>659754.13079276006</v>
          </cell>
          <cell r="E40">
            <v>380920.04654553701</v>
          </cell>
          <cell r="F40">
            <v>531300.38149600604</v>
          </cell>
          <cell r="G40">
            <v>4696389.5555640198</v>
          </cell>
          <cell r="H40">
            <v>109.08653139985813</v>
          </cell>
          <cell r="I40">
            <v>1.18</v>
          </cell>
          <cell r="J40">
            <v>-319421.55507494597</v>
          </cell>
          <cell r="K40">
            <v>-173960.12701289402</v>
          </cell>
          <cell r="L40">
            <v>83995.463663215982</v>
          </cell>
          <cell r="M40">
            <v>-9.7227515013833123</v>
          </cell>
          <cell r="N40">
            <v>-5.2951062920553387</v>
          </cell>
          <cell r="O40">
            <v>2.5567060439903808</v>
          </cell>
          <cell r="P40">
            <v>0.12642454130946437</v>
          </cell>
          <cell r="Q40">
            <v>-1.6594706685242846E-2</v>
          </cell>
          <cell r="R40">
            <v>-1.3083333333333333</v>
          </cell>
          <cell r="S40">
            <v>93.250334858183621</v>
          </cell>
          <cell r="T40">
            <v>93.595056582080389</v>
          </cell>
          <cell r="U40">
            <v>128.65814470688335</v>
          </cell>
          <cell r="V40">
            <v>86.153708145270713</v>
          </cell>
          <cell r="W40">
            <v>86.665061768902092</v>
          </cell>
          <cell r="X40">
            <v>90.354322608692584</v>
          </cell>
          <cell r="Y40">
            <v>84.589333333333329</v>
          </cell>
          <cell r="Z40">
            <v>2.3164507263447405</v>
          </cell>
          <cell r="AA40">
            <v>444761.41311193298</v>
          </cell>
          <cell r="AB40">
            <v>787030.54342218302</v>
          </cell>
          <cell r="AC40">
            <v>1061346.98172768</v>
          </cell>
          <cell r="AD40">
            <v>3.5</v>
          </cell>
          <cell r="AE40">
            <v>1.7938737927773651</v>
          </cell>
          <cell r="AF40">
            <v>1.6215624705855296</v>
          </cell>
          <cell r="AG40">
            <v>0.125</v>
          </cell>
          <cell r="AH40">
            <v>1.6674492514679007</v>
          </cell>
          <cell r="AI40">
            <v>1.6381571772707719</v>
          </cell>
          <cell r="AJ40">
            <v>-3.2669848290846772</v>
          </cell>
          <cell r="AK40">
            <v>5.4985385757573705E-3</v>
          </cell>
          <cell r="AL40">
            <v>2.499423076923077E-3</v>
          </cell>
          <cell r="AM40">
            <v>11.594680745914742</v>
          </cell>
          <cell r="AN40">
            <v>16.172050695400909</v>
          </cell>
          <cell r="AO40">
            <v>-1.4610000000000001</v>
          </cell>
          <cell r="AP40">
            <v>47.26</v>
          </cell>
          <cell r="AQ40">
            <v>6850.2131147540986</v>
          </cell>
        </row>
        <row r="41">
          <cell r="B41">
            <v>41518</v>
          </cell>
          <cell r="C41">
            <v>3338108</v>
          </cell>
          <cell r="D41">
            <v>706803.56697174697</v>
          </cell>
          <cell r="E41">
            <v>377996.591345414</v>
          </cell>
          <cell r="F41">
            <v>553150.45652511402</v>
          </cell>
          <cell r="G41">
            <v>4887563.5526633998</v>
          </cell>
          <cell r="H41">
            <v>105.82476290581863</v>
          </cell>
          <cell r="I41">
            <v>1.32</v>
          </cell>
          <cell r="J41">
            <v>-325343.073123571</v>
          </cell>
          <cell r="K41">
            <v>-230885.88462656399</v>
          </cell>
          <cell r="L41">
            <v>28401.162899639923</v>
          </cell>
          <cell r="M41">
            <v>-9.7463315483972046</v>
          </cell>
          <cell r="N41">
            <v>-6.9166691019752511</v>
          </cell>
          <cell r="O41">
            <v>0.85081617789597941</v>
          </cell>
          <cell r="P41">
            <v>-0.51786366122124583</v>
          </cell>
          <cell r="Q41">
            <v>-0.61037480956378365</v>
          </cell>
          <cell r="R41">
            <v>-1.4416666666666667</v>
          </cell>
          <cell r="S41">
            <v>93.773195271883964</v>
          </cell>
          <cell r="T41">
            <v>94.074294493585796</v>
          </cell>
          <cell r="U41">
            <v>130.68626039755301</v>
          </cell>
          <cell r="V41">
            <v>86.97036845623461</v>
          </cell>
          <cell r="W41">
            <v>87.445149720976602</v>
          </cell>
          <cell r="X41">
            <v>91.498010595916455</v>
          </cell>
          <cell r="Y41">
            <v>85.373000000000005</v>
          </cell>
          <cell r="Z41">
            <v>2.1756021756021795</v>
          </cell>
          <cell r="AA41">
            <v>466014.44726998801</v>
          </cell>
          <cell r="AB41">
            <v>784557.21298553597</v>
          </cell>
          <cell r="AC41">
            <v>1085949.6608275799</v>
          </cell>
          <cell r="AD41">
            <v>3.5</v>
          </cell>
          <cell r="AE41">
            <v>1.5478841022540593</v>
          </cell>
          <cell r="AF41">
            <v>1.404921252266816</v>
          </cell>
          <cell r="AG41">
            <v>0.125</v>
          </cell>
          <cell r="AH41">
            <v>2.0657477634753048</v>
          </cell>
          <cell r="AI41">
            <v>2.0152960618305995</v>
          </cell>
          <cell r="AJ41">
            <v>-1.6344027089980102</v>
          </cell>
          <cell r="AK41">
            <v>7.2783244227504059E-3</v>
          </cell>
          <cell r="AL41">
            <v>2.989538461538461E-3</v>
          </cell>
          <cell r="AM41">
            <v>11.323677704418611</v>
          </cell>
          <cell r="AN41">
            <v>16.570777713756236</v>
          </cell>
          <cell r="AO41">
            <v>-1.712</v>
          </cell>
          <cell r="AP41">
            <v>47.64</v>
          </cell>
          <cell r="AQ41">
            <v>6390.9068852459013</v>
          </cell>
        </row>
        <row r="42">
          <cell r="B42">
            <v>41609</v>
          </cell>
          <cell r="C42">
            <v>3366608</v>
          </cell>
          <cell r="D42">
            <v>676852.22648516705</v>
          </cell>
          <cell r="E42">
            <v>352867.66350330901</v>
          </cell>
          <cell r="F42">
            <v>543803.24216655898</v>
          </cell>
          <cell r="G42">
            <v>5067324.3472027201</v>
          </cell>
          <cell r="H42">
            <v>106.44361733974301</v>
          </cell>
          <cell r="I42">
            <v>0.48</v>
          </cell>
          <cell r="J42">
            <v>-312156.26783877698</v>
          </cell>
          <cell r="K42">
            <v>-186558.18156978092</v>
          </cell>
          <cell r="L42">
            <v>86084.206659219926</v>
          </cell>
          <cell r="M42">
            <v>-9.2721299253960368</v>
          </cell>
          <cell r="N42">
            <v>-5.5414286893449116</v>
          </cell>
          <cell r="O42">
            <v>2.5570011910866941</v>
          </cell>
          <cell r="P42">
            <v>-0.54700584678782804</v>
          </cell>
          <cell r="Q42">
            <v>-0.61046952097343654</v>
          </cell>
          <cell r="R42">
            <v>-1.1083333333333334</v>
          </cell>
          <cell r="S42">
            <v>94.304852845864744</v>
          </cell>
          <cell r="T42">
            <v>94.587148592153525</v>
          </cell>
          <cell r="U42">
            <v>131.40642701986934</v>
          </cell>
          <cell r="V42">
            <v>87.654733553111114</v>
          </cell>
          <cell r="W42">
            <v>88.096081811320886</v>
          </cell>
          <cell r="X42">
            <v>92.132659936441627</v>
          </cell>
          <cell r="Y42">
            <v>86.453333333333333</v>
          </cell>
          <cell r="Z42">
            <v>3.0232558139535115</v>
          </cell>
          <cell r="AA42">
            <v>473424.97717395698</v>
          </cell>
          <cell r="AB42">
            <v>815253.22267580905</v>
          </cell>
          <cell r="AC42">
            <v>1131618.1946662399</v>
          </cell>
          <cell r="AD42">
            <v>3.5</v>
          </cell>
          <cell r="AE42">
            <v>1.5165399185694723</v>
          </cell>
          <cell r="AF42">
            <v>1.3729593182020452</v>
          </cell>
          <cell r="AG42">
            <v>0.125</v>
          </cell>
          <cell r="AH42">
            <v>2.0635457653573002</v>
          </cell>
          <cell r="AI42">
            <v>1.9834288391754817</v>
          </cell>
          <cell r="AJ42">
            <v>-2.7690679626871599</v>
          </cell>
          <cell r="AK42">
            <v>8.7732421526048963E-3</v>
          </cell>
          <cell r="AL42">
            <v>1.9264615384615388E-3</v>
          </cell>
          <cell r="AM42">
            <v>10.481400374005794</v>
          </cell>
          <cell r="AN42">
            <v>16.152853024960404</v>
          </cell>
          <cell r="AO42">
            <v>-0.754</v>
          </cell>
          <cell r="AP42">
            <v>47.14</v>
          </cell>
          <cell r="AQ42">
            <v>6247.895254237289</v>
          </cell>
        </row>
        <row r="43">
          <cell r="B43">
            <v>41699</v>
          </cell>
          <cell r="C43">
            <v>3451111</v>
          </cell>
          <cell r="D43">
            <v>719349.024992291</v>
          </cell>
          <cell r="E43">
            <v>386838.21978016198</v>
          </cell>
          <cell r="F43">
            <v>555133.69436154596</v>
          </cell>
          <cell r="G43">
            <v>5334571.5377371795</v>
          </cell>
          <cell r="H43">
            <v>104.37732437453711</v>
          </cell>
          <cell r="I43">
            <v>-0.08</v>
          </cell>
          <cell r="J43">
            <v>-319914.14047621598</v>
          </cell>
          <cell r="K43">
            <v>-185365.83635064703</v>
          </cell>
          <cell r="L43">
            <v>30921.822547059972</v>
          </cell>
          <cell r="M43">
            <v>-9.2698884642138708</v>
          </cell>
          <cell r="N43">
            <v>-5.3711931129032662</v>
          </cell>
          <cell r="O43">
            <v>0.8959961747698052</v>
          </cell>
          <cell r="P43">
            <v>-0.47579521702690719</v>
          </cell>
          <cell r="Q43">
            <v>-0.55169664584100409</v>
          </cell>
          <cell r="R43">
            <v>-1.2750000000000001</v>
          </cell>
          <cell r="S43">
            <v>94.631511089935444</v>
          </cell>
          <cell r="T43">
            <v>94.892988143122409</v>
          </cell>
          <cell r="U43">
            <v>131.40347461270844</v>
          </cell>
          <cell r="V43">
            <v>88.313291320112754</v>
          </cell>
          <cell r="W43">
            <v>88.72548906390621</v>
          </cell>
          <cell r="X43">
            <v>92.850705500818407</v>
          </cell>
          <cell r="Y43">
            <v>87.575999999999979</v>
          </cell>
          <cell r="Z43">
            <v>3.582434514637896</v>
          </cell>
          <cell r="AA43">
            <v>488710.71703312697</v>
          </cell>
          <cell r="AB43">
            <v>846634.52287407301</v>
          </cell>
          <cell r="AC43">
            <v>1165988.2723987601</v>
          </cell>
          <cell r="AD43">
            <v>3.5</v>
          </cell>
          <cell r="AE43">
            <v>1.4564562263750258</v>
          </cell>
          <cell r="AF43">
            <v>1.3206803679901225</v>
          </cell>
          <cell r="AG43">
            <v>0.125</v>
          </cell>
          <cell r="AH43">
            <v>1.9322514434019331</v>
          </cell>
          <cell r="AI43">
            <v>1.8723770138311264</v>
          </cell>
          <cell r="AJ43">
            <v>-3.3068960881838905</v>
          </cell>
          <cell r="AK43">
            <v>8.9674289972058088E-3</v>
          </cell>
          <cell r="AL43">
            <v>2.2830769230769233E-3</v>
          </cell>
          <cell r="AM43">
            <v>11.209092369969033</v>
          </cell>
          <cell r="AN43">
            <v>16.085651674534549</v>
          </cell>
          <cell r="AO43">
            <v>-1.7629999999999999</v>
          </cell>
          <cell r="AP43">
            <v>45.71</v>
          </cell>
          <cell r="AQ43">
            <v>6197.3109677419352</v>
          </cell>
        </row>
        <row r="44">
          <cell r="B44">
            <v>41791</v>
          </cell>
          <cell r="C44">
            <v>3504365</v>
          </cell>
          <cell r="D44">
            <v>716199.57893013197</v>
          </cell>
          <cell r="E44">
            <v>389025.62557628303</v>
          </cell>
          <cell r="F44">
            <v>559288.819712942</v>
          </cell>
          <cell r="G44">
            <v>5606731.6680876203</v>
          </cell>
          <cell r="H44">
            <v>105.66389381441851</v>
          </cell>
          <cell r="I44">
            <v>-0.38</v>
          </cell>
          <cell r="J44">
            <v>-288667.63232671795</v>
          </cell>
          <cell r="K44">
            <v>-164110.69080308499</v>
          </cell>
          <cell r="L44">
            <v>67534.099942230154</v>
          </cell>
          <cell r="M44">
            <v>-8.2373734564384105</v>
          </cell>
          <cell r="N44">
            <v>-4.683036464611563</v>
          </cell>
          <cell r="O44">
            <v>1.927142290892363</v>
          </cell>
          <cell r="P44">
            <v>-1.0635157578597947</v>
          </cell>
          <cell r="Q44">
            <v>-1.1473132950200173</v>
          </cell>
          <cell r="R44">
            <v>-1.9416666666666664</v>
          </cell>
          <cell r="S44">
            <v>95.391248163954373</v>
          </cell>
          <cell r="T44">
            <v>95.612016841967147</v>
          </cell>
          <cell r="U44">
            <v>130.69348028771185</v>
          </cell>
          <cell r="V44">
            <v>88.906566248884104</v>
          </cell>
          <cell r="W44">
            <v>89.291200725861174</v>
          </cell>
          <cell r="X44">
            <v>93.191844969447018</v>
          </cell>
          <cell r="Y44">
            <v>88.296333333333337</v>
          </cell>
          <cell r="Z44">
            <v>3.875671527244819</v>
          </cell>
          <cell r="AA44">
            <v>514893.55661428999</v>
          </cell>
          <cell r="AB44">
            <v>857315.37603775505</v>
          </cell>
          <cell r="AC44">
            <v>1173038.1466774801</v>
          </cell>
          <cell r="AD44">
            <v>3.5</v>
          </cell>
          <cell r="AE44">
            <v>1.4562135421102032</v>
          </cell>
          <cell r="AF44">
            <v>1.3182992449092885</v>
          </cell>
          <cell r="AG44">
            <v>0.125</v>
          </cell>
          <cell r="AH44">
            <v>2.5197292999699976</v>
          </cell>
          <cell r="AI44">
            <v>2.4656125399293063</v>
          </cell>
          <cell r="AJ44">
            <v>1.5863784043961289</v>
          </cell>
          <cell r="AK44">
            <v>1.1448808543845916E-2</v>
          </cell>
          <cell r="AL44">
            <v>1.6108846153846158E-3</v>
          </cell>
          <cell r="AM44">
            <v>11.101173124839537</v>
          </cell>
          <cell r="AN44">
            <v>15.959776442035633</v>
          </cell>
          <cell r="AO44">
            <v>-1.198</v>
          </cell>
          <cell r="AP44">
            <v>44.79</v>
          </cell>
          <cell r="AQ44">
            <v>6741.6615000000011</v>
          </cell>
        </row>
        <row r="45">
          <cell r="B45">
            <v>41883</v>
          </cell>
          <cell r="C45">
            <v>3542331</v>
          </cell>
          <cell r="D45">
            <v>736771.21792856697</v>
          </cell>
          <cell r="E45">
            <v>375616.91517119401</v>
          </cell>
          <cell r="F45">
            <v>524675.05100497894</v>
          </cell>
          <cell r="G45">
            <v>5816077.3875777004</v>
          </cell>
          <cell r="H45">
            <v>108.32303914866594</v>
          </cell>
          <cell r="I45">
            <v>-0.35</v>
          </cell>
          <cell r="J45">
            <v>-346235.55325636402</v>
          </cell>
          <cell r="K45">
            <v>-198901.72543234716</v>
          </cell>
          <cell r="L45">
            <v>69562.668183469912</v>
          </cell>
          <cell r="M45">
            <v>-9.7742292647514866</v>
          </cell>
          <cell r="N45">
            <v>-5.6149954770558477</v>
          </cell>
          <cell r="O45">
            <v>1.9637540417163135</v>
          </cell>
          <cell r="P45">
            <v>-0.78295966367172032</v>
          </cell>
          <cell r="Q45">
            <v>-0.86940679473819638</v>
          </cell>
          <cell r="R45">
            <v>-1.675</v>
          </cell>
          <cell r="S45">
            <v>95.589582571632221</v>
          </cell>
          <cell r="T45">
            <v>95.787868945555928</v>
          </cell>
          <cell r="U45">
            <v>124.25728730042454</v>
          </cell>
          <cell r="V45">
            <v>89.642621465213693</v>
          </cell>
          <cell r="W45">
            <v>89.98490236394214</v>
          </cell>
          <cell r="X45">
            <v>94.055549159395639</v>
          </cell>
          <cell r="Y45">
            <v>89.355666666666664</v>
          </cell>
          <cell r="Z45">
            <v>4.0684410646387903</v>
          </cell>
          <cell r="AA45">
            <v>520565.12693192001</v>
          </cell>
          <cell r="AB45">
            <v>897571.92226171296</v>
          </cell>
          <cell r="AC45">
            <v>1206556.83985625</v>
          </cell>
          <cell r="AD45">
            <v>3.7233333333333332</v>
          </cell>
          <cell r="AE45">
            <v>1.4083919208361202</v>
          </cell>
          <cell r="AF45">
            <v>1.2748661499827572</v>
          </cell>
          <cell r="AG45">
            <v>0.125</v>
          </cell>
          <cell r="AH45">
            <v>2.1913515845078404</v>
          </cell>
          <cell r="AI45">
            <v>2.144272944720953</v>
          </cell>
          <cell r="AJ45">
            <v>-4.8394157678990837</v>
          </cell>
          <cell r="AK45">
            <v>8.9773026245494152E-3</v>
          </cell>
          <cell r="AL45">
            <v>1.6890769230769231E-3</v>
          </cell>
          <cell r="AM45">
            <v>10.603665077351438</v>
          </cell>
          <cell r="AN45">
            <v>14.811576078152463</v>
          </cell>
          <cell r="AO45">
            <v>0.57199999999999995</v>
          </cell>
          <cell r="AP45">
            <v>44.45</v>
          </cell>
          <cell r="AQ45">
            <v>7048.8406557377057</v>
          </cell>
        </row>
        <row r="46">
          <cell r="B46">
            <v>41974</v>
          </cell>
          <cell r="C46">
            <v>3591293</v>
          </cell>
          <cell r="D46">
            <v>759814.36675770499</v>
          </cell>
          <cell r="E46">
            <v>386801.21000726701</v>
          </cell>
          <cell r="F46">
            <v>544760.01692259603</v>
          </cell>
          <cell r="G46">
            <v>6029960.7111293003</v>
          </cell>
          <cell r="H46">
            <v>109.45297118028392</v>
          </cell>
          <cell r="I46">
            <v>1.1399999999999999</v>
          </cell>
          <cell r="J46">
            <v>-330945.81131871801</v>
          </cell>
          <cell r="K46">
            <v>-195896.12703367905</v>
          </cell>
          <cell r="L46">
            <v>59943.892269759905</v>
          </cell>
          <cell r="M46">
            <v>-9.2152272543264502</v>
          </cell>
          <cell r="N46">
            <v>-5.45475200808397</v>
          </cell>
          <cell r="O46">
            <v>1.6691451315657035</v>
          </cell>
          <cell r="P46">
            <v>-0.19388554861506113</v>
          </cell>
          <cell r="Q46">
            <v>-0.28948321182096992</v>
          </cell>
          <cell r="R46">
            <v>-1.1416666666666666</v>
          </cell>
          <cell r="S46">
            <v>95.661318544834742</v>
          </cell>
          <cell r="T46">
            <v>95.831446507456633</v>
          </cell>
          <cell r="U46">
            <v>108.6210414881776</v>
          </cell>
          <cell r="V46">
            <v>90.349273185038442</v>
          </cell>
          <cell r="W46">
            <v>90.656968917052353</v>
          </cell>
          <cell r="X46">
            <v>94.650707164077502</v>
          </cell>
          <cell r="Y46">
            <v>89.504000000000005</v>
          </cell>
          <cell r="Z46">
            <v>2.8592927012791307</v>
          </cell>
          <cell r="AA46">
            <v>527969.20864189602</v>
          </cell>
          <cell r="AB46">
            <v>904134.23026790097</v>
          </cell>
          <cell r="AC46">
            <v>1238908.1570270499</v>
          </cell>
          <cell r="AD46">
            <v>4</v>
          </cell>
          <cell r="AE46">
            <v>1.5274763929253192</v>
          </cell>
          <cell r="AF46">
            <v>1.3804915096517949</v>
          </cell>
          <cell r="AG46">
            <v>0.125</v>
          </cell>
          <cell r="AH46">
            <v>1.7213619415403802</v>
          </cell>
          <cell r="AI46">
            <v>1.6699747214727649</v>
          </cell>
          <cell r="AJ46">
            <v>-17.198427894789887</v>
          </cell>
          <cell r="AK46">
            <v>6.3913346708794044E-3</v>
          </cell>
          <cell r="AL46">
            <v>1.7838461538461537E-3</v>
          </cell>
          <cell r="AM46">
            <v>10.770527773903913</v>
          </cell>
          <cell r="AN46">
            <v>15.168910387500992</v>
          </cell>
          <cell r="AO46">
            <v>8.5999999999999993E-2</v>
          </cell>
          <cell r="AP46">
            <v>43.43</v>
          </cell>
          <cell r="AQ46">
            <v>7186.5769491525443</v>
          </cell>
        </row>
        <row r="47">
          <cell r="B47">
            <v>42064</v>
          </cell>
          <cell r="C47">
            <v>3647703</v>
          </cell>
          <cell r="D47">
            <v>777930.04420936701</v>
          </cell>
          <cell r="E47">
            <v>394161.36219518102</v>
          </cell>
          <cell r="F47">
            <v>577353.43858847395</v>
          </cell>
          <cell r="G47">
            <v>6230941.4823577497</v>
          </cell>
          <cell r="H47">
            <v>113.28153703006016</v>
          </cell>
          <cell r="I47">
            <v>2.44</v>
          </cell>
          <cell r="J47">
            <v>-394876.22189932899</v>
          </cell>
          <cell r="K47">
            <v>-228548.0682133449</v>
          </cell>
          <cell r="L47">
            <v>46065.224419410108</v>
          </cell>
          <cell r="M47">
            <v>-10.825339176444162</v>
          </cell>
          <cell r="N47">
            <v>-6.2655339048531333</v>
          </cell>
          <cell r="O47">
            <v>1.2628556771044712</v>
          </cell>
          <cell r="P47">
            <v>0.52738438120004205</v>
          </cell>
          <cell r="Q47">
            <v>0.48041761118275983</v>
          </cell>
          <cell r="R47">
            <v>0.19166666666666665</v>
          </cell>
          <cell r="S47">
            <v>95.549874762837959</v>
          </cell>
          <cell r="T47">
            <v>95.732029981643024</v>
          </cell>
          <cell r="U47">
            <v>90.049157843279474</v>
          </cell>
          <cell r="V47">
            <v>91.004905859987446</v>
          </cell>
          <cell r="W47">
            <v>91.29703515128611</v>
          </cell>
          <cell r="X47">
            <v>93.12070931256963</v>
          </cell>
          <cell r="Y47">
            <v>89.673666666666648</v>
          </cell>
          <cell r="Z47">
            <v>1.5619189289699023</v>
          </cell>
          <cell r="AA47">
            <v>522299.771150199</v>
          </cell>
          <cell r="AB47">
            <v>940911.34278629499</v>
          </cell>
          <cell r="AC47">
            <v>1212393.2174859401</v>
          </cell>
          <cell r="AD47">
            <v>4</v>
          </cell>
          <cell r="AE47">
            <v>1.7181555287053789</v>
          </cell>
          <cell r="AF47">
            <v>1.5793421901471094</v>
          </cell>
          <cell r="AG47">
            <v>0.125</v>
          </cell>
          <cell r="AH47">
            <v>1.1907711475053369</v>
          </cell>
          <cell r="AI47">
            <v>1.0989245789643491</v>
          </cell>
          <cell r="AJ47">
            <v>-31.596194713113931</v>
          </cell>
          <cell r="AK47">
            <v>7.5008904490214004E-3</v>
          </cell>
          <cell r="AL47">
            <v>1.9026923076923077E-3</v>
          </cell>
          <cell r="AM47">
            <v>10.805741646049063</v>
          </cell>
          <cell r="AN47">
            <v>15.827863139857437</v>
          </cell>
          <cell r="AO47">
            <v>0.01</v>
          </cell>
          <cell r="AP47">
            <v>43.27</v>
          </cell>
          <cell r="AQ47">
            <v>7689.2958333333327</v>
          </cell>
        </row>
        <row r="48">
          <cell r="B48">
            <v>42156</v>
          </cell>
          <cell r="C48">
            <v>3719382</v>
          </cell>
          <cell r="D48">
            <v>814271.27463859005</v>
          </cell>
          <cell r="E48">
            <v>398933.69302331703</v>
          </cell>
          <cell r="F48">
            <v>620488.87439989496</v>
          </cell>
          <cell r="G48">
            <v>6348570.5105144102</v>
          </cell>
          <cell r="H48">
            <v>112.59222571525038</v>
          </cell>
          <cell r="I48">
            <v>3</v>
          </cell>
          <cell r="J48">
            <v>-387062.07238242996</v>
          </cell>
          <cell r="K48">
            <v>-222998.06467487605</v>
          </cell>
          <cell r="L48">
            <v>46434.303307390073</v>
          </cell>
          <cell r="M48">
            <v>-10.406623261133973</v>
          </cell>
          <cell r="N48">
            <v>-5.995567668899727</v>
          </cell>
          <cell r="O48">
            <v>1.2484413622314157</v>
          </cell>
          <cell r="P48">
            <v>0.4329454508450738</v>
          </cell>
          <cell r="Q48">
            <v>0.4169804428110962</v>
          </cell>
          <cell r="R48">
            <v>0.15833333333333333</v>
          </cell>
          <cell r="S48">
            <v>96.163270914471966</v>
          </cell>
          <cell r="T48">
            <v>96.333534359323863</v>
          </cell>
          <cell r="U48">
            <v>89.927336863856084</v>
          </cell>
          <cell r="V48">
            <v>91.59649279476524</v>
          </cell>
          <cell r="W48">
            <v>91.872157697124194</v>
          </cell>
          <cell r="X48">
            <v>92.970353062302948</v>
          </cell>
          <cell r="Y48">
            <v>89.778999999999996</v>
          </cell>
          <cell r="Z48">
            <v>0.9974141115626054</v>
          </cell>
          <cell r="AA48">
            <v>516599.01924892399</v>
          </cell>
          <cell r="AB48">
            <v>939859.12749599398</v>
          </cell>
          <cell r="AC48">
            <v>1232290.3077922901</v>
          </cell>
          <cell r="AD48">
            <v>4</v>
          </cell>
          <cell r="AE48">
            <v>1.3804994664075592</v>
          </cell>
          <cell r="AF48">
            <v>1.288292600950655</v>
          </cell>
          <cell r="AG48">
            <v>0.125</v>
          </cell>
          <cell r="AH48">
            <v>0.94755401556248542</v>
          </cell>
          <cell r="AI48">
            <v>0.87131215813955887</v>
          </cell>
          <cell r="AJ48">
            <v>-31.21039227686417</v>
          </cell>
          <cell r="AK48">
            <v>7.1832732802143287E-3</v>
          </cell>
          <cell r="AL48">
            <v>1.9506153846153848E-3</v>
          </cell>
          <cell r="AM48">
            <v>10.72580587375314</v>
          </cell>
          <cell r="AN48">
            <v>16.682579912466505</v>
          </cell>
          <cell r="AO48">
            <v>-0.60499999999999998</v>
          </cell>
          <cell r="AP48">
            <v>42.85</v>
          </cell>
          <cell r="AQ48">
            <v>7753.3226666666678</v>
          </cell>
        </row>
        <row r="49">
          <cell r="B49">
            <v>42248</v>
          </cell>
          <cell r="C49">
            <v>3761795</v>
          </cell>
          <cell r="D49">
            <v>837620.03310126194</v>
          </cell>
          <cell r="E49">
            <v>434383.52188098099</v>
          </cell>
          <cell r="F49">
            <v>623313.34180824901</v>
          </cell>
          <cell r="G49">
            <v>6577183.1025863197</v>
          </cell>
          <cell r="H49">
            <v>111.79307416182517</v>
          </cell>
          <cell r="I49">
            <v>4.07</v>
          </cell>
          <cell r="J49">
            <v>-444181.17336548201</v>
          </cell>
          <cell r="K49">
            <v>-280559.71069337893</v>
          </cell>
          <cell r="L49">
            <v>14993.830365299946</v>
          </cell>
          <cell r="M49">
            <v>-11.807692161999311</v>
          </cell>
          <cell r="N49">
            <v>-7.4581339677834366</v>
          </cell>
          <cell r="O49">
            <v>0.3985818037745264</v>
          </cell>
          <cell r="P49">
            <v>0.460575838533338</v>
          </cell>
          <cell r="Q49">
            <v>0.42105346996268778</v>
          </cell>
          <cell r="R49">
            <v>-8.3333333333333315E-3</v>
          </cell>
          <cell r="S49">
            <v>96.364777894544005</v>
          </cell>
          <cell r="T49">
            <v>96.499941427865764</v>
          </cell>
          <cell r="U49">
            <v>81.544813312907436</v>
          </cell>
          <cell r="V49">
            <v>92.220289816077951</v>
          </cell>
          <cell r="W49">
            <v>92.47445959890365</v>
          </cell>
          <cell r="X49">
            <v>92.557470391572309</v>
          </cell>
          <cell r="Y49">
            <v>89.884999999999991</v>
          </cell>
          <cell r="Z49">
            <v>-7.3072707343811771E-2</v>
          </cell>
          <cell r="AA49">
            <v>547519.14869568998</v>
          </cell>
          <cell r="AB49">
            <v>974101.54168658098</v>
          </cell>
          <cell r="AC49">
            <v>1260639.6445130999</v>
          </cell>
          <cell r="AD49">
            <v>4</v>
          </cell>
          <cell r="AE49">
            <v>1.4072564513924255</v>
          </cell>
          <cell r="AF49">
            <v>1.2959455671018454</v>
          </cell>
          <cell r="AG49">
            <v>0.125</v>
          </cell>
          <cell r="AH49">
            <v>0.94668061285908711</v>
          </cell>
          <cell r="AI49">
            <v>0.87489209713915761</v>
          </cell>
          <cell r="AJ49">
            <v>-34.43185144912384</v>
          </cell>
          <cell r="AK49">
            <v>-6.1658430663949536E-3</v>
          </cell>
          <cell r="AL49">
            <v>2.7198076923076924E-3</v>
          </cell>
          <cell r="AM49">
            <v>11.547240662528951</v>
          </cell>
          <cell r="AN49">
            <v>16.569572286853724</v>
          </cell>
          <cell r="AO49">
            <v>-1.1739999999999999</v>
          </cell>
          <cell r="AP49">
            <v>43.24</v>
          </cell>
          <cell r="AQ49">
            <v>7288.2945161290309</v>
          </cell>
        </row>
        <row r="50">
          <cell r="B50">
            <v>42339</v>
          </cell>
          <cell r="C50">
            <v>3840618</v>
          </cell>
          <cell r="D50">
            <v>888309.08238807402</v>
          </cell>
          <cell r="E50">
            <v>440100.17500198801</v>
          </cell>
          <cell r="F50">
            <v>619105.61547873402</v>
          </cell>
          <cell r="G50">
            <v>6840974.4607263496</v>
          </cell>
          <cell r="H50">
            <v>110.89506048925503</v>
          </cell>
          <cell r="I50">
            <v>3.71</v>
          </cell>
          <cell r="J50">
            <v>-468700.21960774204</v>
          </cell>
          <cell r="K50">
            <v>-300496.38932263595</v>
          </cell>
          <cell r="L50">
            <v>7684.8413357699756</v>
          </cell>
          <cell r="M50">
            <v>-12.20377084124852</v>
          </cell>
          <cell r="N50">
            <v>-7.8241676033033212</v>
          </cell>
          <cell r="O50">
            <v>0.20009387384452129</v>
          </cell>
          <cell r="P50">
            <v>0.65358021786189058</v>
          </cell>
          <cell r="Q50">
            <v>0.59735362142683701</v>
          </cell>
          <cell r="R50">
            <v>-9.1666666666666619E-2</v>
          </cell>
          <cell r="S50">
            <v>96.430851191695965</v>
          </cell>
          <cell r="T50">
            <v>96.555065733813478</v>
          </cell>
          <cell r="U50">
            <v>76.132834060681375</v>
          </cell>
          <cell r="V50">
            <v>92.682013092354566</v>
          </cell>
          <cell r="W50">
            <v>92.931222497532346</v>
          </cell>
          <cell r="X50">
            <v>93.474286591287807</v>
          </cell>
          <cell r="Y50">
            <v>90.373000000000005</v>
          </cell>
          <cell r="Z50">
            <v>0.29261155815657958</v>
          </cell>
          <cell r="AA50">
            <v>541041.90841194801</v>
          </cell>
          <cell r="AB50">
            <v>998272.54386012396</v>
          </cell>
          <cell r="AC50">
            <v>1287136.5736944799</v>
          </cell>
          <cell r="AD50">
            <v>4</v>
          </cell>
          <cell r="AE50">
            <v>1.5075364329584684</v>
          </cell>
          <cell r="AF50">
            <v>1.4073425436055893</v>
          </cell>
          <cell r="AG50">
            <v>0.375</v>
          </cell>
          <cell r="AH50">
            <v>0.8539562150965776</v>
          </cell>
          <cell r="AI50">
            <v>0.80998892217875218</v>
          </cell>
          <cell r="AJ50">
            <v>-29.74538727423203</v>
          </cell>
          <cell r="AK50">
            <v>3.07856695853143E-3</v>
          </cell>
          <cell r="AL50">
            <v>2.5924230769230764E-3</v>
          </cell>
          <cell r="AM50">
            <v>11.45909785878179</v>
          </cell>
          <cell r="AN50">
            <v>16.119947765665163</v>
          </cell>
          <cell r="AO50">
            <v>-1.41</v>
          </cell>
          <cell r="AP50">
            <v>42.7</v>
          </cell>
          <cell r="AQ50">
            <v>7007.3108474576266</v>
          </cell>
        </row>
        <row r="51">
          <cell r="B51">
            <v>42430</v>
          </cell>
          <cell r="C51">
            <v>3910060</v>
          </cell>
          <cell r="D51">
            <v>940837.94742798898</v>
          </cell>
          <cell r="E51">
            <v>453306.08688683301</v>
          </cell>
          <cell r="F51">
            <v>678341.09956148104</v>
          </cell>
          <cell r="G51">
            <v>7046935.8494942002</v>
          </cell>
          <cell r="H51">
            <v>109.20961114954764</v>
          </cell>
          <cell r="I51">
            <v>3.41</v>
          </cell>
          <cell r="J51">
            <v>-559338.06579314393</v>
          </cell>
          <cell r="K51">
            <v>-375416.74169141997</v>
          </cell>
          <cell r="L51">
            <v>-2511.6799914001022</v>
          </cell>
          <cell r="M51">
            <v>-14.305101860154165</v>
          </cell>
          <cell r="N51">
            <v>-9.6013038595678832</v>
          </cell>
          <cell r="O51">
            <v>-6.4236354209400923E-2</v>
          </cell>
          <cell r="P51">
            <v>0.24210531677204</v>
          </cell>
          <cell r="Q51">
            <v>0.18109881493376048</v>
          </cell>
          <cell r="R51">
            <v>-0.72499999999999987</v>
          </cell>
          <cell r="S51">
            <v>96.535134936574664</v>
          </cell>
          <cell r="T51">
            <v>96.649462904761393</v>
          </cell>
          <cell r="U51">
            <v>69.49358104982673</v>
          </cell>
          <cell r="V51">
            <v>93.244051093445378</v>
          </cell>
          <cell r="W51">
            <v>93.475629121471329</v>
          </cell>
          <cell r="X51">
            <v>93.440956643765475</v>
          </cell>
          <cell r="Y51">
            <v>90.669666666666672</v>
          </cell>
          <cell r="Z51">
            <v>0.58586598315632443</v>
          </cell>
          <cell r="AA51">
            <v>551765.12226257601</v>
          </cell>
          <cell r="AB51">
            <v>1022408.1271102499</v>
          </cell>
          <cell r="AC51">
            <v>1343799.29991508</v>
          </cell>
          <cell r="AD51">
            <v>4</v>
          </cell>
          <cell r="AE51">
            <v>1.4321988787232771</v>
          </cell>
          <cell r="AF51">
            <v>1.3338756039652384</v>
          </cell>
          <cell r="AG51">
            <v>0.375</v>
          </cell>
          <cell r="AH51">
            <v>1.1900935619512372</v>
          </cell>
          <cell r="AI51">
            <v>1.1527767890314782</v>
          </cell>
          <cell r="AJ51">
            <v>-22.800650368735859</v>
          </cell>
          <cell r="AK51">
            <v>-7.1597167326243882E-3</v>
          </cell>
          <cell r="AL51">
            <v>3.3038846153846156E-3</v>
          </cell>
          <cell r="AM51">
            <v>11.59332815575293</v>
          </cell>
          <cell r="AN51">
            <v>17.348611007541599</v>
          </cell>
          <cell r="AO51">
            <v>-2.4159999999999999</v>
          </cell>
          <cell r="AP51">
            <v>41.61</v>
          </cell>
          <cell r="AQ51">
            <v>6773.1831666666685</v>
          </cell>
        </row>
        <row r="52">
          <cell r="B52">
            <v>42522</v>
          </cell>
          <cell r="C52">
            <v>3992481</v>
          </cell>
          <cell r="D52">
            <v>1014133.86484018</v>
          </cell>
          <cell r="E52">
            <v>455017.79243893101</v>
          </cell>
          <cell r="F52">
            <v>665369.52952364006</v>
          </cell>
          <cell r="G52">
            <v>7284867.0853124997</v>
          </cell>
          <cell r="H52">
            <v>108.60067790271279</v>
          </cell>
          <cell r="I52">
            <v>2.78</v>
          </cell>
          <cell r="J52">
            <v>-587939.1889798569</v>
          </cell>
          <cell r="K52">
            <v>-405517.66992015007</v>
          </cell>
          <cell r="L52">
            <v>-102037.64423463005</v>
          </cell>
          <cell r="M52">
            <v>-14.726161226061111</v>
          </cell>
          <cell r="N52">
            <v>-10.157034433480087</v>
          </cell>
          <cell r="O52">
            <v>-2.5557452680333368</v>
          </cell>
          <cell r="P52">
            <v>0.39616854970125187</v>
          </cell>
          <cell r="Q52">
            <v>0.33948152578091473</v>
          </cell>
          <cell r="R52">
            <v>-0.65833333333333344</v>
          </cell>
          <cell r="S52">
            <v>97.032817694365448</v>
          </cell>
          <cell r="T52">
            <v>97.136341325515644</v>
          </cell>
          <cell r="U52">
            <v>77.837704356495365</v>
          </cell>
          <cell r="V52">
            <v>93.966602983709748</v>
          </cell>
          <cell r="W52">
            <v>94.172376403261353</v>
          </cell>
          <cell r="X52">
            <v>93.995798596681468</v>
          </cell>
          <cell r="Y52">
            <v>91.198666666666668</v>
          </cell>
          <cell r="Z52">
            <v>0.91441111923924723</v>
          </cell>
          <cell r="AA52">
            <v>566103.22363164299</v>
          </cell>
          <cell r="AB52">
            <v>1046222.94355291</v>
          </cell>
          <cell r="AC52">
            <v>1342856.7434159101</v>
          </cell>
          <cell r="AD52">
            <v>3.6966666666666668</v>
          </cell>
          <cell r="AE52">
            <v>1.4319892654538897</v>
          </cell>
          <cell r="AF52">
            <v>1.3382765882137844</v>
          </cell>
          <cell r="AG52">
            <v>0.375</v>
          </cell>
          <cell r="AH52">
            <v>1.035820715752638</v>
          </cell>
          <cell r="AI52">
            <v>0.99879506243286986</v>
          </cell>
          <cell r="AJ52">
            <v>-13.534611410859839</v>
          </cell>
          <cell r="AK52">
            <v>-5.2910173912745001E-3</v>
          </cell>
          <cell r="AL52">
            <v>2.569038461538462E-3</v>
          </cell>
          <cell r="AM52">
            <v>11.396868073734879</v>
          </cell>
          <cell r="AN52">
            <v>16.66556533452858</v>
          </cell>
          <cell r="AO52">
            <v>-2.169</v>
          </cell>
          <cell r="AP52">
            <v>41.09</v>
          </cell>
          <cell r="AQ52">
            <v>7398.5424999999996</v>
          </cell>
        </row>
        <row r="53">
          <cell r="B53">
            <v>42614</v>
          </cell>
          <cell r="C53">
            <v>4043830</v>
          </cell>
          <cell r="D53">
            <v>1010553.76939527</v>
          </cell>
          <cell r="E53">
            <v>452786.40752478701</v>
          </cell>
          <cell r="F53">
            <v>691504.56905196398</v>
          </cell>
          <cell r="G53">
            <v>7491870.9962880798</v>
          </cell>
          <cell r="H53">
            <v>106.98265233313987</v>
          </cell>
          <cell r="I53">
            <v>1.57</v>
          </cell>
          <cell r="J53">
            <v>-552808.76453326002</v>
          </cell>
          <cell r="K53">
            <v>-394732.87322525994</v>
          </cell>
          <cell r="L53">
            <v>-52745.719168590149</v>
          </cell>
          <cell r="M53">
            <v>-13.670425426718236</v>
          </cell>
          <cell r="N53">
            <v>-9.7613617096974892</v>
          </cell>
          <cell r="O53">
            <v>-1.3043505579757346</v>
          </cell>
          <cell r="P53">
            <v>0.41556227010130414</v>
          </cell>
          <cell r="Q53">
            <v>0.33923579756472139</v>
          </cell>
          <cell r="R53">
            <v>-0.75833333333333353</v>
          </cell>
          <cell r="S53">
            <v>97.236278315082103</v>
          </cell>
          <cell r="T53">
            <v>97.340904498017906</v>
          </cell>
          <cell r="U53">
            <v>80.684723173000052</v>
          </cell>
          <cell r="V53">
            <v>94.643725441086787</v>
          </cell>
          <cell r="W53">
            <v>94.825430920850863</v>
          </cell>
          <cell r="X53">
            <v>94.368314498357137</v>
          </cell>
          <cell r="Y53">
            <v>91.770666666666671</v>
          </cell>
          <cell r="Z53">
            <v>1.4259597806215396</v>
          </cell>
          <cell r="AA53">
            <v>588460.08653585997</v>
          </cell>
          <cell r="AB53">
            <v>1045358.05519889</v>
          </cell>
          <cell r="AC53">
            <v>1362127.8539879799</v>
          </cell>
          <cell r="AD53">
            <v>3</v>
          </cell>
          <cell r="AE53">
            <v>1.4202343349250641</v>
          </cell>
          <cell r="AF53">
            <v>1.3246663440969249</v>
          </cell>
          <cell r="AG53">
            <v>0.375</v>
          </cell>
          <cell r="AH53">
            <v>1.0046720648237599</v>
          </cell>
          <cell r="AI53">
            <v>0.98543054653220385</v>
          </cell>
          <cell r="AJ53">
            <v>-1.4128077560913255</v>
          </cell>
          <cell r="AK53">
            <v>-2.7003350936880715E-3</v>
          </cell>
          <cell r="AL53">
            <v>2.3684999999999999E-3</v>
          </cell>
          <cell r="AM53">
            <v>11.196969395963405</v>
          </cell>
          <cell r="AN53">
            <v>17.100238364420957</v>
          </cell>
          <cell r="AO53">
            <v>-2.46</v>
          </cell>
          <cell r="AP53">
            <v>41.16</v>
          </cell>
          <cell r="AQ53">
            <v>7853.1519047619031</v>
          </cell>
        </row>
        <row r="54">
          <cell r="B54">
            <v>42705</v>
          </cell>
          <cell r="C54">
            <v>4097049</v>
          </cell>
          <cell r="D54">
            <v>1040750.80392879</v>
          </cell>
          <cell r="E54">
            <v>453560.75445407099</v>
          </cell>
          <cell r="F54">
            <v>681351.22331184603</v>
          </cell>
          <cell r="G54">
            <v>7853573.1072726697</v>
          </cell>
          <cell r="H54">
            <v>105.50072394068539</v>
          </cell>
          <cell r="I54">
            <v>0.99</v>
          </cell>
          <cell r="J54">
            <v>-631375.19567857205</v>
          </cell>
          <cell r="K54">
            <v>-421596.20946762012</v>
          </cell>
          <cell r="L54">
            <v>-78119.346299019875</v>
          </cell>
          <cell r="M54">
            <v>-15.410486808397264</v>
          </cell>
          <cell r="N54">
            <v>-10.2902408408496</v>
          </cell>
          <cell r="O54">
            <v>-1.9067222847229768</v>
          </cell>
          <cell r="P54">
            <v>-1.392466364009665E-2</v>
          </cell>
          <cell r="Q54">
            <v>-8.0276046760183212E-2</v>
          </cell>
          <cell r="R54">
            <v>-1.175</v>
          </cell>
          <cell r="S54">
            <v>97.743780735272338</v>
          </cell>
          <cell r="T54">
            <v>97.833573728871443</v>
          </cell>
          <cell r="U54">
            <v>84.992796451622212</v>
          </cell>
          <cell r="V54">
            <v>95.369058313043197</v>
          </cell>
          <cell r="W54">
            <v>95.523396341809445</v>
          </cell>
          <cell r="X54">
            <v>95.023896522054926</v>
          </cell>
          <cell r="Y54">
            <v>92.576000000000008</v>
          </cell>
          <cell r="Z54">
            <v>2.0058351568198276</v>
          </cell>
          <cell r="AA54">
            <v>592463.960351908</v>
          </cell>
          <cell r="AB54">
            <v>1085843.6873344299</v>
          </cell>
          <cell r="AC54">
            <v>1379447.2398120901</v>
          </cell>
          <cell r="AD54">
            <v>3</v>
          </cell>
          <cell r="AE54">
            <v>1.4016458768490132</v>
          </cell>
          <cell r="AF54">
            <v>1.3263359060377915</v>
          </cell>
          <cell r="AG54">
            <v>0.625</v>
          </cell>
          <cell r="AH54">
            <v>1.4155705404891101</v>
          </cell>
          <cell r="AI54">
            <v>1.406611952797975</v>
          </cell>
          <cell r="AJ54">
            <v>12.157854618529541</v>
          </cell>
          <cell r="AK54">
            <v>-1.1751968301066661E-2</v>
          </cell>
          <cell r="AL54">
            <v>3.0482307692307688E-3</v>
          </cell>
          <cell r="AM54">
            <v>11.070425431916265</v>
          </cell>
          <cell r="AN54">
            <v>16.630292274069607</v>
          </cell>
          <cell r="AO54">
            <v>-2.1219999999999999</v>
          </cell>
          <cell r="AP54">
            <v>40.25</v>
          </cell>
          <cell r="AQ54">
            <v>7123.3146666666671</v>
          </cell>
        </row>
        <row r="55">
          <cell r="B55">
            <v>42795</v>
          </cell>
          <cell r="C55">
            <v>4175547</v>
          </cell>
          <cell r="D55">
            <v>1106400.8232551699</v>
          </cell>
          <cell r="E55">
            <v>453640.50317773398</v>
          </cell>
          <cell r="F55">
            <v>676669.86950771499</v>
          </cell>
          <cell r="G55">
            <v>8102073.9220926203</v>
          </cell>
          <cell r="H55">
            <v>105.16900801749777</v>
          </cell>
          <cell r="I55">
            <v>0.12</v>
          </cell>
          <cell r="J55">
            <v>-629314.13160981901</v>
          </cell>
          <cell r="K55">
            <v>-440996.01235887012</v>
          </cell>
          <cell r="L55">
            <v>-53730.019025320187</v>
          </cell>
          <cell r="M55">
            <v>-15.071417747418939</v>
          </cell>
          <cell r="N55">
            <v>-10.561395006663082</v>
          </cell>
          <cell r="O55">
            <v>-1.2867779724505601</v>
          </cell>
          <cell r="P55">
            <v>-5.3257712738183631E-2</v>
          </cell>
          <cell r="Q55">
            <v>-0.1607513981775732</v>
          </cell>
          <cell r="R55">
            <v>-1.6583333333333332</v>
          </cell>
          <cell r="S55">
            <v>97.976335528347917</v>
          </cell>
          <cell r="T55">
            <v>98.047682196771007</v>
          </cell>
          <cell r="U55">
            <v>89.477222938196064</v>
          </cell>
          <cell r="V55">
            <v>96.12823669199696</v>
          </cell>
          <cell r="W55">
            <v>96.261250051425833</v>
          </cell>
          <cell r="X55">
            <v>95.723965837499023</v>
          </cell>
          <cell r="Y55">
            <v>93.394999999999996</v>
          </cell>
          <cell r="Z55">
            <v>2.8758645795413145</v>
          </cell>
          <cell r="AA55">
            <v>659954.24611417099</v>
          </cell>
          <cell r="AB55">
            <v>1157973.4033808699</v>
          </cell>
          <cell r="AC55">
            <v>1512353.8847735899</v>
          </cell>
          <cell r="AD55">
            <v>3</v>
          </cell>
          <cell r="AE55">
            <v>1.5527568607150093</v>
          </cell>
          <cell r="AF55">
            <v>1.4822155622041415</v>
          </cell>
          <cell r="AG55">
            <v>0.875</v>
          </cell>
          <cell r="AH55">
            <v>1.606014573453193</v>
          </cell>
          <cell r="AI55">
            <v>1.642966960381715</v>
          </cell>
          <cell r="AJ55">
            <v>28.951822182105388</v>
          </cell>
          <cell r="AK55">
            <v>-7.3889001346731081E-3</v>
          </cell>
          <cell r="AL55">
            <v>1.6472307692307691E-3</v>
          </cell>
          <cell r="AM55">
            <v>10.86421738703298</v>
          </cell>
          <cell r="AN55">
            <v>16.205538328456488</v>
          </cell>
          <cell r="AO55">
            <v>-1.675</v>
          </cell>
          <cell r="AP55">
            <v>40.090000000000003</v>
          </cell>
          <cell r="AQ55">
            <v>7258.8334375000013</v>
          </cell>
        </row>
        <row r="56">
          <cell r="B56">
            <v>42887</v>
          </cell>
          <cell r="C56">
            <v>4283035</v>
          </cell>
          <cell r="D56">
            <v>1106471.6163091899</v>
          </cell>
          <cell r="E56">
            <v>485107.03371062299</v>
          </cell>
          <cell r="F56">
            <v>738918.56102383405</v>
          </cell>
          <cell r="G56">
            <v>8408444.7537137307</v>
          </cell>
          <cell r="H56">
            <v>104.13965701019808</v>
          </cell>
          <cell r="I56">
            <v>0.14000000000000001</v>
          </cell>
          <cell r="J56">
            <v>-651986.77077466308</v>
          </cell>
          <cell r="K56">
            <v>-420693.08623421984</v>
          </cell>
          <cell r="L56">
            <v>-9091.9591104199644</v>
          </cell>
          <cell r="M56">
            <v>-15.222541276797017</v>
          </cell>
          <cell r="N56">
            <v>-9.8223125945554912</v>
          </cell>
          <cell r="O56">
            <v>-0.21227842196993402</v>
          </cell>
          <cell r="P56">
            <v>0.14817910115730512</v>
          </cell>
          <cell r="Q56">
            <v>7.6215237300455471E-2</v>
          </cell>
          <cell r="R56">
            <v>-0.77499999999999969</v>
          </cell>
          <cell r="S56">
            <v>98.3702252786927</v>
          </cell>
          <cell r="T56">
            <v>98.429913152916242</v>
          </cell>
          <cell r="U56">
            <v>84.367380205545459</v>
          </cell>
          <cell r="V56">
            <v>96.814813064435597</v>
          </cell>
          <cell r="W56">
            <v>96.929165657920748</v>
          </cell>
          <cell r="X56">
            <v>96.113051323529405</v>
          </cell>
          <cell r="Y56">
            <v>93.881666666666661</v>
          </cell>
          <cell r="Z56">
            <v>2.863356288510289</v>
          </cell>
          <cell r="AA56">
            <v>671055.71772544703</v>
          </cell>
          <cell r="AB56">
            <v>1222967.4564819201</v>
          </cell>
          <cell r="AC56">
            <v>1584838.40858356</v>
          </cell>
          <cell r="AD56">
            <v>3</v>
          </cell>
          <cell r="AE56">
            <v>1.6615476220735337</v>
          </cell>
          <cell r="AF56">
            <v>1.6020730019332519</v>
          </cell>
          <cell r="AG56">
            <v>1.125</v>
          </cell>
          <cell r="AH56">
            <v>1.5133685209162282</v>
          </cell>
          <cell r="AI56">
            <v>1.5258577646327964</v>
          </cell>
          <cell r="AJ56">
            <v>8.1120552310143523</v>
          </cell>
          <cell r="AK56">
            <v>-4.3231261662486364E-3</v>
          </cell>
          <cell r="AL56">
            <v>1.5396153846153845E-3</v>
          </cell>
          <cell r="AM56">
            <v>11.326244910691203</v>
          </cell>
          <cell r="AN56">
            <v>17.252218602552492</v>
          </cell>
          <cell r="AO56">
            <v>-3.38</v>
          </cell>
          <cell r="AP56">
            <v>40.61</v>
          </cell>
          <cell r="AQ56">
            <v>7781.973559322033</v>
          </cell>
        </row>
        <row r="57">
          <cell r="B57">
            <v>42979</v>
          </cell>
          <cell r="C57">
            <v>4351436</v>
          </cell>
          <cell r="D57">
            <v>1116804.28762948</v>
          </cell>
          <cell r="E57">
            <v>489871.21160496899</v>
          </cell>
          <cell r="F57">
            <v>713599.31251026201</v>
          </cell>
          <cell r="G57">
            <v>8730037.8035509903</v>
          </cell>
          <cell r="H57">
            <v>100.72860506767611</v>
          </cell>
          <cell r="I57">
            <v>0.33</v>
          </cell>
          <cell r="J57">
            <v>-656328.96975425305</v>
          </cell>
          <cell r="K57">
            <v>-397715.54032865004</v>
          </cell>
          <cell r="L57">
            <v>-10640.41122752009</v>
          </cell>
          <cell r="M57">
            <v>-15.083043155276856</v>
          </cell>
          <cell r="N57">
            <v>-9.1398687773105252</v>
          </cell>
          <cell r="O57">
            <v>-0.244526432826315</v>
          </cell>
          <cell r="P57">
            <v>0.12210344600166259</v>
          </cell>
          <cell r="Q57">
            <v>4.6869841600922911E-2</v>
          </cell>
          <cell r="R57">
            <v>-0.80833333333333335</v>
          </cell>
          <cell r="S57">
            <v>98.620562977403097</v>
          </cell>
          <cell r="T57">
            <v>98.686192307903227</v>
          </cell>
          <cell r="U57">
            <v>87.309796485289155</v>
          </cell>
          <cell r="V57">
            <v>97.752116669967009</v>
          </cell>
          <cell r="W57">
            <v>97.82649404409959</v>
          </cell>
          <cell r="X57">
            <v>96.775507610301631</v>
          </cell>
          <cell r="Y57">
            <v>94.276333333333312</v>
          </cell>
          <cell r="Z57">
            <v>2.6676279740446915</v>
          </cell>
          <cell r="AA57">
            <v>687181.71429756703</v>
          </cell>
          <cell r="AB57">
            <v>1279898.89009727</v>
          </cell>
          <cell r="AC57">
            <v>1648860.92669963</v>
          </cell>
          <cell r="AD57">
            <v>3</v>
          </cell>
          <cell r="AE57">
            <v>1.6644046163444066</v>
          </cell>
          <cell r="AF57">
            <v>1.5980889362119717</v>
          </cell>
          <cell r="AG57">
            <v>1.125</v>
          </cell>
          <cell r="AH57">
            <v>1.5423011703427443</v>
          </cell>
          <cell r="AI57">
            <v>1.5512190946110487</v>
          </cell>
          <cell r="AJ57">
            <v>7.838126354608093</v>
          </cell>
          <cell r="AK57">
            <v>-9.8900933314557925E-3</v>
          </cell>
          <cell r="AL57">
            <v>1.4760769230769233E-3</v>
          </cell>
          <cell r="AM57">
            <v>11.257690831370816</v>
          </cell>
          <cell r="AN57">
            <v>16.399168286291285</v>
          </cell>
          <cell r="AO57">
            <v>-1.248</v>
          </cell>
          <cell r="AP57">
            <v>39.840000000000003</v>
          </cell>
          <cell r="AQ57">
            <v>8013.9518032786855</v>
          </cell>
        </row>
        <row r="58">
          <cell r="B58">
            <v>43070</v>
          </cell>
          <cell r="C58">
            <v>4357912</v>
          </cell>
          <cell r="D58">
            <v>1121218.8371152</v>
          </cell>
          <cell r="E58">
            <v>506883.67570757098</v>
          </cell>
          <cell r="F58">
            <v>781305.19749641698</v>
          </cell>
          <cell r="G58">
            <v>8969649.1697182395</v>
          </cell>
          <cell r="H58">
            <v>100.89035217997015</v>
          </cell>
          <cell r="I58">
            <v>0</v>
          </cell>
          <cell r="J58">
            <v>-725299.59558980807</v>
          </cell>
          <cell r="K58">
            <v>-488937.51434251014</v>
          </cell>
          <cell r="L58">
            <v>-200898.70395559003</v>
          </cell>
          <cell r="M58">
            <v>-16.643282278068213</v>
          </cell>
          <cell r="N58">
            <v>-11.219536198585702</v>
          </cell>
          <cell r="O58">
            <v>-4.6099761526985867</v>
          </cell>
          <cell r="P58">
            <v>0.24341826670627467</v>
          </cell>
          <cell r="Q58">
            <v>0.1733354499223177</v>
          </cell>
          <cell r="R58">
            <v>-0.72500000000000009</v>
          </cell>
          <cell r="S58">
            <v>99.086061062330501</v>
          </cell>
          <cell r="T58">
            <v>99.133725448049674</v>
          </cell>
          <cell r="U58">
            <v>93.752864550898167</v>
          </cell>
          <cell r="V58">
            <v>98.352577520985932</v>
          </cell>
          <cell r="W58">
            <v>98.403589099219246</v>
          </cell>
          <cell r="X58">
            <v>97.018676782605624</v>
          </cell>
          <cell r="Y58">
            <v>95.432666666666663</v>
          </cell>
          <cell r="Z58">
            <v>3.0032177332856662</v>
          </cell>
          <cell r="AA58">
            <v>696620.22736111202</v>
          </cell>
          <cell r="AB58">
            <v>1263741.3616995299</v>
          </cell>
          <cell r="AC58">
            <v>1599625.2603639299</v>
          </cell>
          <cell r="AD58">
            <v>3</v>
          </cell>
          <cell r="AE58">
            <v>1.7419625275392312</v>
          </cell>
          <cell r="AF58">
            <v>1.6918891517738692</v>
          </cell>
          <cell r="AG58">
            <v>1.375</v>
          </cell>
          <cell r="AH58">
            <v>1.4985442608329567</v>
          </cell>
          <cell r="AI58">
            <v>1.5185537018515514</v>
          </cell>
          <cell r="AJ58">
            <v>10.608260480059343</v>
          </cell>
          <cell r="AK58">
            <v>-1.2968103512278907E-2</v>
          </cell>
          <cell r="AL58">
            <v>1.3008461538461539E-3</v>
          </cell>
          <cell r="AM58">
            <v>11.63134261792278</v>
          </cell>
          <cell r="AN58">
            <v>17.928429887900833</v>
          </cell>
          <cell r="AO58">
            <v>-1.5249999999999999</v>
          </cell>
          <cell r="AP58">
            <v>40.18</v>
          </cell>
          <cell r="AQ58">
            <v>8355.3049152542389</v>
          </cell>
        </row>
        <row r="59">
          <cell r="B59">
            <v>43160</v>
          </cell>
          <cell r="C59">
            <v>4460962</v>
          </cell>
          <cell r="D59">
            <v>1152276.1304571501</v>
          </cell>
          <cell r="E59">
            <v>524926.482991811</v>
          </cell>
          <cell r="F59">
            <v>838658.97354081797</v>
          </cell>
          <cell r="G59">
            <v>9229182.2231860198</v>
          </cell>
          <cell r="H59">
            <v>98.361107057760961</v>
          </cell>
          <cell r="I59">
            <v>-0.86</v>
          </cell>
          <cell r="J59">
            <v>-714560.62008445314</v>
          </cell>
          <cell r="K59">
            <v>-445600.53959338996</v>
          </cell>
          <cell r="L59">
            <v>-19059.721337500028</v>
          </cell>
          <cell r="M59">
            <v>-16.018083545308233</v>
          </cell>
          <cell r="N59">
            <v>-9.9888889345703902</v>
          </cell>
          <cell r="O59">
            <v>-0.42725585507117142</v>
          </cell>
          <cell r="P59">
            <v>0.10271024640963963</v>
          </cell>
          <cell r="Q59">
            <v>4.6964067513265755E-2</v>
          </cell>
          <cell r="R59">
            <v>-0.60833333333333384</v>
          </cell>
          <cell r="S59">
            <v>99.420894487250848</v>
          </cell>
          <cell r="T59">
            <v>99.441831073667515</v>
          </cell>
          <cell r="U59">
            <v>98.912422345002142</v>
          </cell>
          <cell r="V59">
            <v>99.194848020958872</v>
          </cell>
          <cell r="W59">
            <v>99.216395436578736</v>
          </cell>
          <cell r="X59">
            <v>98.494955870691641</v>
          </cell>
          <cell r="Y59">
            <v>97.124666666666656</v>
          </cell>
          <cell r="Z59">
            <v>3.8570417551309362</v>
          </cell>
          <cell r="AA59">
            <v>718333.61500853696</v>
          </cell>
          <cell r="AB59">
            <v>1320674.20572041</v>
          </cell>
          <cell r="AC59">
            <v>1658251.8244122099</v>
          </cell>
          <cell r="AD59">
            <v>3</v>
          </cell>
          <cell r="AE59">
            <v>1.7425243222974698</v>
          </cell>
          <cell r="AF59">
            <v>1.7028398549018859</v>
          </cell>
          <cell r="AG59">
            <v>1.625</v>
          </cell>
          <cell r="AH59">
            <v>1.6398140758878299</v>
          </cell>
          <cell r="AI59">
            <v>1.6558757873886207</v>
          </cell>
          <cell r="AJ59">
            <v>11.100417067693286</v>
          </cell>
          <cell r="AK59">
            <v>-1.3679148051681099E-2</v>
          </cell>
          <cell r="AL59">
            <v>1.2864615384615384E-3</v>
          </cell>
          <cell r="AM59">
            <v>11.767113976577496</v>
          </cell>
          <cell r="AN59">
            <v>18.79995780149703</v>
          </cell>
          <cell r="AO59">
            <v>-3.6589999999999998</v>
          </cell>
          <cell r="AP59">
            <v>40.67</v>
          </cell>
          <cell r="AQ59">
            <v>8575.6571666666678</v>
          </cell>
        </row>
        <row r="60">
          <cell r="B60">
            <v>43252</v>
          </cell>
          <cell r="C60">
            <v>4558262</v>
          </cell>
          <cell r="D60">
            <v>1270317.80759012</v>
          </cell>
          <cell r="E60">
            <v>543761.03515212901</v>
          </cell>
          <cell r="F60">
            <v>835037.72224047</v>
          </cell>
          <cell r="G60">
            <v>9491375.2086907104</v>
          </cell>
          <cell r="H60">
            <v>98.139394705499114</v>
          </cell>
          <cell r="I60">
            <v>-1.55</v>
          </cell>
          <cell r="J60">
            <v>-831253.16835603584</v>
          </cell>
          <cell r="K60">
            <v>-578322.61701090005</v>
          </cell>
          <cell r="L60">
            <v>-133341.47740430012</v>
          </cell>
          <cell r="M60">
            <v>-18.236186694754181</v>
          </cell>
          <cell r="N60">
            <v>-12.687349191663403</v>
          </cell>
          <cell r="O60">
            <v>-2.9252701447240228</v>
          </cell>
          <cell r="P60">
            <v>0.16265462924418272</v>
          </cell>
          <cell r="Q60">
            <v>8.7431204758204484E-2</v>
          </cell>
          <cell r="R60">
            <v>-0.85833333333333295</v>
          </cell>
          <cell r="S60">
            <v>99.799067955894103</v>
          </cell>
          <cell r="T60">
            <v>99.810241338784124</v>
          </cell>
          <cell r="U60">
            <v>102.11335829505425</v>
          </cell>
          <cell r="V60">
            <v>99.825326570972578</v>
          </cell>
          <cell r="W60">
            <v>99.831568402290927</v>
          </cell>
          <cell r="X60">
            <v>99.282005235575184</v>
          </cell>
          <cell r="Y60">
            <v>98.506666666666661</v>
          </cell>
          <cell r="Z60">
            <v>4.7216349541931351</v>
          </cell>
          <cell r="AA60">
            <v>766199.10894986405</v>
          </cell>
          <cell r="AB60">
            <v>1376586.9128791599</v>
          </cell>
          <cell r="AC60">
            <v>1718701.2954387499</v>
          </cell>
          <cell r="AD60">
            <v>3.1666666666666665</v>
          </cell>
          <cell r="AE60">
            <v>1.8268128051377961</v>
          </cell>
          <cell r="AF60">
            <v>1.7966461508322935</v>
          </cell>
          <cell r="AG60">
            <v>1.875</v>
          </cell>
          <cell r="AH60">
            <v>1.664158175893613</v>
          </cell>
          <cell r="AI60">
            <v>1.7092149460740891</v>
          </cell>
          <cell r="AJ60">
            <v>20.52376274100456</v>
          </cell>
          <cell r="AK60">
            <v>-1.1609121487674533E-2</v>
          </cell>
          <cell r="AL60">
            <v>1.641423076923077E-3</v>
          </cell>
          <cell r="AM60">
            <v>11.929130777303477</v>
          </cell>
          <cell r="AN60">
            <v>18.319212942136058</v>
          </cell>
          <cell r="AO60">
            <v>-2.7869999999999999</v>
          </cell>
          <cell r="AP60">
            <v>40.49</v>
          </cell>
          <cell r="AQ60">
            <v>7627.0905000000002</v>
          </cell>
        </row>
        <row r="61">
          <cell r="B61">
            <v>43344</v>
          </cell>
          <cell r="C61">
            <v>4608996</v>
          </cell>
          <cell r="D61">
            <v>1314140.34545844</v>
          </cell>
          <cell r="E61">
            <v>563475.883018116</v>
          </cell>
          <cell r="F61">
            <v>883058.21458675002</v>
          </cell>
          <cell r="G61">
            <v>9651465.1545793004</v>
          </cell>
          <cell r="H61">
            <v>100.7942735299879</v>
          </cell>
          <cell r="I61">
            <v>-2.74</v>
          </cell>
          <cell r="J61">
            <v>-823363.12599127006</v>
          </cell>
          <cell r="K61">
            <v>-580141.37754389015</v>
          </cell>
          <cell r="L61">
            <v>-184830.87127153995</v>
          </cell>
          <cell r="M61">
            <v>-17.864262108087534</v>
          </cell>
          <cell r="N61">
            <v>-12.587152983944664</v>
          </cell>
          <cell r="O61">
            <v>-4.0102198238301776</v>
          </cell>
          <cell r="P61">
            <v>9.6636290976152995E-3</v>
          </cell>
          <cell r="Q61">
            <v>-3.8200573389124068E-2</v>
          </cell>
          <cell r="R61">
            <v>-0.5083333333333333</v>
          </cell>
          <cell r="S61">
            <v>100.24519304310677</v>
          </cell>
          <cell r="T61">
            <v>100.23639729304602</v>
          </cell>
          <cell r="U61">
            <v>102.26480769846142</v>
          </cell>
          <cell r="V61">
            <v>100.3346924838991</v>
          </cell>
          <cell r="W61">
            <v>100.32333248799117</v>
          </cell>
          <cell r="X61">
            <v>101.08062457642342</v>
          </cell>
          <cell r="Y61">
            <v>100.19833333333334</v>
          </cell>
          <cell r="Z61">
            <v>6.5308988764045068</v>
          </cell>
          <cell r="AA61">
            <v>793502.61937489</v>
          </cell>
          <cell r="AB61">
            <v>1405312.2710120899</v>
          </cell>
          <cell r="AC61">
            <v>1723865.3363139301</v>
          </cell>
          <cell r="AD61">
            <v>3.793333333333333</v>
          </cell>
          <cell r="AE61">
            <v>1.8967342845501278</v>
          </cell>
          <cell r="AF61">
            <v>1.8767641322618407</v>
          </cell>
          <cell r="AG61">
            <v>2.125</v>
          </cell>
          <cell r="AH61">
            <v>1.8870706554525125</v>
          </cell>
          <cell r="AI61">
            <v>1.9149647056509647</v>
          </cell>
          <cell r="AJ61">
            <v>16.708663306935449</v>
          </cell>
          <cell r="AK61">
            <v>-5.0503157426488969E-3</v>
          </cell>
          <cell r="AL61">
            <v>1.5157307692307694E-3</v>
          </cell>
          <cell r="AM61">
            <v>12.225566761570546</v>
          </cell>
          <cell r="AN61">
            <v>19.159448491314595</v>
          </cell>
          <cell r="AO61">
            <v>-3.7919999999999998</v>
          </cell>
          <cell r="AP61">
            <v>40.32</v>
          </cell>
          <cell r="AQ61">
            <v>7531.8347619047645</v>
          </cell>
        </row>
        <row r="62">
          <cell r="B62">
            <v>43435</v>
          </cell>
          <cell r="C62">
            <v>4617350</v>
          </cell>
          <cell r="D62">
            <v>1216442.1527737901</v>
          </cell>
          <cell r="E62">
            <v>564553.91364170401</v>
          </cell>
          <cell r="F62">
            <v>844114.77098182496</v>
          </cell>
          <cell r="G62">
            <v>9798580.3997929599</v>
          </cell>
          <cell r="H62">
            <v>102.70522470675201</v>
          </cell>
          <cell r="I62">
            <v>-1.48</v>
          </cell>
          <cell r="J62">
            <v>-785666.64081783104</v>
          </cell>
          <cell r="K62">
            <v>-546706.41985133011</v>
          </cell>
          <cell r="L62">
            <v>-120931.40060971002</v>
          </cell>
          <cell r="M62">
            <v>-17.015531437249308</v>
          </cell>
          <cell r="N62">
            <v>-11.840263784450606</v>
          </cell>
          <cell r="O62">
            <v>-2.6190650613384303</v>
          </cell>
          <cell r="P62">
            <v>0.34734813042571427</v>
          </cell>
          <cell r="Q62">
            <v>0.31913554242385228</v>
          </cell>
          <cell r="R62">
            <v>0.17500000000000027</v>
          </cell>
          <cell r="S62">
            <v>100.53484451374824</v>
          </cell>
          <cell r="T62">
            <v>100.51153029450232</v>
          </cell>
          <cell r="U62">
            <v>96.709411661482164</v>
          </cell>
          <cell r="V62">
            <v>100.6451329241695</v>
          </cell>
          <cell r="W62">
            <v>100.62870367313917</v>
          </cell>
          <cell r="X62">
            <v>101.14241431730973</v>
          </cell>
          <cell r="Y62">
            <v>100.988</v>
          </cell>
          <cell r="Z62">
            <v>6.1089899340506975</v>
          </cell>
          <cell r="AA62">
            <v>786524.09520996897</v>
          </cell>
          <cell r="AB62">
            <v>1398576.2138749999</v>
          </cell>
          <cell r="AC62">
            <v>1742740.70922414</v>
          </cell>
          <cell r="AD62">
            <v>4.626666666666666</v>
          </cell>
          <cell r="AE62">
            <v>1.9970939033195623</v>
          </cell>
          <cell r="AF62">
            <v>1.9852531568333718</v>
          </cell>
          <cell r="AG62">
            <v>2.375</v>
          </cell>
          <cell r="AH62">
            <v>1.6497457728938485</v>
          </cell>
          <cell r="AI62">
            <v>1.6661176144095198</v>
          </cell>
          <cell r="AJ62">
            <v>3.3850020946794928</v>
          </cell>
          <cell r="AK62">
            <v>6.9427239143046585E-3</v>
          </cell>
          <cell r="AL62">
            <v>1.9892692307692311E-3</v>
          </cell>
          <cell r="AM62">
            <v>12.226794885414881</v>
          </cell>
          <cell r="AN62">
            <v>18.281368555163134</v>
          </cell>
          <cell r="AO62">
            <v>-2.4020000000000001</v>
          </cell>
          <cell r="AP62">
            <v>39.93</v>
          </cell>
          <cell r="AQ62">
            <v>7237.2376666666669</v>
          </cell>
        </row>
        <row r="63">
          <cell r="B63">
            <v>43525</v>
          </cell>
          <cell r="C63">
            <v>4736799</v>
          </cell>
          <cell r="D63">
            <v>1257709.49718877</v>
          </cell>
          <cell r="E63">
            <v>560807.65916475095</v>
          </cell>
          <cell r="F63">
            <v>839849.18538688298</v>
          </cell>
          <cell r="G63">
            <v>10045695.505930601</v>
          </cell>
          <cell r="H63">
            <v>102.90434065594121</v>
          </cell>
          <cell r="I63">
            <v>0.9</v>
          </cell>
          <cell r="J63">
            <v>-803754.68017154501</v>
          </cell>
          <cell r="K63">
            <v>-540594.51564718015</v>
          </cell>
          <cell r="L63">
            <v>-25438.260443559848</v>
          </cell>
          <cell r="M63">
            <v>-16.968308770786873</v>
          </cell>
          <cell r="N63">
            <v>-11.412654741043058</v>
          </cell>
          <cell r="O63">
            <v>-0.53703482971432492</v>
          </cell>
          <cell r="P63">
            <v>0.86953512688505508</v>
          </cell>
          <cell r="Q63">
            <v>0.84724061952719576</v>
          </cell>
          <cell r="R63">
            <v>0.70833333333333326</v>
          </cell>
          <cell r="S63">
            <v>100.54712411968229</v>
          </cell>
          <cell r="T63">
            <v>100.53397622942542</v>
          </cell>
          <cell r="U63">
            <v>91.833270582614375</v>
          </cell>
          <cell r="V63">
            <v>101.31863379231041</v>
          </cell>
          <cell r="W63">
            <v>101.28720734357748</v>
          </cell>
          <cell r="X63">
            <v>100.41497035968372</v>
          </cell>
          <cell r="Y63">
            <v>100.84699999999999</v>
          </cell>
          <cell r="Z63">
            <v>3.8500851788756592</v>
          </cell>
          <cell r="AA63">
            <v>763444.25607391505</v>
          </cell>
          <cell r="AB63">
            <v>1389634.8716615799</v>
          </cell>
          <cell r="AC63">
            <v>1741973.7530195101</v>
          </cell>
          <cell r="AD63">
            <v>4.75</v>
          </cell>
          <cell r="AE63">
            <v>2.0639422638023657</v>
          </cell>
          <cell r="AF63">
            <v>2.056075730044455</v>
          </cell>
          <cell r="AG63">
            <v>2.375</v>
          </cell>
          <cell r="AH63">
            <v>1.1944071369173104</v>
          </cell>
          <cell r="AI63">
            <v>1.2088351105172592</v>
          </cell>
          <cell r="AJ63">
            <v>-6.7755230619798965</v>
          </cell>
          <cell r="AK63">
            <v>8.9637634371576829E-3</v>
          </cell>
          <cell r="AL63">
            <v>1.3520769230769233E-3</v>
          </cell>
          <cell r="AM63">
            <v>11.839380542952128</v>
          </cell>
          <cell r="AN63">
            <v>17.73031081510706</v>
          </cell>
          <cell r="AO63">
            <v>-2.4569999999999999</v>
          </cell>
          <cell r="AP63">
            <v>41.97</v>
          </cell>
          <cell r="AQ63">
            <v>7902.4198360655737</v>
          </cell>
        </row>
        <row r="64">
          <cell r="B64">
            <v>43617</v>
          </cell>
          <cell r="C64">
            <v>4828481</v>
          </cell>
          <cell r="D64">
            <v>1252226.36700212</v>
          </cell>
          <cell r="E64">
            <v>579923.90260678297</v>
          </cell>
          <cell r="F64">
            <v>807365.89712122595</v>
          </cell>
          <cell r="G64">
            <v>10370653.8773559</v>
          </cell>
          <cell r="H64">
            <v>103.63782607961826</v>
          </cell>
          <cell r="I64">
            <v>1.55</v>
          </cell>
          <cell r="J64">
            <v>-794751.40322551399</v>
          </cell>
          <cell r="K64">
            <v>-514675.99182668002</v>
          </cell>
          <cell r="L64">
            <v>-5810.8571085901931</v>
          </cell>
          <cell r="M64">
            <v>-16.459656840847341</v>
          </cell>
          <cell r="N64">
            <v>-10.659169867846224</v>
          </cell>
          <cell r="O64">
            <v>-0.12034544836337129</v>
          </cell>
          <cell r="P64">
            <v>0.23658783999411326</v>
          </cell>
          <cell r="Q64">
            <v>0.25912111465885768</v>
          </cell>
          <cell r="R64">
            <v>0.57499999999999996</v>
          </cell>
          <cell r="S64">
            <v>101.24279304502089</v>
          </cell>
          <cell r="T64">
            <v>101.18437211798428</v>
          </cell>
          <cell r="U64">
            <v>93.217330023625479</v>
          </cell>
          <cell r="V64">
            <v>102.02374687013689</v>
          </cell>
          <cell r="W64">
            <v>101.9801530636915</v>
          </cell>
          <cell r="X64">
            <v>99.924913145555536</v>
          </cell>
          <cell r="Y64">
            <v>101.43966666666667</v>
          </cell>
          <cell r="Z64">
            <v>3.0619111709286386</v>
          </cell>
          <cell r="AA64">
            <v>805962.08483957604</v>
          </cell>
          <cell r="AB64">
            <v>1454223.9096569</v>
          </cell>
          <cell r="AC64">
            <v>1826591.1013804099</v>
          </cell>
          <cell r="AD64">
            <v>4.6100000000000003</v>
          </cell>
          <cell r="AE64">
            <v>1.8610768345551854</v>
          </cell>
          <cell r="AF64">
            <v>1.875466651794504</v>
          </cell>
          <cell r="AG64">
            <v>2.375</v>
          </cell>
          <cell r="AH64">
            <v>1.6244889945610725</v>
          </cell>
          <cell r="AI64">
            <v>1.6163455371356468</v>
          </cell>
          <cell r="AJ64">
            <v>-8.9869322668568685</v>
          </cell>
          <cell r="AK64">
            <v>1.2535447590668833E-2</v>
          </cell>
          <cell r="AL64">
            <v>9.9907692307692328E-4</v>
          </cell>
          <cell r="AM64">
            <v>12.010483268066768</v>
          </cell>
          <cell r="AN64">
            <v>16.720908648521675</v>
          </cell>
          <cell r="AO64">
            <v>-0.57399999999999995</v>
          </cell>
          <cell r="AP64">
            <v>41.66</v>
          </cell>
          <cell r="AQ64">
            <v>7881.6356896551733</v>
          </cell>
        </row>
        <row r="65">
          <cell r="B65">
            <v>43709</v>
          </cell>
          <cell r="C65">
            <v>4897154</v>
          </cell>
          <cell r="D65">
            <v>1317620.1787073901</v>
          </cell>
          <cell r="E65">
            <v>611328.46365686401</v>
          </cell>
          <cell r="F65">
            <v>1027168.54823149</v>
          </cell>
          <cell r="G65">
            <v>10490873.5196393</v>
          </cell>
          <cell r="H65">
            <v>104.83630635646671</v>
          </cell>
          <cell r="I65">
            <v>3</v>
          </cell>
          <cell r="J65">
            <v>-822132.53114692005</v>
          </cell>
          <cell r="K65">
            <v>-556513.32756314008</v>
          </cell>
          <cell r="L65">
            <v>-256.51595120993443</v>
          </cell>
          <cell r="M65">
            <v>-16.787965645902091</v>
          </cell>
          <cell r="N65">
            <v>-11.364015253821711</v>
          </cell>
          <cell r="O65">
            <v>-5.2380617642396876E-3</v>
          </cell>
          <cell r="P65">
            <v>0.43222607465031393</v>
          </cell>
          <cell r="Q65">
            <v>0.4123550585715039</v>
          </cell>
          <cell r="R65">
            <v>0.14166666666666661</v>
          </cell>
          <cell r="S65">
            <v>101.55657514588647</v>
          </cell>
          <cell r="T65">
            <v>101.48025862221182</v>
          </cell>
          <cell r="U65">
            <v>90.229098518234437</v>
          </cell>
          <cell r="V65">
            <v>102.32374360167123</v>
          </cell>
          <cell r="W65">
            <v>102.28060391746703</v>
          </cell>
          <cell r="X65">
            <v>101.13330429767173</v>
          </cell>
          <cell r="Y65">
            <v>101.86233333333332</v>
          </cell>
          <cell r="Z65">
            <v>1.3513513513513544</v>
          </cell>
          <cell r="AA65">
            <v>777739.93328988994</v>
          </cell>
          <cell r="AB65">
            <v>1425037.9119043499</v>
          </cell>
          <cell r="AC65">
            <v>1816787.6354723901</v>
          </cell>
          <cell r="AD65">
            <v>4.3500000000000005</v>
          </cell>
          <cell r="AE65">
            <v>1.9013024825520348</v>
          </cell>
          <cell r="AF65">
            <v>1.872916276571571</v>
          </cell>
          <cell r="AG65">
            <v>1.875</v>
          </cell>
          <cell r="AH65">
            <v>1.4690764079017213</v>
          </cell>
          <cell r="AI65">
            <v>1.4605612180000676</v>
          </cell>
          <cell r="AJ65">
            <v>-11.712846347607069</v>
          </cell>
          <cell r="AK65">
            <v>2.0910812484836623E-2</v>
          </cell>
          <cell r="AL65">
            <v>9.0488461538461534E-4</v>
          </cell>
          <cell r="AM65">
            <v>12.483341623662723</v>
          </cell>
          <cell r="AN65">
            <v>20.974805943033239</v>
          </cell>
          <cell r="AO65">
            <v>-4.9039999999999999</v>
          </cell>
          <cell r="AP65">
            <v>41.27</v>
          </cell>
          <cell r="AQ65">
            <v>7993.8893650793625</v>
          </cell>
        </row>
        <row r="66">
          <cell r="B66">
            <v>43800</v>
          </cell>
          <cell r="C66">
            <v>4888581</v>
          </cell>
          <cell r="D66">
            <v>1303269.46488031</v>
          </cell>
          <cell r="E66">
            <v>650635.33831266605</v>
          </cell>
          <cell r="F66">
            <v>1052122.1935979801</v>
          </cell>
          <cell r="G66">
            <v>10649200.816421799</v>
          </cell>
          <cell r="H66">
            <v>106.36345929589626</v>
          </cell>
          <cell r="I66">
            <v>2.63</v>
          </cell>
          <cell r="J66">
            <v>-775783.39519176306</v>
          </cell>
          <cell r="K66">
            <v>-581082.88667705003</v>
          </cell>
          <cell r="L66">
            <v>6107.9966443900485</v>
          </cell>
          <cell r="M66">
            <v>-15.869296124821561</v>
          </cell>
          <cell r="N66">
            <v>-11.886534899944381</v>
          </cell>
          <cell r="O66">
            <v>0.12494416364155669</v>
          </cell>
          <cell r="P66">
            <v>-0.21375324689531905</v>
          </cell>
          <cell r="Q66">
            <v>-0.21409347109135962</v>
          </cell>
          <cell r="R66">
            <v>-0.44166666666666687</v>
          </cell>
          <cell r="S66">
            <v>102.20940604691582</v>
          </cell>
          <cell r="T66">
            <v>102.09841593365729</v>
          </cell>
          <cell r="U66">
            <v>91.295222032427176</v>
          </cell>
          <cell r="V66">
            <v>102.16782177060348</v>
          </cell>
          <cell r="W66">
            <v>102.1185385416824</v>
          </cell>
          <cell r="X66">
            <v>101.40864870541742</v>
          </cell>
          <cell r="Y66">
            <v>102.51100000000001</v>
          </cell>
          <cell r="Z66">
            <v>1.3738959764474856</v>
          </cell>
          <cell r="AA66">
            <v>761996.49098022701</v>
          </cell>
          <cell r="AB66">
            <v>1376814.0657289799</v>
          </cell>
          <cell r="AC66">
            <v>1785301.6328481</v>
          </cell>
          <cell r="AD66">
            <v>4</v>
          </cell>
          <cell r="AE66">
            <v>1.6225686992245201</v>
          </cell>
          <cell r="AF66">
            <v>1.6010662240409166</v>
          </cell>
          <cell r="AG66">
            <v>1.625</v>
          </cell>
          <cell r="AH66">
            <v>1.836321946119839</v>
          </cell>
          <cell r="AI66">
            <v>1.8151596951322766</v>
          </cell>
          <cell r="AJ66">
            <v>-5.8864845881621903</v>
          </cell>
          <cell r="AK66">
            <v>2.9587149081948476E-2</v>
          </cell>
          <cell r="AL66">
            <v>7.2461538461538453E-4</v>
          </cell>
          <cell r="AM66">
            <v>13.309288284528087</v>
          </cell>
          <cell r="AN66">
            <v>21.522036631856565</v>
          </cell>
          <cell r="AO66">
            <v>-4.8540000000000001</v>
          </cell>
          <cell r="AP66">
            <v>39.61</v>
          </cell>
          <cell r="AQ66">
            <v>7852.494590163933</v>
          </cell>
        </row>
        <row r="67">
          <cell r="B67">
            <v>43891</v>
          </cell>
          <cell r="C67">
            <v>4715767</v>
          </cell>
          <cell r="D67">
            <v>1107831.5579923701</v>
          </cell>
          <cell r="E67">
            <v>602023.22970734199</v>
          </cell>
          <cell r="F67">
            <v>905332.046749564</v>
          </cell>
          <cell r="G67">
            <v>11018493.951698801</v>
          </cell>
          <cell r="H67">
            <v>108.06721018187883</v>
          </cell>
          <cell r="I67">
            <v>1.26</v>
          </cell>
          <cell r="J67">
            <v>-691400.47815122188</v>
          </cell>
          <cell r="K67">
            <v>-448163.44145629997</v>
          </cell>
          <cell r="L67">
            <v>14948.53871454997</v>
          </cell>
          <cell r="M67">
            <v>-14.661463938977942</v>
          </cell>
          <cell r="N67">
            <v>-9.5035111246229924</v>
          </cell>
          <cell r="O67">
            <v>0.31699061286424818</v>
          </cell>
          <cell r="P67">
            <v>-0.87325924503921792</v>
          </cell>
          <cell r="Q67">
            <v>-0.90863358634683433</v>
          </cell>
          <cell r="R67">
            <v>-1.9750000000000001</v>
          </cell>
          <cell r="S67">
            <v>102.46781639430012</v>
          </cell>
          <cell r="T67">
            <v>102.29360534058232</v>
          </cell>
          <cell r="U67">
            <v>83.04737614815231</v>
          </cell>
          <cell r="V67">
            <v>100.17469039685525</v>
          </cell>
          <cell r="W67">
            <v>100.22441602699226</v>
          </cell>
          <cell r="X67">
            <v>101.62319803099034</v>
          </cell>
          <cell r="Y67">
            <v>103.32866666666666</v>
          </cell>
          <cell r="Z67">
            <v>2.5262467191601132</v>
          </cell>
          <cell r="AA67">
            <v>741438.63049905805</v>
          </cell>
          <cell r="AB67">
            <v>1340068.4202431301</v>
          </cell>
          <cell r="AC67">
            <v>1663559.31644104</v>
          </cell>
          <cell r="AD67">
            <v>3.7899999999999996</v>
          </cell>
          <cell r="AE67">
            <v>1.2988396459729628</v>
          </cell>
          <cell r="AF67">
            <v>1.1950458213484247</v>
          </cell>
          <cell r="AG67">
            <v>0.125</v>
          </cell>
          <cell r="AH67">
            <v>2.1720988910121801</v>
          </cell>
          <cell r="AI67">
            <v>2.103679407695259</v>
          </cell>
          <cell r="AJ67">
            <v>-9.2926334760081062</v>
          </cell>
          <cell r="AK67">
            <v>2.7531021587299972E-2</v>
          </cell>
          <cell r="AL67">
            <v>1.0886923076923077E-3</v>
          </cell>
          <cell r="AM67">
            <v>12.766178433059604</v>
          </cell>
          <cell r="AN67">
            <v>19.197980874575947</v>
          </cell>
          <cell r="AO67">
            <v>-2.7240000000000002</v>
          </cell>
          <cell r="AP67">
            <v>43.38</v>
          </cell>
          <cell r="AQ67">
            <v>6892.2748333333357</v>
          </cell>
        </row>
        <row r="68">
          <cell r="B68">
            <v>43983</v>
          </cell>
          <cell r="C68">
            <v>4023575</v>
          </cell>
          <cell r="D68">
            <v>596448.561198888</v>
          </cell>
          <cell r="E68">
            <v>707840.16765640595</v>
          </cell>
          <cell r="F68">
            <v>1132538.8036656899</v>
          </cell>
          <cell r="G68">
            <v>10673932.6288957</v>
          </cell>
          <cell r="H68">
            <v>109.86898474193593</v>
          </cell>
          <cell r="I68">
            <v>0.96</v>
          </cell>
          <cell r="J68">
            <v>-416339.76511999592</v>
          </cell>
          <cell r="K68">
            <v>-253374.84633550595</v>
          </cell>
          <cell r="L68">
            <v>285967.94600764988</v>
          </cell>
          <cell r="M68">
            <v>-10.347508499779323</v>
          </cell>
          <cell r="N68">
            <v>-6.2972567017019916</v>
          </cell>
          <cell r="O68">
            <v>7.1073099422192918</v>
          </cell>
          <cell r="P68">
            <v>0.52221185706207818</v>
          </cell>
          <cell r="Q68">
            <v>0.49149453529923604</v>
          </cell>
          <cell r="R68">
            <v>-0.20833333333333331</v>
          </cell>
          <cell r="S68">
            <v>101.88005885304301</v>
          </cell>
          <cell r="T68">
            <v>101.78280204165759</v>
          </cell>
          <cell r="U68">
            <v>72.147224010044951</v>
          </cell>
          <cell r="V68">
            <v>97.495310181133263</v>
          </cell>
          <cell r="W68">
            <v>97.638165716645858</v>
          </cell>
          <cell r="X68">
            <v>102.05561237898908</v>
          </cell>
          <cell r="Y68">
            <v>103.72366666666666</v>
          </cell>
          <cell r="Z68">
            <v>1.8609206660137261</v>
          </cell>
          <cell r="AA68">
            <v>576488.35512059205</v>
          </cell>
          <cell r="AB68">
            <v>990587.481535914</v>
          </cell>
          <cell r="AC68">
            <v>1373919.4002315199</v>
          </cell>
          <cell r="AD68">
            <v>2.8166666666666664</v>
          </cell>
          <cell r="AE68">
            <v>1.1829147999293412</v>
          </cell>
          <cell r="AF68">
            <v>1.0874922983618316</v>
          </cell>
          <cell r="AG68">
            <v>0.125</v>
          </cell>
          <cell r="AH68">
            <v>0.66070294286726294</v>
          </cell>
          <cell r="AI68">
            <v>0.59599776306259544</v>
          </cell>
          <cell r="AJ68">
            <v>-22.567102353830236</v>
          </cell>
          <cell r="AK68">
            <v>3.4571979602686889E-2</v>
          </cell>
          <cell r="AL68">
            <v>1.6814230769230773E-3</v>
          </cell>
          <cell r="AM68">
            <v>17.592319458601018</v>
          </cell>
          <cell r="AN68">
            <v>28.147575319602343</v>
          </cell>
          <cell r="AO68">
            <v>-13.093999999999999</v>
          </cell>
          <cell r="AP68">
            <v>48.13</v>
          </cell>
          <cell r="AQ68">
            <v>5839.2260000000015</v>
          </cell>
        </row>
        <row r="69">
          <cell r="B69">
            <v>44075</v>
          </cell>
          <cell r="C69">
            <v>4339591</v>
          </cell>
          <cell r="D69">
            <v>815929.93040842295</v>
          </cell>
          <cell r="E69">
            <v>648485.388425568</v>
          </cell>
          <cell r="F69">
            <v>979713.47662614996</v>
          </cell>
          <cell r="G69">
            <v>10519018.227164101</v>
          </cell>
          <cell r="H69">
            <v>111.65814667133094</v>
          </cell>
          <cell r="I69">
            <v>-0.06</v>
          </cell>
          <cell r="J69">
            <v>-532409.618301237</v>
          </cell>
          <cell r="K69">
            <v>-367141.20752082998</v>
          </cell>
          <cell r="L69">
            <v>115873.47917205002</v>
          </cell>
          <cell r="M69">
            <v>-12.268658919728541</v>
          </cell>
          <cell r="N69">
            <v>-8.4602721205945439</v>
          </cell>
          <cell r="O69">
            <v>2.6701474671702936</v>
          </cell>
          <cell r="P69">
            <v>0.70194402348818874</v>
          </cell>
          <cell r="Q69">
            <v>0.58433160066532341</v>
          </cell>
          <cell r="R69">
            <v>-1.1083333333333332</v>
          </cell>
          <cell r="S69">
            <v>102.22502646055251</v>
          </cell>
          <cell r="T69">
            <v>102.10915645269863</v>
          </cell>
          <cell r="U69">
            <v>84.017320019280746</v>
          </cell>
          <cell r="V69">
            <v>101.72258398178371</v>
          </cell>
          <cell r="W69">
            <v>101.69666693645712</v>
          </cell>
          <cell r="X69">
            <v>101.94074070994519</v>
          </cell>
          <cell r="Y69">
            <v>104.56966666666666</v>
          </cell>
          <cell r="Z69">
            <v>2.3089430894308975</v>
          </cell>
          <cell r="AA69">
            <v>760117.85405638302</v>
          </cell>
          <cell r="AB69">
            <v>1201512.09231893</v>
          </cell>
          <cell r="AC69">
            <v>1554443.0947376301</v>
          </cell>
          <cell r="AD69">
            <v>2.25</v>
          </cell>
          <cell r="AE69">
            <v>1.2937337996097826</v>
          </cell>
          <cell r="AF69">
            <v>1.179601103868517</v>
          </cell>
          <cell r="AG69">
            <v>0.125</v>
          </cell>
          <cell r="AH69">
            <v>0.59178977612159411</v>
          </cell>
          <cell r="AI69">
            <v>0.59526950320319305</v>
          </cell>
          <cell r="AJ69">
            <v>-6.8677399633177174</v>
          </cell>
          <cell r="AK69">
            <v>3.9884969024336102E-2</v>
          </cell>
          <cell r="AL69">
            <v>1.0383461538461538E-3</v>
          </cell>
          <cell r="AM69">
            <v>14.94346790804866</v>
          </cell>
          <cell r="AN69">
            <v>22.576170810248016</v>
          </cell>
          <cell r="AO69">
            <v>-6.9889999999999999</v>
          </cell>
          <cell r="AP69">
            <v>51.22</v>
          </cell>
          <cell r="AQ69">
            <v>5992.830952380953</v>
          </cell>
        </row>
        <row r="70">
          <cell r="B70">
            <v>44166</v>
          </cell>
          <cell r="C70">
            <v>4464040</v>
          </cell>
          <cell r="D70">
            <v>888468.06023949198</v>
          </cell>
          <cell r="E70">
            <v>678539.10714367195</v>
          </cell>
          <cell r="F70">
            <v>1052065.0406499601</v>
          </cell>
          <cell r="G70">
            <v>10329966.1908314</v>
          </cell>
          <cell r="H70">
            <v>111.70382229864427</v>
          </cell>
          <cell r="I70">
            <v>-0.73</v>
          </cell>
          <cell r="J70">
            <v>-577905.44512457389</v>
          </cell>
          <cell r="K70">
            <v>-341776.21663420997</v>
          </cell>
          <cell r="L70">
            <v>119982.29492043005</v>
          </cell>
          <cell r="M70">
            <v>-12.945794507320137</v>
          </cell>
          <cell r="N70">
            <v>-7.6562086503304174</v>
          </cell>
          <cell r="O70">
            <v>2.6877513400513897</v>
          </cell>
          <cell r="P70">
            <v>1.0384136608768788</v>
          </cell>
          <cell r="Q70">
            <v>0.89610791943505919</v>
          </cell>
          <cell r="R70">
            <v>-1.1416666666666666</v>
          </cell>
          <cell r="S70">
            <v>102.26511547098131</v>
          </cell>
          <cell r="T70">
            <v>102.18399279792263</v>
          </cell>
          <cell r="U70">
            <v>92.465879488882464</v>
          </cell>
          <cell r="V70">
            <v>102.50030194875575</v>
          </cell>
          <cell r="W70">
            <v>102.40756850170855</v>
          </cell>
          <cell r="X70">
            <v>103.66002467058854</v>
          </cell>
          <cell r="Y70">
            <v>105.78233333333333</v>
          </cell>
          <cell r="Z70">
            <v>2.8718941594062528</v>
          </cell>
          <cell r="AA70">
            <v>753408.42074728606</v>
          </cell>
          <cell r="AB70">
            <v>1215464.0388783701</v>
          </cell>
          <cell r="AC70">
            <v>1516737.2408294701</v>
          </cell>
          <cell r="AD70">
            <v>2.14</v>
          </cell>
          <cell r="AE70">
            <v>1.080197060142728</v>
          </cell>
          <cell r="AF70">
            <v>1.0036350619352097</v>
          </cell>
          <cell r="AG70">
            <v>0.125</v>
          </cell>
          <cell r="AH70">
            <v>4.178339926584914E-2</v>
          </cell>
          <cell r="AI70">
            <v>0.10752714250015036</v>
          </cell>
          <cell r="AJ70">
            <v>0.96159366209312225</v>
          </cell>
          <cell r="AK70">
            <v>4.356562489298222E-2</v>
          </cell>
          <cell r="AL70">
            <v>8.0619230769230789E-4</v>
          </cell>
          <cell r="AM70">
            <v>15.200112614216538</v>
          </cell>
          <cell r="AN70">
            <v>23.567554068735046</v>
          </cell>
          <cell r="AO70">
            <v>-7.5730000000000004</v>
          </cell>
          <cell r="AP70">
            <v>54.56</v>
          </cell>
          <cell r="AQ70">
            <v>6682.8281034482761</v>
          </cell>
        </row>
        <row r="71">
          <cell r="B71">
            <v>44256</v>
          </cell>
          <cell r="C71">
            <v>4527762</v>
          </cell>
          <cell r="D71">
            <v>954058.19925573701</v>
          </cell>
          <cell r="E71">
            <v>700834.36780838203</v>
          </cell>
          <cell r="F71">
            <v>1060710.8652736</v>
          </cell>
          <cell r="G71">
            <v>10364340.391503399</v>
          </cell>
          <cell r="H71">
            <v>112.51592469840952</v>
          </cell>
          <cell r="I71">
            <v>-2.0299999999999998</v>
          </cell>
          <cell r="J71">
            <v>-662104.10646121204</v>
          </cell>
          <cell r="K71">
            <v>-420577.23344679992</v>
          </cell>
          <cell r="L71">
            <v>5943.0658928197809</v>
          </cell>
          <cell r="M71">
            <v>-14.62320913646106</v>
          </cell>
          <cell r="N71">
            <v>-9.288854702318714</v>
          </cell>
          <cell r="O71">
            <v>0.13125835441040809</v>
          </cell>
          <cell r="P71">
            <v>0.58170215110648027</v>
          </cell>
          <cell r="Q71">
            <v>0.38974852160345058</v>
          </cell>
          <cell r="R71">
            <v>-1.7749999999999997</v>
          </cell>
          <cell r="S71">
            <v>102.92915351919612</v>
          </cell>
          <cell r="T71">
            <v>102.84060230182723</v>
          </cell>
          <cell r="U71">
            <v>107.08696291847552</v>
          </cell>
          <cell r="V71">
            <v>103.84989951821085</v>
          </cell>
          <cell r="W71">
            <v>103.68517905028929</v>
          </cell>
          <cell r="X71">
            <v>103.8141133197457</v>
          </cell>
          <cell r="Y71">
            <v>107.89999999999999</v>
          </cell>
          <cell r="Z71">
            <v>4.0320000000000107</v>
          </cell>
          <cell r="AA71">
            <v>760221.284745018</v>
          </cell>
          <cell r="AB71">
            <v>1227224.0747191601</v>
          </cell>
          <cell r="AC71">
            <v>1548292.5910889099</v>
          </cell>
          <cell r="AD71">
            <v>2</v>
          </cell>
          <cell r="AE71">
            <v>1.1578249017287954</v>
          </cell>
          <cell r="AF71">
            <v>1.0607381120656896</v>
          </cell>
          <cell r="AG71">
            <v>0.125</v>
          </cell>
          <cell r="AH71">
            <v>0.57612275062231511</v>
          </cell>
          <cell r="AI71">
            <v>0.67098959046223883</v>
          </cell>
          <cell r="AJ71">
            <v>29.125791630448276</v>
          </cell>
          <cell r="AK71">
            <v>3.9385086157002321E-2</v>
          </cell>
          <cell r="AL71">
            <v>8.0407692307692309E-4</v>
          </cell>
          <cell r="AM71">
            <v>15.478604392377118</v>
          </cell>
          <cell r="AN71">
            <v>23.426824671296767</v>
          </cell>
          <cell r="AO71">
            <v>-8.2509999999999994</v>
          </cell>
          <cell r="AP71">
            <v>60.27</v>
          </cell>
          <cell r="AQ71">
            <v>6882.7711475409833</v>
          </cell>
        </row>
        <row r="72">
          <cell r="B72">
            <v>44348</v>
          </cell>
          <cell r="C72">
            <v>4522773</v>
          </cell>
          <cell r="D72">
            <v>1084736.7942343201</v>
          </cell>
          <cell r="E72">
            <v>680363.55726180598</v>
          </cell>
          <cell r="F72">
            <v>1118597.41322282</v>
          </cell>
          <cell r="G72">
            <v>10355383.528964501</v>
          </cell>
          <cell r="H72">
            <v>112.12285974430469</v>
          </cell>
          <cell r="I72">
            <v>-2.0099999999999998</v>
          </cell>
          <cell r="J72">
            <v>-678545.98057299794</v>
          </cell>
          <cell r="K72">
            <v>-461730.5244208998</v>
          </cell>
          <cell r="L72">
            <v>71489.86458449997</v>
          </cell>
          <cell r="M72">
            <v>-15.00287501877715</v>
          </cell>
          <cell r="N72">
            <v>-10.209013904100422</v>
          </cell>
          <cell r="O72">
            <v>1.5806644415826303</v>
          </cell>
          <cell r="P72">
            <v>-0.61234249417864506</v>
          </cell>
          <cell r="Q72">
            <v>-0.91785527808841538</v>
          </cell>
          <cell r="R72">
            <v>-4.7416666666666663</v>
          </cell>
          <cell r="S72">
            <v>103.38397223138274</v>
          </cell>
          <cell r="T72">
            <v>103.32787350510084</v>
          </cell>
          <cell r="U72">
            <v>120.13308388421828</v>
          </cell>
          <cell r="V72">
            <v>103.92723113925753</v>
          </cell>
          <cell r="W72">
            <v>103.76185881977977</v>
          </cell>
          <cell r="X72">
            <v>104.73526763514478</v>
          </cell>
          <cell r="Y72">
            <v>108.40000000000002</v>
          </cell>
          <cell r="Z72">
            <v>4.0064102564102626</v>
          </cell>
          <cell r="AA72">
            <v>801816.50716219202</v>
          </cell>
          <cell r="AB72">
            <v>1290522.9624113401</v>
          </cell>
          <cell r="AC72">
            <v>1620345.5918078399</v>
          </cell>
          <cell r="AD72">
            <v>2</v>
          </cell>
          <cell r="AE72">
            <v>1.2450877801347568</v>
          </cell>
          <cell r="AF72">
            <v>1.1361524066217736</v>
          </cell>
          <cell r="AG72">
            <v>0.125</v>
          </cell>
          <cell r="AH72">
            <v>1.8574302743134021</v>
          </cell>
          <cell r="AI72">
            <v>2.0540076847101889</v>
          </cell>
          <cell r="AJ72">
            <v>66.69919757102582</v>
          </cell>
          <cell r="AK72">
            <v>3.2756641268916628E-2</v>
          </cell>
          <cell r="AL72">
            <v>1.1278846153846154E-3</v>
          </cell>
          <cell r="AM72">
            <v>15.043062237742333</v>
          </cell>
          <cell r="AN72">
            <v>24.732557066711507</v>
          </cell>
          <cell r="AO72">
            <v>-9.5449999999999999</v>
          </cell>
          <cell r="AP72">
            <v>60.34</v>
          </cell>
          <cell r="AQ72">
            <v>6570.778688524586</v>
          </cell>
        </row>
        <row r="73">
          <cell r="B73">
            <v>44440</v>
          </cell>
          <cell r="C73">
            <v>4657481</v>
          </cell>
          <cell r="D73">
            <v>988227.31711572199</v>
          </cell>
          <cell r="E73">
            <v>738425.39298959903</v>
          </cell>
          <cell r="F73">
            <v>1109568.0621667199</v>
          </cell>
          <cell r="G73">
            <v>10541081.506677801</v>
          </cell>
          <cell r="H73">
            <v>109.80409908591331</v>
          </cell>
          <cell r="I73">
            <v>-2.1</v>
          </cell>
          <cell r="J73">
            <v>-678353.06699631806</v>
          </cell>
          <cell r="K73">
            <v>-455826.33620198001</v>
          </cell>
          <cell r="L73">
            <v>28905.981180910021</v>
          </cell>
          <cell r="M73">
            <v>-14.56480588962828</v>
          </cell>
          <cell r="N73">
            <v>-9.7869714595074022</v>
          </cell>
          <cell r="O73">
            <v>0.62063551479673285</v>
          </cell>
          <cell r="P73">
            <v>-0.71342376888333625</v>
          </cell>
          <cell r="Q73">
            <v>-1.058445035364675</v>
          </cell>
          <cell r="R73">
            <v>-5.2416666666666671</v>
          </cell>
          <cell r="S73">
            <v>103.67798134173817</v>
          </cell>
          <cell r="T73">
            <v>103.63773661039721</v>
          </cell>
          <cell r="U73">
            <v>130.91798626299752</v>
          </cell>
          <cell r="V73">
            <v>104.00004031968986</v>
          </cell>
          <cell r="W73">
            <v>103.8109388242523</v>
          </cell>
          <cell r="X73">
            <v>104.47127981212799</v>
          </cell>
          <cell r="Y73">
            <v>109.43333333333334</v>
          </cell>
          <cell r="Z73">
            <v>4.1004450095359175</v>
          </cell>
          <cell r="AA73">
            <v>820015.96904495195</v>
          </cell>
          <cell r="AB73">
            <v>1303719.48268204</v>
          </cell>
          <cell r="AC73">
            <v>1650384.16412645</v>
          </cell>
          <cell r="AD73">
            <v>2</v>
          </cell>
          <cell r="AE73">
            <v>1.1969845022271814</v>
          </cell>
          <cell r="AF73">
            <v>1.0944362684056002</v>
          </cell>
          <cell r="AG73">
            <v>0.125</v>
          </cell>
          <cell r="AH73">
            <v>1.9104082711105175</v>
          </cell>
          <cell r="AI73">
            <v>2.1528813037702754</v>
          </cell>
          <cell r="AJ73">
            <v>56.167552360112552</v>
          </cell>
          <cell r="AK73">
            <v>3.1649528621454835E-2</v>
          </cell>
          <cell r="AL73">
            <v>1.2343846153846155E-3</v>
          </cell>
          <cell r="AM73">
            <v>15.854608810848589</v>
          </cell>
          <cell r="AN73">
            <v>23.823351338775616</v>
          </cell>
          <cell r="AO73">
            <v>-8.7430000000000003</v>
          </cell>
          <cell r="AP73">
            <v>63.04</v>
          </cell>
          <cell r="AQ73">
            <v>6751.9845312500011</v>
          </cell>
        </row>
        <row r="74">
          <cell r="B74">
            <v>44531</v>
          </cell>
          <cell r="C74">
            <v>4808300</v>
          </cell>
          <cell r="D74">
            <v>1014146.69772817</v>
          </cell>
          <cell r="E74">
            <v>730323.36883507494</v>
          </cell>
          <cell r="F74">
            <v>1097989.2499946</v>
          </cell>
          <cell r="G74">
            <v>10638399.898479899</v>
          </cell>
          <cell r="H74">
            <v>109.40574665073517</v>
          </cell>
          <cell r="I74">
            <v>-1.58</v>
          </cell>
          <cell r="J74">
            <v>-728615.37067317509</v>
          </cell>
          <cell r="K74">
            <v>-474028.43604357005</v>
          </cell>
          <cell r="L74">
            <v>-47921.541534170043</v>
          </cell>
          <cell r="M74">
            <v>-15.153284334862116</v>
          </cell>
          <cell r="N74">
            <v>-9.8585453495740722</v>
          </cell>
          <cell r="O74">
            <v>-0.9966420883507694</v>
          </cell>
          <cell r="P74">
            <v>-1.573307993757036</v>
          </cell>
          <cell r="Q74">
            <v>-1.9521265262366212</v>
          </cell>
          <cell r="R74">
            <v>-6.541666666666667</v>
          </cell>
          <cell r="S74">
            <v>104.60020730421191</v>
          </cell>
          <cell r="T74">
            <v>104.56335934429465</v>
          </cell>
          <cell r="U74">
            <v>148.3547595811944</v>
          </cell>
          <cell r="V74">
            <v>105.29335728238966</v>
          </cell>
          <cell r="W74">
            <v>105.05813536596081</v>
          </cell>
          <cell r="X74">
            <v>105.51247709676339</v>
          </cell>
          <cell r="Y74">
            <v>110.16666666666667</v>
          </cell>
          <cell r="Z74">
            <v>3.575909661229602</v>
          </cell>
          <cell r="AA74">
            <v>793836.54336614499</v>
          </cell>
          <cell r="AB74">
            <v>1307775.45798105</v>
          </cell>
          <cell r="AC74">
            <v>1614007.84427156</v>
          </cell>
          <cell r="AD74">
            <v>2</v>
          </cell>
          <cell r="AE74">
            <v>1.2464698014849362</v>
          </cell>
          <cell r="AF74">
            <v>1.1409211640327996</v>
          </cell>
          <cell r="AG74">
            <v>0.125</v>
          </cell>
          <cell r="AH74">
            <v>2.819777795241972</v>
          </cell>
          <cell r="AI74">
            <v>3.0930476902694206</v>
          </cell>
          <cell r="AJ74">
            <v>59.576948227333446</v>
          </cell>
          <cell r="AK74">
            <v>3.2375370892179171E-2</v>
          </cell>
          <cell r="AL74">
            <v>1.4593928571428572E-3</v>
          </cell>
          <cell r="AM74">
            <v>15.188806206665037</v>
          </cell>
          <cell r="AN74">
            <v>22.835290019229248</v>
          </cell>
          <cell r="AO74">
            <v>-7.6550000000000002</v>
          </cell>
          <cell r="AP74">
            <v>60.42</v>
          </cell>
          <cell r="AQ74">
            <v>7208.3711290322562</v>
          </cell>
        </row>
        <row r="75">
          <cell r="B75">
            <v>44621</v>
          </cell>
          <cell r="C75">
            <v>4885788</v>
          </cell>
          <cell r="D75">
            <v>1121931.48993146</v>
          </cell>
          <cell r="E75">
            <v>726817.772335405</v>
          </cell>
          <cell r="F75">
            <v>1116231.9070391001</v>
          </cell>
          <cell r="G75">
            <v>10516450.200689901</v>
          </cell>
          <cell r="H75">
            <v>108.56064307683964</v>
          </cell>
          <cell r="I75">
            <v>-1.35</v>
          </cell>
          <cell r="J75">
            <v>-794284.86080265499</v>
          </cell>
          <cell r="K75">
            <v>-555593.67446472985</v>
          </cell>
          <cell r="L75">
            <v>-77600.265552630182</v>
          </cell>
          <cell r="M75">
            <v>-16.257047190804329</v>
          </cell>
          <cell r="N75">
            <v>-11.371628782598219</v>
          </cell>
          <cell r="O75">
            <v>-1.5882855652482299</v>
          </cell>
          <cell r="P75">
            <v>-1.8578886605878635</v>
          </cell>
          <cell r="Q75">
            <v>-2.2935343046545165</v>
          </cell>
          <cell r="R75">
            <v>-7.5916666666666659</v>
          </cell>
          <cell r="S75">
            <v>105.55026369164375</v>
          </cell>
          <cell r="T75">
            <v>105.54022300395557</v>
          </cell>
          <cell r="U75">
            <v>163.23034477035509</v>
          </cell>
          <cell r="V75">
            <v>105.81809112278586</v>
          </cell>
          <cell r="W75">
            <v>105.58585672446111</v>
          </cell>
          <cell r="X75">
            <v>108.23985022001297</v>
          </cell>
          <cell r="Y75">
            <v>111.60000000000001</v>
          </cell>
          <cell r="Z75">
            <v>3.3528145186096481</v>
          </cell>
          <cell r="AA75">
            <v>801504.22029725497</v>
          </cell>
          <cell r="AB75">
            <v>1351870.72932944</v>
          </cell>
          <cell r="AC75">
            <v>1641742.6121803699</v>
          </cell>
          <cell r="AD75">
            <v>2</v>
          </cell>
          <cell r="AE75">
            <v>1.2843430899581656</v>
          </cell>
          <cell r="AF75">
            <v>1.2009217967409422</v>
          </cell>
          <cell r="AG75">
            <v>0.375</v>
          </cell>
          <cell r="AH75">
            <v>3.1422317505460295</v>
          </cell>
          <cell r="AI75">
            <v>3.4944561013954587</v>
          </cell>
          <cell r="AJ75">
            <v>52.815309900466417</v>
          </cell>
          <cell r="AK75">
            <v>2.2491155079018516E-2</v>
          </cell>
          <cell r="AL75">
            <v>1.8504999999999999E-3</v>
          </cell>
          <cell r="AM75">
            <v>14.876162705696707</v>
          </cell>
          <cell r="AN75">
            <v>22.846507196773583</v>
          </cell>
          <cell r="AO75">
            <v>-7.18</v>
          </cell>
          <cell r="AP75">
            <v>63.51</v>
          </cell>
          <cell r="AQ75">
            <v>7230.083770491804</v>
          </cell>
        </row>
        <row r="76">
          <cell r="B76">
            <v>44713</v>
          </cell>
          <cell r="C76">
            <v>4869085</v>
          </cell>
          <cell r="D76">
            <v>1265637.61235333</v>
          </cell>
          <cell r="E76">
            <v>754236.20967232098</v>
          </cell>
          <cell r="F76">
            <v>1168724.25728598</v>
          </cell>
          <cell r="G76">
            <v>10706463.759009</v>
          </cell>
          <cell r="H76">
            <v>110.02476344607481</v>
          </cell>
          <cell r="I76">
            <v>-3.32</v>
          </cell>
          <cell r="J76">
            <v>-863413.45184809691</v>
          </cell>
          <cell r="K76">
            <v>-644639.15819154005</v>
          </cell>
          <cell r="L76">
            <v>-179078.13584854011</v>
          </cell>
          <cell r="M76">
            <v>-17.732560673064793</v>
          </cell>
          <cell r="N76">
            <v>-13.239431190696816</v>
          </cell>
          <cell r="O76">
            <v>-3.677860128721107</v>
          </cell>
          <cell r="P76">
            <v>-2.6240772293678454</v>
          </cell>
          <cell r="Q76">
            <v>-2.9642139994660592</v>
          </cell>
          <cell r="R76">
            <v>-7.0416666666666661</v>
          </cell>
          <cell r="S76">
            <v>107.16464138261219</v>
          </cell>
          <cell r="T76">
            <v>107.1460944445857</v>
          </cell>
          <cell r="U76">
            <v>178.71396751670713</v>
          </cell>
          <cell r="V76">
            <v>105.89563753541226</v>
          </cell>
          <cell r="W76">
            <v>105.68874010295795</v>
          </cell>
          <cell r="X76">
            <v>110.12789290906646</v>
          </cell>
          <cell r="Y76">
            <v>114.16666666666667</v>
          </cell>
          <cell r="Z76">
            <v>5.4545454545454675</v>
          </cell>
          <cell r="AA76">
            <v>796198.17049125303</v>
          </cell>
          <cell r="AB76">
            <v>1365787.77428432</v>
          </cell>
          <cell r="AC76">
            <v>1673152.47316075</v>
          </cell>
          <cell r="AD76">
            <v>2.1333333333333333</v>
          </cell>
          <cell r="AE76">
            <v>1.6887055975028347</v>
          </cell>
          <cell r="AF76">
            <v>1.6742829091568281</v>
          </cell>
          <cell r="AG76">
            <v>1.625</v>
          </cell>
          <cell r="AH76">
            <v>4.3127828268706798</v>
          </cell>
          <cell r="AI76">
            <v>4.638496908622888</v>
          </cell>
          <cell r="AJ76">
            <v>48.791170667187089</v>
          </cell>
          <cell r="AK76">
            <v>9.7643758906011784E-3</v>
          </cell>
          <cell r="AL76">
            <v>2.6103846153846155E-3</v>
          </cell>
          <cell r="AM76">
            <v>15.490306898982478</v>
          </cell>
          <cell r="AN76">
            <v>24.002954503484332</v>
          </cell>
          <cell r="AO76">
            <v>-7.726</v>
          </cell>
          <cell r="AP76">
            <v>62.12</v>
          </cell>
          <cell r="AQ76">
            <v>6694.8701639344272</v>
          </cell>
        </row>
        <row r="77">
          <cell r="B77">
            <v>44805</v>
          </cell>
          <cell r="C77">
            <v>5030041</v>
          </cell>
          <cell r="D77">
            <v>1174376.9757598999</v>
          </cell>
          <cell r="E77">
            <v>743624.47323482495</v>
          </cell>
          <cell r="F77">
            <v>1154167.7757991799</v>
          </cell>
          <cell r="G77">
            <v>10986424.6963172</v>
          </cell>
          <cell r="H77">
            <v>107.74280067588349</v>
          </cell>
          <cell r="I77">
            <v>-3.11</v>
          </cell>
          <cell r="J77">
            <v>-823881.44220934506</v>
          </cell>
          <cell r="K77">
            <v>-610792.02723447001</v>
          </cell>
          <cell r="L77">
            <v>-110891.45316012995</v>
          </cell>
          <cell r="M77">
            <v>-16.379219219273661</v>
          </cell>
          <cell r="N77">
            <v>-12.142883671017195</v>
          </cell>
          <cell r="O77">
            <v>-2.2045834847097661</v>
          </cell>
          <cell r="P77">
            <v>-2.503936754814204</v>
          </cell>
          <cell r="Q77">
            <v>-2.7198697201371704</v>
          </cell>
          <cell r="R77">
            <v>-5.2083333333333339</v>
          </cell>
          <cell r="S77">
            <v>108.11103660066668</v>
          </cell>
          <cell r="T77">
            <v>108.07762053575058</v>
          </cell>
          <cell r="U77">
            <v>181.06154465588361</v>
          </cell>
          <cell r="V77">
            <v>106.72747543096878</v>
          </cell>
          <cell r="W77">
            <v>106.48629635232896</v>
          </cell>
          <cell r="X77">
            <v>110.69819080125573</v>
          </cell>
          <cell r="Y77">
            <v>116.5</v>
          </cell>
          <cell r="Z77">
            <v>6.5343511450381584</v>
          </cell>
          <cell r="AA77">
            <v>853348.93739872496</v>
          </cell>
          <cell r="AB77">
            <v>1472243.3349464</v>
          </cell>
          <cell r="AC77">
            <v>1803585.3613124699</v>
          </cell>
          <cell r="AD77">
            <v>3.4233333333333338</v>
          </cell>
          <cell r="AE77">
            <v>2.4325337392196595</v>
          </cell>
          <cell r="AF77">
            <v>2.4908725916718959</v>
          </cell>
          <cell r="AG77">
            <v>3.125</v>
          </cell>
          <cell r="AH77">
            <v>4.9364704940338635</v>
          </cell>
          <cell r="AI77">
            <v>5.2107423118090654</v>
          </cell>
          <cell r="AJ77">
            <v>38.394251170983637</v>
          </cell>
          <cell r="AK77">
            <v>3.1846612638877065E-3</v>
          </cell>
          <cell r="AL77">
            <v>2.9710714285714293E-3</v>
          </cell>
          <cell r="AM77">
            <v>14.783666241186205</v>
          </cell>
          <cell r="AN77">
            <v>22.945494396550245</v>
          </cell>
          <cell r="AO77">
            <v>-6.2430000000000003</v>
          </cell>
          <cell r="AP77">
            <v>63.65</v>
          </cell>
          <cell r="AQ77">
            <v>6444.0923437500005</v>
          </cell>
        </row>
        <row r="78">
          <cell r="B78">
            <v>44896</v>
          </cell>
          <cell r="C78">
            <v>5151947</v>
          </cell>
          <cell r="D78">
            <v>1052406.1198039199</v>
          </cell>
          <cell r="E78">
            <v>753835.58619203605</v>
          </cell>
          <cell r="F78">
            <v>1195071.87997961</v>
          </cell>
          <cell r="G78">
            <v>11081342.1073399</v>
          </cell>
          <cell r="H78">
            <v>109.03135896815482</v>
          </cell>
          <cell r="I78">
            <v>-3.22</v>
          </cell>
          <cell r="J78">
            <v>-619435.26519543095</v>
          </cell>
          <cell r="K78">
            <v>-408376.79427980003</v>
          </cell>
          <cell r="L78">
            <v>162009.88413736015</v>
          </cell>
          <cell r="M78">
            <v>-12.023323710345448</v>
          </cell>
          <cell r="N78">
            <v>-7.9266497555157311</v>
          </cell>
          <cell r="O78">
            <v>3.1446341380716869</v>
          </cell>
          <cell r="P78">
            <v>-1.5493487752497599</v>
          </cell>
          <cell r="Q78">
            <v>-1.7005705081684268</v>
          </cell>
          <cell r="R78">
            <v>-2.7250000000000005</v>
          </cell>
          <cell r="S78">
            <v>108.85480391667028</v>
          </cell>
          <cell r="T78">
            <v>108.79941163363038</v>
          </cell>
          <cell r="U78">
            <v>153.125791176978</v>
          </cell>
          <cell r="V78">
            <v>106.61390717210253</v>
          </cell>
          <cell r="W78">
            <v>106.37519739345747</v>
          </cell>
          <cell r="X78">
            <v>112.188267072112</v>
          </cell>
          <cell r="Y78">
            <v>118.90000000000002</v>
          </cell>
          <cell r="Z78">
            <v>7.9043004239854611</v>
          </cell>
          <cell r="AA78">
            <v>879371.71183678904</v>
          </cell>
          <cell r="AB78">
            <v>1501409.7860143499</v>
          </cell>
          <cell r="AC78">
            <v>1930952.9547188501</v>
          </cell>
          <cell r="AD78">
            <v>4.6866666666666665</v>
          </cell>
          <cell r="AE78">
            <v>3.0161680401359354</v>
          </cell>
          <cell r="AF78">
            <v>3.0934576541970902</v>
          </cell>
          <cell r="AG78">
            <v>4.375</v>
          </cell>
          <cell r="AH78">
            <v>4.5655168153856955</v>
          </cell>
          <cell r="AI78">
            <v>4.7940281623655174</v>
          </cell>
          <cell r="AJ78">
            <v>2.9432725199544052</v>
          </cell>
          <cell r="AK78">
            <v>-3.8761763595114465E-3</v>
          </cell>
          <cell r="AL78">
            <v>2.9702307692307693E-3</v>
          </cell>
          <cell r="AM78">
            <v>14.632052429732607</v>
          </cell>
          <cell r="AN78">
            <v>23.196509591026654</v>
          </cell>
          <cell r="AO78">
            <v>-7.8040000000000003</v>
          </cell>
          <cell r="AP78">
            <v>60.93</v>
          </cell>
          <cell r="AQ78">
            <v>6307.3598305084743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FFE4-AA38-4638-A9B1-242AA2E36DB4}">
  <dimension ref="A1:AS73"/>
  <sheetViews>
    <sheetView tabSelected="1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F1" sqref="AF1"/>
    </sheetView>
  </sheetViews>
  <sheetFormatPr defaultRowHeight="14.75" x14ac:dyDescent="0.75"/>
  <cols>
    <col min="42" max="42" width="11.7265625" bestFit="1" customWidth="1"/>
    <col min="43" max="43" width="11.86328125" bestFit="1" customWidth="1"/>
    <col min="44" max="44" width="15.1328125" bestFit="1" customWidth="1"/>
  </cols>
  <sheetData>
    <row r="1" spans="1:45" x14ac:dyDescent="0.75">
      <c r="A1" t="s">
        <v>61</v>
      </c>
      <c r="B1" s="6" t="str">
        <f>[1]PH_Data!C2</f>
        <v>RGDP_sa</v>
      </c>
      <c r="C1" s="6" t="str">
        <f>[1]PH_Data!D2</f>
        <v>RINV_sa</v>
      </c>
      <c r="D1" t="str">
        <f>[1]PH_Data!E2</f>
        <v>RGCE_sa</v>
      </c>
      <c r="E1" s="6" t="str">
        <f>[1]PH_Data!F2</f>
        <v>RGovExp_sa</v>
      </c>
      <c r="F1" s="6" t="str">
        <f>[1]PH_Data!G2</f>
        <v>Rlend_sa</v>
      </c>
      <c r="G1" s="6" t="str">
        <f>[1]PH_Data!H2</f>
        <v>REER_sa</v>
      </c>
      <c r="H1" t="str">
        <f>[1]PH_Data!I2</f>
        <v>Rrate</v>
      </c>
      <c r="I1" t="str">
        <f>[1]PH_Data!J2</f>
        <v>RNXG_sa</v>
      </c>
      <c r="J1" t="str">
        <f>[1]PH_Data!K2</f>
        <v>RNX_sa</v>
      </c>
      <c r="K1" t="str">
        <f>[1]PH_Data!L2</f>
        <v>RCAB_sa</v>
      </c>
      <c r="L1" t="str">
        <f>[1]PH_Data!M2</f>
        <v>RNXG_RGDP</v>
      </c>
      <c r="M1" t="str">
        <f>[1]PH_Data!N2</f>
        <v>RNX_RGDP</v>
      </c>
      <c r="N1" t="str">
        <f>[1]PH_Data!O2</f>
        <v>RCAB_RGDP</v>
      </c>
      <c r="O1" t="str">
        <f>[1]PH_Data!P2</f>
        <v>RFFFund_1</v>
      </c>
      <c r="P1" t="str">
        <f>[1]PH_Data!Q2</f>
        <v>RFFFund_2</v>
      </c>
      <c r="Q1" t="str">
        <f>[1]PH_Data!R2</f>
        <v>RUSFFund</v>
      </c>
      <c r="R1" t="str">
        <f>[1]PH_Data!S2</f>
        <v>FCPIsa_1</v>
      </c>
      <c r="S1" t="str">
        <f>[1]PH_Data!T2</f>
        <v>FCPIsa_2</v>
      </c>
      <c r="T1" s="6" t="str">
        <f>[1]PH_Data!U2</f>
        <v>Wcomm_sa</v>
      </c>
      <c r="U1" t="str">
        <f>[1]PH_Data!V2</f>
        <v>FGDPsa_1</v>
      </c>
      <c r="V1" s="6" t="str">
        <f>[1]PH_Data!W2</f>
        <v>FGDPsa_2</v>
      </c>
      <c r="W1" t="str">
        <f>[1]PH_Data!X2</f>
        <v>PGDP_sa</v>
      </c>
      <c r="X1" s="6" t="str">
        <f>[1]PH_Data!Y2</f>
        <v>CPI_sa</v>
      </c>
      <c r="Y1" s="6" t="str">
        <f>[1]PH_Data!Z2</f>
        <v>inflation</v>
      </c>
      <c r="Z1" t="str">
        <f>[1]PH_Data!AA2</f>
        <v>Rexpgd_sa</v>
      </c>
      <c r="AA1" t="str">
        <f>[1]PH_Data!AB2</f>
        <v>Rexp_sa</v>
      </c>
      <c r="AB1" s="6" t="str">
        <f>[1]PH_Data!AC2</f>
        <v>RCAcredit_sa</v>
      </c>
      <c r="AC1" s="6" t="str">
        <f>[1]PH_Data!AD2</f>
        <v>rate</v>
      </c>
      <c r="AD1" t="str">
        <f>[1]PH_Data!AE2</f>
        <v>FFFund_1</v>
      </c>
      <c r="AE1" t="str">
        <f>[1]PH_Data!AF2</f>
        <v>FFFund_2</v>
      </c>
      <c r="AF1" s="6" t="str">
        <f>[1]PH_Data!AG2</f>
        <v>USFFund</v>
      </c>
      <c r="AG1" t="str">
        <f>[1]PH_Data!AH2</f>
        <v>Ginflation1</v>
      </c>
      <c r="AH1" t="str">
        <f>[1]PH_Data!AI2</f>
        <v>Ginflation2</v>
      </c>
      <c r="AI1" s="6" t="str">
        <f>[1]PH_Data!AJ2</f>
        <v>Wcomm_inflation</v>
      </c>
      <c r="AJ1" s="6" t="str">
        <f>[1]PH_Data!AK2</f>
        <v>ExRet</v>
      </c>
      <c r="AK1" s="6" t="str">
        <f>[1]PH_Data!AL2</f>
        <v>CDS</v>
      </c>
      <c r="AL1" t="s">
        <v>99</v>
      </c>
      <c r="AM1" t="s">
        <v>102</v>
      </c>
      <c r="AN1" t="s">
        <v>110</v>
      </c>
      <c r="AO1" t="s">
        <v>104</v>
      </c>
      <c r="AP1" s="6" t="s">
        <v>107</v>
      </c>
      <c r="AQ1" s="6" t="s">
        <v>113</v>
      </c>
      <c r="AR1" s="6" t="s">
        <v>114</v>
      </c>
      <c r="AS1" t="s">
        <v>117</v>
      </c>
    </row>
    <row r="2" spans="1:45" x14ac:dyDescent="0.75">
      <c r="A2" s="3">
        <f>[1]PH_Data!B7</f>
        <v>38412</v>
      </c>
      <c r="B2">
        <f>[1]PH_Data!C7</f>
        <v>2159895</v>
      </c>
      <c r="C2" s="4">
        <f>[1]PH_Data!D7</f>
        <v>340967.49025864602</v>
      </c>
      <c r="D2" s="4">
        <f>[1]PH_Data!E7</f>
        <v>213952.58935553499</v>
      </c>
      <c r="E2" s="4">
        <f>[1]PH_Data!F7</f>
        <v>386660.72577315097</v>
      </c>
      <c r="F2" s="4">
        <f>[1]PH_Data!G7</f>
        <v>3078024.2697721198</v>
      </c>
      <c r="G2" s="5">
        <f>[1]PH_Data!H7</f>
        <v>76.075694121382469</v>
      </c>
      <c r="H2" s="5">
        <f>[1]PH_Data!I7</f>
        <v>-0.49</v>
      </c>
      <c r="I2" s="4">
        <f>[1]PH_Data!J7</f>
        <v>-144388.37612914399</v>
      </c>
      <c r="J2" s="4">
        <f>[1]PH_Data!K7</f>
        <v>-77714.459000856965</v>
      </c>
      <c r="K2" s="4">
        <f>[1]PH_Data!L7</f>
        <v>102442.06442953297</v>
      </c>
      <c r="L2" s="5">
        <f>[1]PH_Data!M7</f>
        <v>-6.684972006932929</v>
      </c>
      <c r="M2" s="5">
        <f>[1]PH_Data!N7</f>
        <v>-3.5980665264217455</v>
      </c>
      <c r="N2" s="5">
        <f>[1]PH_Data!O7</f>
        <v>4.7429187265831425</v>
      </c>
      <c r="O2" s="5">
        <f>[1]PH_Data!P7</f>
        <v>0.2885852160091687</v>
      </c>
      <c r="P2" s="5">
        <f>[1]PH_Data!Q7</f>
        <v>0.26532576987812156</v>
      </c>
      <c r="Q2" s="5">
        <f>[1]PH_Data!R7</f>
        <v>-0.28333333333333321</v>
      </c>
      <c r="R2" s="5">
        <f>[1]PH_Data!S7</f>
        <v>78.309766862633751</v>
      </c>
      <c r="S2" s="5">
        <f>[1]PH_Data!T7</f>
        <v>79.280874927658331</v>
      </c>
      <c r="T2" s="5">
        <f>[1]PH_Data!U7</f>
        <v>70.436220759194384</v>
      </c>
      <c r="U2" s="5">
        <f>[1]PH_Data!V7</f>
        <v>62.593366484454968</v>
      </c>
      <c r="V2" s="5">
        <f>[1]PH_Data!W7</f>
        <v>64.256524896233344</v>
      </c>
      <c r="W2" s="5">
        <f>[1]PH_Data!X7</f>
        <v>65.746084333868311</v>
      </c>
      <c r="X2" s="5">
        <f>[1]PH_Data!Y7</f>
        <v>58.225666666666662</v>
      </c>
      <c r="Y2" s="5">
        <f>[1]PH_Data!Z7</f>
        <v>7.2352941176470722</v>
      </c>
      <c r="Z2" s="4">
        <f>[1]PH_Data!AA7</f>
        <v>373371.94830722502</v>
      </c>
      <c r="AA2" s="4">
        <f>[1]PH_Data!AB7</f>
        <v>563537.83434104698</v>
      </c>
      <c r="AB2" s="4">
        <f>[1]PH_Data!AC7</f>
        <v>749627.26980819297</v>
      </c>
      <c r="AC2" s="5">
        <f>[1]PH_Data!AD7</f>
        <v>6.75</v>
      </c>
      <c r="AD2" s="5">
        <f>[1]PH_Data!AE7</f>
        <v>2.2516248455227905</v>
      </c>
      <c r="AE2" s="5">
        <f>[1]PH_Data!AF7</f>
        <v>2.2845961735424232</v>
      </c>
      <c r="AF2" s="5">
        <f>[1]PH_Data!AG7</f>
        <v>2.75</v>
      </c>
      <c r="AG2" s="5">
        <f>[1]PH_Data!AH7</f>
        <v>1.9630396295136214</v>
      </c>
      <c r="AH2" s="5">
        <f>[1]PH_Data!AI7</f>
        <v>2.0192704036643012</v>
      </c>
      <c r="AI2" s="5">
        <f>[1]PH_Data!AJ7</f>
        <v>20.734789673226217</v>
      </c>
      <c r="AJ2" s="7">
        <f>[1]PH_Data!AK7</f>
        <v>2.0626912778949291E-2</v>
      </c>
      <c r="AK2" s="7">
        <f>[1]PH_Data!AL7</f>
        <v>1.1858416666666668E-2</v>
      </c>
      <c r="AL2" s="7">
        <f>[1]PH_Data!AM7</f>
        <v>9.9056939969551756</v>
      </c>
      <c r="AM2" s="7">
        <f>[1]PH_Data!AN7</f>
        <v>17.901829754370048</v>
      </c>
      <c r="AN2" s="7">
        <f>[1]PH_Data!AO7</f>
        <v>-2.8639999999999999</v>
      </c>
      <c r="AO2" s="7">
        <f>[1]PH_Data!AP7</f>
        <v>70.930000000000007</v>
      </c>
      <c r="AP2" s="7">
        <f>[1]PH_Data!AQ7</f>
        <v>2008.693</v>
      </c>
      <c r="AQ2">
        <f>$AP2/W2*100</f>
        <v>3055.2283384658481</v>
      </c>
      <c r="AR2">
        <f>$AP2/X2*100</f>
        <v>3449.8411353526799</v>
      </c>
      <c r="AS2" s="4">
        <f>Real_Consumption!C6</f>
        <v>1686474</v>
      </c>
    </row>
    <row r="3" spans="1:45" x14ac:dyDescent="0.75">
      <c r="A3" s="3">
        <f>[1]PH_Data!B8</f>
        <v>38504</v>
      </c>
      <c r="B3">
        <f>[1]PH_Data!C8</f>
        <v>2174875</v>
      </c>
      <c r="C3" s="4">
        <f>[1]PH_Data!D8</f>
        <v>389233.67916410899</v>
      </c>
      <c r="D3" s="4">
        <f>[1]PH_Data!E8</f>
        <v>221662.92387763999</v>
      </c>
      <c r="E3" s="4">
        <f>[1]PH_Data!F8</f>
        <v>389131.53464075201</v>
      </c>
      <c r="F3" s="4">
        <f>[1]PH_Data!G8</f>
        <v>3161539.6377074602</v>
      </c>
      <c r="G3" s="5">
        <f>[1]PH_Data!H8</f>
        <v>78.189637086592896</v>
      </c>
      <c r="H3" s="5">
        <f>[1]PH_Data!I8</f>
        <v>-0.09</v>
      </c>
      <c r="I3" s="4">
        <f>[1]PH_Data!J8</f>
        <v>-210744.052399387</v>
      </c>
      <c r="J3" s="4">
        <f>[1]PH_Data!K8</f>
        <v>-125509.21848686505</v>
      </c>
      <c r="K3" s="4">
        <f>[1]PH_Data!L8</f>
        <v>1803.749892332009</v>
      </c>
      <c r="L3" s="5">
        <f>[1]PH_Data!M8</f>
        <v>-9.6899386125357552</v>
      </c>
      <c r="M3" s="5">
        <f>[1]PH_Data!N8</f>
        <v>-5.7708704402259929</v>
      </c>
      <c r="N3" s="5">
        <f>[1]PH_Data!O8</f>
        <v>8.2935795957561204E-2</v>
      </c>
      <c r="O3" s="5">
        <f>[1]PH_Data!P8</f>
        <v>0.48761563189832097</v>
      </c>
      <c r="P3" s="5">
        <f>[1]PH_Data!Q8</f>
        <v>0.48960835604409564</v>
      </c>
      <c r="Q3" s="5">
        <f>[1]PH_Data!R8</f>
        <v>0.31666666666666643</v>
      </c>
      <c r="R3" s="5">
        <f>[1]PH_Data!S8</f>
        <v>78.731251842811062</v>
      </c>
      <c r="S3" s="5">
        <f>[1]PH_Data!T8</f>
        <v>79.684445354539534</v>
      </c>
      <c r="T3" s="5">
        <f>[1]PH_Data!U8</f>
        <v>72.072749447947132</v>
      </c>
      <c r="U3" s="5">
        <f>[1]PH_Data!V8</f>
        <v>63.310314303826111</v>
      </c>
      <c r="V3" s="5">
        <f>[1]PH_Data!W8</f>
        <v>64.937415901377364</v>
      </c>
      <c r="W3" s="5">
        <f>[1]PH_Data!X8</f>
        <v>66.885006491456906</v>
      </c>
      <c r="X3" s="5">
        <f>[1]PH_Data!Y8</f>
        <v>59.099333333333334</v>
      </c>
      <c r="Y3" s="5">
        <f>[1]PH_Data!Z8</f>
        <v>7.0806732443412557</v>
      </c>
      <c r="Z3" s="4">
        <f>[1]PH_Data!AA8</f>
        <v>361397.52215757198</v>
      </c>
      <c r="AA3" s="4">
        <f>[1]PH_Data!AB8</f>
        <v>578554.28336407198</v>
      </c>
      <c r="AB3" s="4">
        <f>[1]PH_Data!AC8</f>
        <v>744006.99033033301</v>
      </c>
      <c r="AC3" s="5">
        <f>[1]PH_Data!AD8</f>
        <v>6.9866666666666672</v>
      </c>
      <c r="AD3" s="5">
        <f>[1]PH_Data!AE8</f>
        <v>2.3663648482096389</v>
      </c>
      <c r="AE3" s="5">
        <f>[1]PH_Data!AF8</f>
        <v>2.4262511629452148</v>
      </c>
      <c r="AF3" s="5">
        <f>[1]PH_Data!AG8</f>
        <v>3.25</v>
      </c>
      <c r="AG3" s="5">
        <f>[1]PH_Data!AH8</f>
        <v>1.8787492163113175</v>
      </c>
      <c r="AH3" s="5">
        <f>[1]PH_Data!AI8</f>
        <v>1.9366428069011188</v>
      </c>
      <c r="AI3" s="5">
        <f>[1]PH_Data!AJ8</f>
        <v>19.96078598525213</v>
      </c>
      <c r="AJ3" s="7">
        <f>[1]PH_Data!AK8</f>
        <v>2.1277247355510766E-2</v>
      </c>
      <c r="AK3" s="7">
        <f>[1]PH_Data!AL8</f>
        <v>1.3292923076923081E-2</v>
      </c>
      <c r="AL3" s="7">
        <f>[1]PH_Data!AM8</f>
        <v>10.191984545210184</v>
      </c>
      <c r="AM3" s="7">
        <f>[1]PH_Data!AN8</f>
        <v>17.892133324478511</v>
      </c>
      <c r="AN3" s="7">
        <f>[1]PH_Data!AO8</f>
        <v>-2.444</v>
      </c>
      <c r="AO3" s="7">
        <f>[1]PH_Data!AP8</f>
        <v>69.42</v>
      </c>
      <c r="AP3" s="7">
        <f>[1]PH_Data!AQ8</f>
        <v>1917.1519047619047</v>
      </c>
      <c r="AQ3">
        <f t="shared" ref="AQ3:AR66" si="0">$AP3/W3*100</f>
        <v>2866.3403135152253</v>
      </c>
      <c r="AR3">
        <f t="shared" si="0"/>
        <v>3243.9484451520684</v>
      </c>
      <c r="AS3" s="4">
        <f>Real_Consumption!C7</f>
        <v>1691814</v>
      </c>
    </row>
    <row r="4" spans="1:45" x14ac:dyDescent="0.75">
      <c r="A4" s="3">
        <f>[1]PH_Data!B9</f>
        <v>38596</v>
      </c>
      <c r="B4">
        <f>[1]PH_Data!C9</f>
        <v>2206510</v>
      </c>
      <c r="C4" s="4">
        <f>[1]PH_Data!D9</f>
        <v>375221.06612996402</v>
      </c>
      <c r="D4" s="4">
        <f>[1]PH_Data!E9</f>
        <v>209951.479609609</v>
      </c>
      <c r="E4" s="4">
        <f>[1]PH_Data!F9</f>
        <v>398910.91280333698</v>
      </c>
      <c r="F4" s="4">
        <f>[1]PH_Data!G9</f>
        <v>3010725.9818089399</v>
      </c>
      <c r="G4" s="5">
        <f>[1]PH_Data!H9</f>
        <v>79.179512475126586</v>
      </c>
      <c r="H4" s="5">
        <f>[1]PH_Data!I9</f>
        <v>0.87</v>
      </c>
      <c r="I4" s="4">
        <f>[1]PH_Data!J9</f>
        <v>-218008.86717088899</v>
      </c>
      <c r="J4" s="4">
        <f>[1]PH_Data!K9</f>
        <v>-98560.599097521976</v>
      </c>
      <c r="K4" s="4">
        <f>[1]PH_Data!L9</f>
        <v>64007.994368151063</v>
      </c>
      <c r="L4" s="5">
        <f>[1]PH_Data!M9</f>
        <v>-9.8802573825130633</v>
      </c>
      <c r="M4" s="5">
        <f>[1]PH_Data!N9</f>
        <v>-4.4668095362142921</v>
      </c>
      <c r="N4" s="5">
        <f>[1]PH_Data!O9</f>
        <v>2.9008703503791535</v>
      </c>
      <c r="O4" s="5">
        <f>[1]PH_Data!P9</f>
        <v>0.37503261649948577</v>
      </c>
      <c r="P4" s="5">
        <f>[1]PH_Data!Q9</f>
        <v>0.35509443283141506</v>
      </c>
      <c r="Q4" s="5">
        <f>[1]PH_Data!R9</f>
        <v>-8.3333333333333481E-2</v>
      </c>
      <c r="R4" s="5">
        <f>[1]PH_Data!S9</f>
        <v>79.308827805186468</v>
      </c>
      <c r="S4" s="5">
        <f>[1]PH_Data!T9</f>
        <v>80.299886160754625</v>
      </c>
      <c r="T4" s="5">
        <f>[1]PH_Data!U9</f>
        <v>79.902422687330372</v>
      </c>
      <c r="U4" s="5">
        <f>[1]PH_Data!V9</f>
        <v>64.082288588855732</v>
      </c>
      <c r="V4" s="5">
        <f>[1]PH_Data!W9</f>
        <v>65.672068712191674</v>
      </c>
      <c r="W4" s="5">
        <f>[1]PH_Data!X9</f>
        <v>68.022790686658126</v>
      </c>
      <c r="X4" s="5">
        <f>[1]PH_Data!Y9</f>
        <v>60.05866666666666</v>
      </c>
      <c r="Y4" s="5">
        <f>[1]PH_Data!Z9</f>
        <v>6.1547148503670286</v>
      </c>
      <c r="Z4" s="4">
        <f>[1]PH_Data!AA9</f>
        <v>366325.837030378</v>
      </c>
      <c r="AA4" s="4">
        <f>[1]PH_Data!AB9</f>
        <v>605507.78813082003</v>
      </c>
      <c r="AB4" s="4">
        <f>[1]PH_Data!AC9</f>
        <v>820231.66729137104</v>
      </c>
      <c r="AC4" s="5">
        <f>[1]PH_Data!AD9</f>
        <v>7.0266666666666664</v>
      </c>
      <c r="AD4" s="5">
        <f>[1]PH_Data!AE9</f>
        <v>2.574341621852644</v>
      </c>
      <c r="AE4" s="5">
        <f>[1]PH_Data!AF9</f>
        <v>2.6535126361582142</v>
      </c>
      <c r="AF4" s="5">
        <f>[1]PH_Data!AG9</f>
        <v>3.75</v>
      </c>
      <c r="AG4" s="5">
        <f>[1]PH_Data!AH9</f>
        <v>2.1993090053531574</v>
      </c>
      <c r="AH4" s="5">
        <f>[1]PH_Data!AI9</f>
        <v>2.2984182033267988</v>
      </c>
      <c r="AI4" s="5">
        <f>[1]PH_Data!AJ9</f>
        <v>28.061668531642397</v>
      </c>
      <c r="AJ4" s="7">
        <f>[1]PH_Data!AK9</f>
        <v>1.4267287274862674E-2</v>
      </c>
      <c r="AK4" s="7">
        <f>[1]PH_Data!AL9</f>
        <v>1.2938928571428572E-2</v>
      </c>
      <c r="AL4" s="7">
        <f>[1]PH_Data!AM9</f>
        <v>9.515093047827067</v>
      </c>
      <c r="AM4" s="7">
        <f>[1]PH_Data!AN9</f>
        <v>18.078817354253413</v>
      </c>
      <c r="AN4" s="7">
        <f>[1]PH_Data!AO9</f>
        <v>-2.5049999999999999</v>
      </c>
      <c r="AO4" s="7">
        <f>[1]PH_Data!AP9</f>
        <v>69.91</v>
      </c>
      <c r="AP4" s="7">
        <f>[1]PH_Data!AQ9</f>
        <v>1936.3828125000002</v>
      </c>
      <c r="AQ4">
        <f t="shared" si="0"/>
        <v>2846.6677020350462</v>
      </c>
      <c r="AR4">
        <f t="shared" si="0"/>
        <v>3224.1521831431501</v>
      </c>
      <c r="AS4" s="4">
        <f>Real_Consumption!C8</f>
        <v>1713689</v>
      </c>
    </row>
    <row r="5" spans="1:45" x14ac:dyDescent="0.75">
      <c r="A5" s="3">
        <f>[1]PH_Data!B10</f>
        <v>38687</v>
      </c>
      <c r="B5">
        <f>[1]PH_Data!C10</f>
        <v>2227697</v>
      </c>
      <c r="C5" s="4">
        <f>[1]PH_Data!D10</f>
        <v>362837.11477791698</v>
      </c>
      <c r="D5" s="4">
        <f>[1]PH_Data!E10</f>
        <v>219963.49178846</v>
      </c>
      <c r="E5" s="4">
        <f>[1]PH_Data!F10</f>
        <v>412861.66470490902</v>
      </c>
      <c r="F5" s="4">
        <f>[1]PH_Data!G10</f>
        <v>3012305.6928655198</v>
      </c>
      <c r="G5" s="5">
        <f>[1]PH_Data!H10</f>
        <v>82.768201310271479</v>
      </c>
      <c r="H5" s="5">
        <f>[1]PH_Data!I10</f>
        <v>1.32</v>
      </c>
      <c r="I5" s="4">
        <f>[1]PH_Data!J10</f>
        <v>-210831.19579967804</v>
      </c>
      <c r="J5" s="4">
        <f>[1]PH_Data!K10</f>
        <v>-77315.241034229985</v>
      </c>
      <c r="K5" s="4">
        <f>[1]PH_Data!L10</f>
        <v>26748.814111960004</v>
      </c>
      <c r="L5" s="5">
        <f>[1]PH_Data!M10</f>
        <v>-9.4640876115413377</v>
      </c>
      <c r="M5" s="5">
        <f>[1]PH_Data!N10</f>
        <v>-3.4706354155987094</v>
      </c>
      <c r="N5" s="5">
        <f>[1]PH_Data!O10</f>
        <v>1.2007384357908639</v>
      </c>
      <c r="O5" s="5">
        <f>[1]PH_Data!P10</f>
        <v>0.67242849440694075</v>
      </c>
      <c r="P5" s="5">
        <f>[1]PH_Data!Q10</f>
        <v>0.68017482523575612</v>
      </c>
      <c r="Q5" s="5">
        <f>[1]PH_Data!R10</f>
        <v>0.51666666666666705</v>
      </c>
      <c r="R5" s="5">
        <f>[1]PH_Data!S10</f>
        <v>79.734061529471063</v>
      </c>
      <c r="S5" s="5">
        <f>[1]PH_Data!T10</f>
        <v>80.694106914324706</v>
      </c>
      <c r="T5" s="5">
        <f>[1]PH_Data!U10</f>
        <v>83.41502931536013</v>
      </c>
      <c r="U5" s="5">
        <f>[1]PH_Data!V10</f>
        <v>64.974626543100641</v>
      </c>
      <c r="V5" s="5">
        <f>[1]PH_Data!W10</f>
        <v>66.523874198283522</v>
      </c>
      <c r="W5" s="5">
        <f>[1]PH_Data!X10</f>
        <v>69.000942405026393</v>
      </c>
      <c r="X5" s="5">
        <f>[1]PH_Data!Y10</f>
        <v>61.24733333333333</v>
      </c>
      <c r="Y5" s="5">
        <f>[1]PH_Data!Z10</f>
        <v>6.1315496098104774</v>
      </c>
      <c r="Z5" s="4">
        <f>[1]PH_Data!AA10</f>
        <v>383744.73056662298</v>
      </c>
      <c r="AA5" s="4">
        <f>[1]PH_Data!AB10</f>
        <v>633184.490038694</v>
      </c>
      <c r="AB5" s="4">
        <f>[1]PH_Data!AC10</f>
        <v>796510.45963523502</v>
      </c>
      <c r="AC5" s="5">
        <f>[1]PH_Data!AD10</f>
        <v>7.4466666666666663</v>
      </c>
      <c r="AD5" s="5">
        <f>[1]PH_Data!AE10</f>
        <v>3.0606192950348645</v>
      </c>
      <c r="AE5" s="5">
        <f>[1]PH_Data!AF10</f>
        <v>3.138775268490174</v>
      </c>
      <c r="AF5" s="5">
        <f>[1]PH_Data!AG10</f>
        <v>4.25</v>
      </c>
      <c r="AG5" s="5">
        <f>[1]PH_Data!AH10</f>
        <v>2.3881908006279242</v>
      </c>
      <c r="AH5" s="5">
        <f>[1]PH_Data!AI10</f>
        <v>2.4586004432544177</v>
      </c>
      <c r="AI5" s="5">
        <f>[1]PH_Data!AJ10</f>
        <v>24.206364894247884</v>
      </c>
      <c r="AJ5" s="7">
        <f>[1]PH_Data!AK10</f>
        <v>1.4494662156437381E-2</v>
      </c>
      <c r="AK5" s="7">
        <f>[1]PH_Data!AL10</f>
        <v>7.8323846153846161E-3</v>
      </c>
      <c r="AL5" s="7">
        <f>[1]PH_Data!AM10</f>
        <v>9.8740309740714292</v>
      </c>
      <c r="AM5" s="7">
        <f>[1]PH_Data!AN10</f>
        <v>18.533115800977825</v>
      </c>
      <c r="AN5" s="7">
        <f>[1]PH_Data!AO10</f>
        <v>-2.3109999999999999</v>
      </c>
      <c r="AO5" s="7">
        <f>[1]PH_Data!AP10</f>
        <v>65.709999999999994</v>
      </c>
      <c r="AP5" s="7">
        <f>[1]PH_Data!AQ10</f>
        <v>2036.9674576271186</v>
      </c>
      <c r="AQ5">
        <f t="shared" si="0"/>
        <v>2952.0864304582819</v>
      </c>
      <c r="AR5">
        <f t="shared" si="0"/>
        <v>3325.8059523034235</v>
      </c>
      <c r="AS5" s="4">
        <f>Real_Consumption!C9</f>
        <v>1725520</v>
      </c>
    </row>
    <row r="6" spans="1:45" x14ac:dyDescent="0.75">
      <c r="A6" s="3">
        <f>[1]PH_Data!B11</f>
        <v>38777</v>
      </c>
      <c r="B6">
        <f>[1]PH_Data!C11</f>
        <v>2265143</v>
      </c>
      <c r="C6" s="4">
        <f>[1]PH_Data!D11</f>
        <v>350785.57867850101</v>
      </c>
      <c r="D6" s="4">
        <f>[1]PH_Data!E11</f>
        <v>234240.864669123</v>
      </c>
      <c r="E6" s="4">
        <f>[1]PH_Data!F11</f>
        <v>421054.87091008201</v>
      </c>
      <c r="F6" s="4">
        <f>[1]PH_Data!G11</f>
        <v>3069089.1471697702</v>
      </c>
      <c r="G6" s="5">
        <f>[1]PH_Data!H11</f>
        <v>85.85771483206149</v>
      </c>
      <c r="H6" s="5">
        <f>[1]PH_Data!I11</f>
        <v>1.19</v>
      </c>
      <c r="I6" s="4">
        <f>[1]PH_Data!J11</f>
        <v>-179095.77824866597</v>
      </c>
      <c r="J6" s="4">
        <f>[1]PH_Data!K11</f>
        <v>-64359.557792469044</v>
      </c>
      <c r="K6" s="4">
        <f>[1]PH_Data!L11</f>
        <v>33753.13458592305</v>
      </c>
      <c r="L6" s="5">
        <f>[1]PH_Data!M11</f>
        <v>-7.9065991969895926</v>
      </c>
      <c r="M6" s="5">
        <f>[1]PH_Data!N11</f>
        <v>-2.8413021955995292</v>
      </c>
      <c r="N6" s="5">
        <f>[1]PH_Data!O11</f>
        <v>1.4901105398609735</v>
      </c>
      <c r="O6" s="5">
        <f>[1]PH_Data!P11</f>
        <v>0.77260106322327138</v>
      </c>
      <c r="P6" s="5">
        <f>[1]PH_Data!Q11</f>
        <v>0.80906226622674426</v>
      </c>
      <c r="Q6" s="5">
        <f>[1]PH_Data!R11</f>
        <v>1.0833333333333335</v>
      </c>
      <c r="R6" s="5">
        <f>[1]PH_Data!S11</f>
        <v>79.979701163515841</v>
      </c>
      <c r="S6" s="5">
        <f>[1]PH_Data!T11</f>
        <v>80.9313339306308</v>
      </c>
      <c r="T6" s="5">
        <f>[1]PH_Data!U11</f>
        <v>85.195398345895384</v>
      </c>
      <c r="U6" s="5">
        <f>[1]PH_Data!V11</f>
        <v>65.836976622370841</v>
      </c>
      <c r="V6" s="5">
        <f>[1]PH_Data!W11</f>
        <v>67.351429822128367</v>
      </c>
      <c r="W6" s="5">
        <f>[1]PH_Data!X11</f>
        <v>69.595653366420436</v>
      </c>
      <c r="X6" s="5">
        <f>[1]PH_Data!Y11</f>
        <v>62.832666666666661</v>
      </c>
      <c r="Y6" s="5">
        <f>[1]PH_Data!Z11</f>
        <v>6.3082830499177334</v>
      </c>
      <c r="Z6" s="4">
        <f>[1]PH_Data!AA11</f>
        <v>413204.310462964</v>
      </c>
      <c r="AA6" s="4">
        <f>[1]PH_Data!AB11</f>
        <v>651183.14270496299</v>
      </c>
      <c r="AB6" s="4">
        <f>[1]PH_Data!AC11</f>
        <v>830655.59780870902</v>
      </c>
      <c r="AC6" s="5">
        <f>[1]PH_Data!AD11</f>
        <v>7.5</v>
      </c>
      <c r="AD6" s="5">
        <f>[1]PH_Data!AE11</f>
        <v>3.258259384596661</v>
      </c>
      <c r="AE6" s="5">
        <f>[1]PH_Data!AF11</f>
        <v>3.3567818550516684</v>
      </c>
      <c r="AF6" s="5">
        <f>[1]PH_Data!AG11</f>
        <v>4.75</v>
      </c>
      <c r="AG6" s="5">
        <f>[1]PH_Data!AH11</f>
        <v>2.4856583213733892</v>
      </c>
      <c r="AH6" s="5">
        <f>[1]PH_Data!AI11</f>
        <v>2.5477195888249247</v>
      </c>
      <c r="AI6" s="5">
        <f>[1]PH_Data!AJ11</f>
        <v>19.951401869158872</v>
      </c>
      <c r="AJ6" s="7">
        <f>[1]PH_Data!AK11</f>
        <v>1.7197653710259077E-2</v>
      </c>
      <c r="AK6" s="7">
        <f>[1]PH_Data!AL11</f>
        <v>5.4891538461538476E-3</v>
      </c>
      <c r="AL6" s="7">
        <f>[1]PH_Data!AM11</f>
        <v>10.341107147280457</v>
      </c>
      <c r="AM6" s="7">
        <f>[1]PH_Data!AN11</f>
        <v>18.588445449584508</v>
      </c>
      <c r="AN6" s="7">
        <f>[1]PH_Data!AO11</f>
        <v>-2.3540000000000001</v>
      </c>
      <c r="AO6" s="7">
        <f>[1]PH_Data!AP11</f>
        <v>65.39</v>
      </c>
      <c r="AP6" s="7">
        <f>[1]PH_Data!AQ11</f>
        <v>2127.715846153847</v>
      </c>
      <c r="AQ6">
        <f t="shared" si="0"/>
        <v>3057.2539278443783</v>
      </c>
      <c r="AR6">
        <f t="shared" si="0"/>
        <v>3386.3210954288861</v>
      </c>
      <c r="AS6" s="4">
        <f>Real_Consumption!C10</f>
        <v>1746882</v>
      </c>
    </row>
    <row r="7" spans="1:45" x14ac:dyDescent="0.75">
      <c r="A7" s="3">
        <f>[1]PH_Data!B12</f>
        <v>38869</v>
      </c>
      <c r="B7">
        <f>[1]PH_Data!C12</f>
        <v>2295528</v>
      </c>
      <c r="C7" s="4">
        <f>[1]PH_Data!D12</f>
        <v>311109.23579594499</v>
      </c>
      <c r="D7" s="4">
        <f>[1]PH_Data!E12</f>
        <v>241107.085003379</v>
      </c>
      <c r="E7" s="4">
        <f>[1]PH_Data!F12</f>
        <v>406617.56166196498</v>
      </c>
      <c r="F7" s="4">
        <f>[1]PH_Data!G12</f>
        <v>3048824.71273875</v>
      </c>
      <c r="G7" s="5">
        <f>[1]PH_Data!H12</f>
        <v>84.82350482669257</v>
      </c>
      <c r="H7" s="5">
        <f>[1]PH_Data!I12</f>
        <v>1.43</v>
      </c>
      <c r="I7" s="4">
        <f>[1]PH_Data!J12</f>
        <v>-164583.50495363603</v>
      </c>
      <c r="J7" s="4">
        <f>[1]PH_Data!K12</f>
        <v>-31054.104202265968</v>
      </c>
      <c r="K7" s="4">
        <f>[1]PH_Data!L12</f>
        <v>137720.639445754</v>
      </c>
      <c r="L7" s="5">
        <f>[1]PH_Data!M12</f>
        <v>-7.1697450413863839</v>
      </c>
      <c r="M7" s="5">
        <f>[1]PH_Data!N12</f>
        <v>-1.3528087743763513</v>
      </c>
      <c r="N7" s="5">
        <f>[1]PH_Data!O12</f>
        <v>5.9995190407502763</v>
      </c>
      <c r="O7" s="5">
        <f>[1]PH_Data!P12</f>
        <v>0.85722927594346565</v>
      </c>
      <c r="P7" s="5">
        <f>[1]PH_Data!Q12</f>
        <v>0.90047198456753963</v>
      </c>
      <c r="Q7" s="5">
        <f>[1]PH_Data!R12</f>
        <v>1.25</v>
      </c>
      <c r="R7" s="5">
        <f>[1]PH_Data!S12</f>
        <v>80.483085779713264</v>
      </c>
      <c r="S7" s="5">
        <f>[1]PH_Data!T12</f>
        <v>81.419164869794926</v>
      </c>
      <c r="T7" s="5">
        <f>[1]PH_Data!U12</f>
        <v>89.444199135801995</v>
      </c>
      <c r="U7" s="5">
        <f>[1]PH_Data!V12</f>
        <v>66.427425075202706</v>
      </c>
      <c r="V7" s="5">
        <f>[1]PH_Data!W12</f>
        <v>67.914277102645215</v>
      </c>
      <c r="W7" s="5">
        <f>[1]PH_Data!X12</f>
        <v>70.614689048479775</v>
      </c>
      <c r="X7" s="5">
        <f>[1]PH_Data!Y12</f>
        <v>63.213999999999999</v>
      </c>
      <c r="Y7" s="5">
        <f>[1]PH_Data!Z12</f>
        <v>6.0704607046070436</v>
      </c>
      <c r="Z7" s="4">
        <f>[1]PH_Data!AA12</f>
        <v>408299.415180857</v>
      </c>
      <c r="AA7" s="4">
        <f>[1]PH_Data!AB12</f>
        <v>672208.62629612803</v>
      </c>
      <c r="AB7" s="4">
        <f>[1]PH_Data!AC12</f>
        <v>872293.26067256997</v>
      </c>
      <c r="AC7" s="5">
        <f>[1]PH_Data!AD12</f>
        <v>7.5</v>
      </c>
      <c r="AD7" s="5">
        <f>[1]PH_Data!AE12</f>
        <v>3.5005345435248949</v>
      </c>
      <c r="AE7" s="5">
        <f>[1]PH_Data!AF12</f>
        <v>3.6178373633686638</v>
      </c>
      <c r="AF7" s="5">
        <f>[1]PH_Data!AG12</f>
        <v>5.25</v>
      </c>
      <c r="AG7" s="5">
        <f>[1]PH_Data!AH12</f>
        <v>2.6433052675814297</v>
      </c>
      <c r="AH7" s="5">
        <f>[1]PH_Data!AI12</f>
        <v>2.7173653788011252</v>
      </c>
      <c r="AI7" s="5">
        <f>[1]PH_Data!AJ12</f>
        <v>25.241614553723707</v>
      </c>
      <c r="AJ7" s="7">
        <f>[1]PH_Data!AK12</f>
        <v>1.233473190788288E-2</v>
      </c>
      <c r="AK7" s="7">
        <f>[1]PH_Data!AL12</f>
        <v>6.0910769230769247E-3</v>
      </c>
      <c r="AL7" s="7">
        <f>[1]PH_Data!AM12</f>
        <v>10.503338883401945</v>
      </c>
      <c r="AM7" s="7">
        <f>[1]PH_Data!AN12</f>
        <v>17.713465558336249</v>
      </c>
      <c r="AN7" s="7">
        <f>[1]PH_Data!AO12</f>
        <v>4.0000000000000001E-3</v>
      </c>
      <c r="AO7" s="7">
        <f>[1]PH_Data!AP12</f>
        <v>64.19</v>
      </c>
      <c r="AP7" s="7">
        <f>[1]PH_Data!AQ12</f>
        <v>2258.9604918032787</v>
      </c>
      <c r="AQ7">
        <f t="shared" si="0"/>
        <v>3198.9951697619358</v>
      </c>
      <c r="AR7">
        <f t="shared" si="0"/>
        <v>3573.5129746626994</v>
      </c>
      <c r="AS7" s="4">
        <f>Real_Consumption!C11</f>
        <v>1775835</v>
      </c>
    </row>
    <row r="8" spans="1:45" x14ac:dyDescent="0.75">
      <c r="A8" s="3">
        <f>[1]PH_Data!B13</f>
        <v>38961</v>
      </c>
      <c r="B8">
        <f>[1]PH_Data!C13</f>
        <v>2313958</v>
      </c>
      <c r="C8" s="4">
        <f>[1]PH_Data!D13</f>
        <v>298070.60376964702</v>
      </c>
      <c r="D8" s="4">
        <f>[1]PH_Data!E13</f>
        <v>247666.75825319299</v>
      </c>
      <c r="E8" s="4">
        <f>[1]PH_Data!F13</f>
        <v>440993.27488166298</v>
      </c>
      <c r="F8" s="4">
        <f>[1]PH_Data!G13</f>
        <v>3140076.2274970599</v>
      </c>
      <c r="G8" s="5">
        <f>[1]PH_Data!H13</f>
        <v>87.613955417908059</v>
      </c>
      <c r="H8" s="5">
        <f>[1]PH_Data!I13</f>
        <v>2.39</v>
      </c>
      <c r="I8" s="4">
        <f>[1]PH_Data!J13</f>
        <v>-158609.33302092901</v>
      </c>
      <c r="J8" s="4">
        <f>[1]PH_Data!K13</f>
        <v>-34845.779700323008</v>
      </c>
      <c r="K8" s="4">
        <f>[1]PH_Data!L13</f>
        <v>119681.35083851707</v>
      </c>
      <c r="L8" s="5">
        <f>[1]PH_Data!M13</f>
        <v>-6.8544603238662498</v>
      </c>
      <c r="M8" s="5">
        <f>[1]PH_Data!N13</f>
        <v>-1.5058950810828464</v>
      </c>
      <c r="N8" s="5">
        <f>[1]PH_Data!O13</f>
        <v>5.1721487960679093</v>
      </c>
      <c r="O8" s="5">
        <f>[1]PH_Data!P13</f>
        <v>1.3355692297647803</v>
      </c>
      <c r="P8" s="5">
        <f>[1]PH_Data!Q13</f>
        <v>1.3882145294703949</v>
      </c>
      <c r="Q8" s="5">
        <f>[1]PH_Data!R13</f>
        <v>1.9166666666666665</v>
      </c>
      <c r="R8" s="5">
        <f>[1]PH_Data!S13</f>
        <v>80.61320485672789</v>
      </c>
      <c r="S8" s="5">
        <f>[1]PH_Data!T13</f>
        <v>81.510524862670962</v>
      </c>
      <c r="T8" s="5">
        <f>[1]PH_Data!U13</f>
        <v>91.969050306373262</v>
      </c>
      <c r="U8" s="5">
        <f>[1]PH_Data!V13</f>
        <v>67.127603718278522</v>
      </c>
      <c r="V8" s="5">
        <f>[1]PH_Data!W13</f>
        <v>68.578293202354971</v>
      </c>
      <c r="W8" s="5">
        <f>[1]PH_Data!X13</f>
        <v>71.459520121576077</v>
      </c>
      <c r="X8" s="5">
        <f>[1]PH_Data!Y13</f>
        <v>63.700666666666656</v>
      </c>
      <c r="Y8" s="5">
        <f>[1]PH_Data!Z13</f>
        <v>5.1063829787233885</v>
      </c>
      <c r="Z8" s="4">
        <f>[1]PH_Data!AA13</f>
        <v>401543.20475010399</v>
      </c>
      <c r="AA8" s="4">
        <f>[1]PH_Data!AB13</f>
        <v>642642.68332142895</v>
      </c>
      <c r="AB8" s="4">
        <f>[1]PH_Data!AC13</f>
        <v>867236.34455283405</v>
      </c>
      <c r="AC8" s="5">
        <f>[1]PH_Data!AD13</f>
        <v>7.5</v>
      </c>
      <c r="AD8" s="5">
        <f>[1]PH_Data!AE13</f>
        <v>3.6262210137094062</v>
      </c>
      <c r="AE8" s="5">
        <f>[1]PH_Data!AF13</f>
        <v>3.735431695115083</v>
      </c>
      <c r="AF8" s="5">
        <f>[1]PH_Data!AG13</f>
        <v>5.25</v>
      </c>
      <c r="AG8" s="5">
        <f>[1]PH_Data!AH13</f>
        <v>2.2906517839446265</v>
      </c>
      <c r="AH8" s="5">
        <f>[1]PH_Data!AI13</f>
        <v>2.3472171656446887</v>
      </c>
      <c r="AI8" s="5">
        <f>[1]PH_Data!AJ13</f>
        <v>15.207119741100342</v>
      </c>
      <c r="AJ8" s="7">
        <f>[1]PH_Data!AK13</f>
        <v>2.1716942874553544E-2</v>
      </c>
      <c r="AK8" s="7">
        <f>[1]PH_Data!AL13</f>
        <v>5.9995384615384624E-3</v>
      </c>
      <c r="AL8" s="7">
        <f>[1]PH_Data!AM13</f>
        <v>10.703165669091359</v>
      </c>
      <c r="AM8" s="7">
        <f>[1]PH_Data!AN13</f>
        <v>19.05796366579095</v>
      </c>
      <c r="AN8" s="7">
        <f>[1]PH_Data!AO13</f>
        <v>-1.095</v>
      </c>
      <c r="AO8" s="7">
        <f>[1]PH_Data!AP13</f>
        <v>61.62</v>
      </c>
      <c r="AP8" s="7">
        <f>[1]PH_Data!AQ13</f>
        <v>2342.2862295081959</v>
      </c>
      <c r="AQ8">
        <f t="shared" si="0"/>
        <v>3277.7805189892106</v>
      </c>
      <c r="AR8">
        <f t="shared" si="0"/>
        <v>3677.0199623889803</v>
      </c>
      <c r="AS8" s="4">
        <f>Real_Consumption!C12</f>
        <v>1784838</v>
      </c>
    </row>
    <row r="9" spans="1:45" x14ac:dyDescent="0.75">
      <c r="A9" s="3">
        <f>[1]PH_Data!B14</f>
        <v>39052</v>
      </c>
      <c r="B9">
        <f>[1]PH_Data!C14</f>
        <v>2358981</v>
      </c>
      <c r="C9" s="4">
        <f>[1]PH_Data!D14</f>
        <v>348244.28841195302</v>
      </c>
      <c r="D9" s="4">
        <f>[1]PH_Data!E14</f>
        <v>248353.19661690199</v>
      </c>
      <c r="E9" s="4">
        <f>[1]PH_Data!F14</f>
        <v>436752.39114096801</v>
      </c>
      <c r="F9" s="4">
        <f>[1]PH_Data!G14</f>
        <v>3242393.14957423</v>
      </c>
      <c r="G9" s="5">
        <f>[1]PH_Data!H14</f>
        <v>90.100078503606042</v>
      </c>
      <c r="H9" s="5">
        <f>[1]PH_Data!I14</f>
        <v>3.14</v>
      </c>
      <c r="I9" s="4">
        <f>[1]PH_Data!J14</f>
        <v>-154117.61245859502</v>
      </c>
      <c r="J9" s="4">
        <f>[1]PH_Data!K14</f>
        <v>-17039.69175303902</v>
      </c>
      <c r="K9" s="4">
        <f>[1]PH_Data!L14</f>
        <v>150845.33433735895</v>
      </c>
      <c r="L9" s="5">
        <f>[1]PH_Data!M14</f>
        <v>-6.5332282226349019</v>
      </c>
      <c r="M9" s="5">
        <f>[1]PH_Data!N14</f>
        <v>-0.722332725572568</v>
      </c>
      <c r="N9" s="5">
        <f>[1]PH_Data!O14</f>
        <v>6.3945124754018341</v>
      </c>
      <c r="O9" s="5">
        <f>[1]PH_Data!P14</f>
        <v>1.9609095313628302</v>
      </c>
      <c r="P9" s="5">
        <f>[1]PH_Data!Q14</f>
        <v>2.0709831361261819</v>
      </c>
      <c r="Q9" s="5">
        <f>[1]PH_Data!R14</f>
        <v>3.3166666666666664</v>
      </c>
      <c r="R9" s="5">
        <f>[1]PH_Data!S14</f>
        <v>80.912062964312796</v>
      </c>
      <c r="S9" s="5">
        <f>[1]PH_Data!T14</f>
        <v>81.81598913754064</v>
      </c>
      <c r="T9" s="5">
        <f>[1]PH_Data!U14</f>
        <v>90.357955475841621</v>
      </c>
      <c r="U9" s="5">
        <f>[1]PH_Data!V14</f>
        <v>68.165470449061431</v>
      </c>
      <c r="V9" s="5">
        <f>[1]PH_Data!W14</f>
        <v>69.563754330966844</v>
      </c>
      <c r="W9" s="5">
        <f>[1]PH_Data!X14</f>
        <v>71.823017324764166</v>
      </c>
      <c r="X9" s="5">
        <f>[1]PH_Data!Y14</f>
        <v>64.442999999999998</v>
      </c>
      <c r="Y9" s="5">
        <f>[1]PH_Data!Z14</f>
        <v>4.3592436974790019</v>
      </c>
      <c r="Z9" s="4">
        <f>[1]PH_Data!AA14</f>
        <v>391866.03013283998</v>
      </c>
      <c r="AA9" s="4">
        <f>[1]PH_Data!AB14</f>
        <v>657850.383692662</v>
      </c>
      <c r="AB9" s="4">
        <f>[1]PH_Data!AC14</f>
        <v>862270.65216465399</v>
      </c>
      <c r="AC9" s="5">
        <f>[1]PH_Data!AD14</f>
        <v>7.5</v>
      </c>
      <c r="AD9" s="5">
        <f>[1]PH_Data!AE14</f>
        <v>3.6646234032283056</v>
      </c>
      <c r="AE9" s="5">
        <f>[1]PH_Data!AF14</f>
        <v>3.7795466144643908</v>
      </c>
      <c r="AF9" s="5">
        <f>[1]PH_Data!AG14</f>
        <v>5.25</v>
      </c>
      <c r="AG9" s="5">
        <f>[1]PH_Data!AH14</f>
        <v>1.7037138718654752</v>
      </c>
      <c r="AH9" s="5">
        <f>[1]PH_Data!AI14</f>
        <v>1.7085634783382095</v>
      </c>
      <c r="AI9" s="5">
        <f>[1]PH_Data!AJ14</f>
        <v>8.0813546374689764</v>
      </c>
      <c r="AJ9" s="7">
        <f>[1]PH_Data!AK14</f>
        <v>2.1590918822959885E-2</v>
      </c>
      <c r="AK9" s="7">
        <f>[1]PH_Data!AL14</f>
        <v>3.6094230769230773E-3</v>
      </c>
      <c r="AL9" s="7">
        <f>[1]PH_Data!AM14</f>
        <v>10.527986304972444</v>
      </c>
      <c r="AM9" s="7">
        <f>[1]PH_Data!AN14</f>
        <v>18.514451415291944</v>
      </c>
      <c r="AN9" s="7">
        <f>[1]PH_Data!AO14</f>
        <v>-0.66500000000000004</v>
      </c>
      <c r="AO9" s="7">
        <f>[1]PH_Data!AP14</f>
        <v>58.8</v>
      </c>
      <c r="AP9" s="7">
        <f>[1]PH_Data!AQ14</f>
        <v>2743.7859016393431</v>
      </c>
      <c r="AQ9">
        <f t="shared" si="0"/>
        <v>3820.2041682998206</v>
      </c>
      <c r="AR9">
        <f t="shared" si="0"/>
        <v>4257.6942439665181</v>
      </c>
      <c r="AS9" s="4">
        <f>Real_Consumption!C13</f>
        <v>1795284</v>
      </c>
    </row>
    <row r="10" spans="1:45" x14ac:dyDescent="0.75">
      <c r="A10" s="3">
        <f>[1]PH_Data!B15</f>
        <v>39142</v>
      </c>
      <c r="B10">
        <f>[1]PH_Data!C15</f>
        <v>2412419</v>
      </c>
      <c r="C10" s="4">
        <f>[1]PH_Data!D15</f>
        <v>344129.57449064398</v>
      </c>
      <c r="D10" s="4">
        <f>[1]PH_Data!E15</f>
        <v>262642.11026791797</v>
      </c>
      <c r="E10" s="4">
        <f>[1]PH_Data!F15</f>
        <v>455179.74922222702</v>
      </c>
      <c r="F10" s="4">
        <f>[1]PH_Data!G15</f>
        <v>3294176.3649534602</v>
      </c>
      <c r="G10" s="5">
        <f>[1]PH_Data!H15</f>
        <v>90.03923637113526</v>
      </c>
      <c r="H10" s="5">
        <f>[1]PH_Data!I15</f>
        <v>4.4000000000000004</v>
      </c>
      <c r="I10" s="4">
        <f>[1]PH_Data!J15</f>
        <v>-121015.06026149396</v>
      </c>
      <c r="J10" s="4">
        <f>[1]PH_Data!K15</f>
        <v>-13615.512478203047</v>
      </c>
      <c r="K10" s="4">
        <f>[1]PH_Data!L15</f>
        <v>87860.417424467974</v>
      </c>
      <c r="L10" s="5">
        <f>[1]PH_Data!M15</f>
        <v>-5.0163367251498991</v>
      </c>
      <c r="M10" s="5">
        <f>[1]PH_Data!N15</f>
        <v>-0.56439252377812665</v>
      </c>
      <c r="N10" s="5">
        <f>[1]PH_Data!O15</f>
        <v>3.6420048683279305</v>
      </c>
      <c r="O10" s="5">
        <f>[1]PH_Data!P15</f>
        <v>1.9150524211759188</v>
      </c>
      <c r="P10" s="5">
        <f>[1]PH_Data!Q15</f>
        <v>1.9968223616270353</v>
      </c>
      <c r="Q10" s="5">
        <f>[1]PH_Data!R15</f>
        <v>2.8166666666666669</v>
      </c>
      <c r="R10" s="5">
        <f>[1]PH_Data!S15</f>
        <v>81.114231618243977</v>
      </c>
      <c r="S10" s="5">
        <f>[1]PH_Data!T15</f>
        <v>82.027562122847399</v>
      </c>
      <c r="T10" s="5">
        <f>[1]PH_Data!U15</f>
        <v>92.860990926947508</v>
      </c>
      <c r="U10" s="5">
        <f>[1]PH_Data!V15</f>
        <v>69.229838583805176</v>
      </c>
      <c r="V10" s="5">
        <f>[1]PH_Data!W15</f>
        <v>70.581304422198485</v>
      </c>
      <c r="W10" s="5">
        <f>[1]PH_Data!X15</f>
        <v>72.426419282748412</v>
      </c>
      <c r="X10" s="5">
        <f>[1]PH_Data!Y15</f>
        <v>64.823999999999998</v>
      </c>
      <c r="Y10" s="5">
        <f>[1]PH_Data!Z15</f>
        <v>3.0959752321981142</v>
      </c>
      <c r="Z10" s="4">
        <f>[1]PH_Data!AA15</f>
        <v>447276.37630042603</v>
      </c>
      <c r="AA10" s="4">
        <f>[1]PH_Data!AB15</f>
        <v>684282.16486826399</v>
      </c>
      <c r="AB10" s="4">
        <f>[1]PH_Data!AC15</f>
        <v>857069.11237778002</v>
      </c>
      <c r="AC10" s="5">
        <f>[1]PH_Data!AD15</f>
        <v>7.5</v>
      </c>
      <c r="AD10" s="5">
        <f>[1]PH_Data!AE15</f>
        <v>3.6541259334616347</v>
      </c>
      <c r="AE10" s="5">
        <f>[1]PH_Data!AF15</f>
        <v>3.771279704556572</v>
      </c>
      <c r="AF10" s="5">
        <f>[1]PH_Data!AG15</f>
        <v>5.25</v>
      </c>
      <c r="AG10" s="5">
        <f>[1]PH_Data!AH15</f>
        <v>1.7390735122857157</v>
      </c>
      <c r="AH10" s="5">
        <f>[1]PH_Data!AI15</f>
        <v>1.7744573429295372</v>
      </c>
      <c r="AI10" s="5">
        <f>[1]PH_Data!AJ15</f>
        <v>8.2743790320067347</v>
      </c>
      <c r="AJ10" s="7">
        <f>[1]PH_Data!AK15</f>
        <v>1.4978145565220514E-2</v>
      </c>
      <c r="AK10" s="7">
        <f>[1]PH_Data!AL15</f>
        <v>3.0593076923076923E-3</v>
      </c>
      <c r="AL10" s="7">
        <f>[1]PH_Data!AM15</f>
        <v>10.887085131891183</v>
      </c>
      <c r="AM10" s="7">
        <f>[1]PH_Data!AN15</f>
        <v>18.868187873757712</v>
      </c>
      <c r="AN10" s="7">
        <f>[1]PH_Data!AO15</f>
        <v>-0.63700000000000001</v>
      </c>
      <c r="AO10" s="7">
        <f>[1]PH_Data!AP15</f>
        <v>58.63</v>
      </c>
      <c r="AP10" s="7">
        <f>[1]PH_Data!AQ15</f>
        <v>3155.2082812499989</v>
      </c>
      <c r="AQ10">
        <f t="shared" si="0"/>
        <v>4356.4327941331112</v>
      </c>
      <c r="AR10">
        <f t="shared" si="0"/>
        <v>4867.3458614864849</v>
      </c>
      <c r="AS10" s="4">
        <f>Real_Consumption!C14</f>
        <v>1817805</v>
      </c>
    </row>
    <row r="11" spans="1:45" x14ac:dyDescent="0.75">
      <c r="A11" s="3">
        <f>[1]PH_Data!B16</f>
        <v>39234</v>
      </c>
      <c r="B11">
        <f>[1]PH_Data!C16</f>
        <v>2439954</v>
      </c>
      <c r="C11" s="4">
        <f>[1]PH_Data!D16</f>
        <v>350372.13261170703</v>
      </c>
      <c r="D11" s="4">
        <f>[1]PH_Data!E16</f>
        <v>262515.34601735999</v>
      </c>
      <c r="E11" s="4">
        <f>[1]PH_Data!F16</f>
        <v>448986.68729808403</v>
      </c>
      <c r="F11" s="4">
        <f>[1]PH_Data!G16</f>
        <v>3210080.5892118802</v>
      </c>
      <c r="G11" s="5">
        <f>[1]PH_Data!H16</f>
        <v>93.334032333318447</v>
      </c>
      <c r="H11" s="5">
        <f>[1]PH_Data!I16</f>
        <v>4.84</v>
      </c>
      <c r="I11" s="4">
        <f>[1]PH_Data!J16</f>
        <v>-146332.752603815</v>
      </c>
      <c r="J11" s="4">
        <f>[1]PH_Data!K16</f>
        <v>-26678.192536590039</v>
      </c>
      <c r="K11" s="4">
        <f>[1]PH_Data!L16</f>
        <v>94426.809656277997</v>
      </c>
      <c r="L11" s="5">
        <f>[1]PH_Data!M16</f>
        <v>-5.997357024100249</v>
      </c>
      <c r="M11" s="5">
        <f>[1]PH_Data!N16</f>
        <v>-1.0933891596558802</v>
      </c>
      <c r="N11" s="5">
        <f>[1]PH_Data!O16</f>
        <v>3.8700241748933792</v>
      </c>
      <c r="O11" s="5">
        <f>[1]PH_Data!P16</f>
        <v>1.7467610477271676</v>
      </c>
      <c r="P11" s="5">
        <f>[1]PH_Data!Q16</f>
        <v>1.8279673083573282</v>
      </c>
      <c r="Q11" s="5">
        <f>[1]PH_Data!R16</f>
        <v>2.5833333333333335</v>
      </c>
      <c r="R11" s="5">
        <f>[1]PH_Data!S16</f>
        <v>81.72072766468564</v>
      </c>
      <c r="S11" s="5">
        <f>[1]PH_Data!T16</f>
        <v>82.613276639326244</v>
      </c>
      <c r="T11" s="5">
        <f>[1]PH_Data!U16</f>
        <v>95.763090213195724</v>
      </c>
      <c r="U11" s="5">
        <f>[1]PH_Data!V16</f>
        <v>70.082715106490838</v>
      </c>
      <c r="V11" s="5">
        <f>[1]PH_Data!W16</f>
        <v>71.392828919370714</v>
      </c>
      <c r="W11" s="5">
        <f>[1]PH_Data!X16</f>
        <v>72.564356353062294</v>
      </c>
      <c r="X11" s="5">
        <f>[1]PH_Data!Y16</f>
        <v>64.866</v>
      </c>
      <c r="Y11" s="5">
        <f>[1]PH_Data!Z16</f>
        <v>2.657128257537039</v>
      </c>
      <c r="Z11" s="4">
        <f>[1]PH_Data!AA16</f>
        <v>407270.75093499798</v>
      </c>
      <c r="AA11" s="4">
        <f>[1]PH_Data!AB16</f>
        <v>655691.75343968801</v>
      </c>
      <c r="AB11" s="4">
        <f>[1]PH_Data!AC16</f>
        <v>840044.93752275105</v>
      </c>
      <c r="AC11" s="5">
        <f>[1]PH_Data!AD16</f>
        <v>7.5</v>
      </c>
      <c r="AD11" s="5">
        <f>[1]PH_Data!AE16</f>
        <v>3.5921614276128691</v>
      </c>
      <c r="AE11" s="5">
        <f>[1]PH_Data!AF16</f>
        <v>3.7170901747528258</v>
      </c>
      <c r="AF11" s="5">
        <f>[1]PH_Data!AG16</f>
        <v>5.25</v>
      </c>
      <c r="AG11" s="5">
        <f>[1]PH_Data!AH16</f>
        <v>1.8454003798857019</v>
      </c>
      <c r="AH11" s="5">
        <f>[1]PH_Data!AI16</f>
        <v>1.8891228663954978</v>
      </c>
      <c r="AI11" s="5">
        <f>[1]PH_Data!AJ16</f>
        <v>7.8841352700862473</v>
      </c>
      <c r="AJ11" s="7">
        <f>[1]PH_Data!AK16</f>
        <v>2.3040771721738497E-2</v>
      </c>
      <c r="AK11" s="7">
        <f>[1]PH_Data!AL16</f>
        <v>3.1268846153846151E-3</v>
      </c>
      <c r="AL11" s="7">
        <f>[1]PH_Data!AM16</f>
        <v>10.759028490592854</v>
      </c>
      <c r="AM11" s="7">
        <f>[1]PH_Data!AN16</f>
        <v>18.401440654130528</v>
      </c>
      <c r="AN11" s="7">
        <f>[1]PH_Data!AO16</f>
        <v>-1.5509999999999999</v>
      </c>
      <c r="AO11" s="7">
        <f>[1]PH_Data!AP16</f>
        <v>55.12</v>
      </c>
      <c r="AP11" s="7">
        <f>[1]PH_Data!AQ16</f>
        <v>3438.9442372881358</v>
      </c>
      <c r="AQ11">
        <f t="shared" si="0"/>
        <v>4739.1645294225891</v>
      </c>
      <c r="AR11">
        <f t="shared" si="0"/>
        <v>5301.6129209264263</v>
      </c>
      <c r="AS11" s="4">
        <f>Real_Consumption!C15</f>
        <v>1855979</v>
      </c>
    </row>
    <row r="12" spans="1:45" x14ac:dyDescent="0.75">
      <c r="A12" s="3">
        <f>[1]PH_Data!B17</f>
        <v>39326</v>
      </c>
      <c r="B12">
        <f>[1]PH_Data!C17</f>
        <v>2464731</v>
      </c>
      <c r="C12" s="4">
        <f>[1]PH_Data!D17</f>
        <v>364606.51302344498</v>
      </c>
      <c r="D12" s="4">
        <f>[1]PH_Data!E17</f>
        <v>244249.43569229901</v>
      </c>
      <c r="E12" s="4">
        <f>[1]PH_Data!F17</f>
        <v>438294.31233683298</v>
      </c>
      <c r="F12" s="4">
        <f>[1]PH_Data!G17</f>
        <v>3258410.8893605499</v>
      </c>
      <c r="G12" s="5">
        <f>[1]PH_Data!H17</f>
        <v>95.816018285042915</v>
      </c>
      <c r="H12" s="5">
        <f>[1]PH_Data!I17</f>
        <v>3.42</v>
      </c>
      <c r="I12" s="4">
        <f>[1]PH_Data!J17</f>
        <v>-160825.06712268497</v>
      </c>
      <c r="J12" s="4">
        <f>[1]PH_Data!K17</f>
        <v>-24076.072063097963</v>
      </c>
      <c r="K12" s="4">
        <f>[1]PH_Data!L17</f>
        <v>129335.98128514097</v>
      </c>
      <c r="L12" s="5">
        <f>[1]PH_Data!M17</f>
        <v>-6.5250555587074199</v>
      </c>
      <c r="M12" s="5">
        <f>[1]PH_Data!N17</f>
        <v>-0.97682351798626144</v>
      </c>
      <c r="N12" s="5">
        <f>[1]PH_Data!O17</f>
        <v>5.2474684371292835</v>
      </c>
      <c r="O12" s="5">
        <f>[1]PH_Data!P17</f>
        <v>1.1776620739370831</v>
      </c>
      <c r="P12" s="5">
        <f>[1]PH_Data!Q17</f>
        <v>1.2897857106523736</v>
      </c>
      <c r="Q12" s="5">
        <f>[1]PH_Data!R17</f>
        <v>2.35</v>
      </c>
      <c r="R12" s="5">
        <f>[1]PH_Data!S17</f>
        <v>82.419680553708375</v>
      </c>
      <c r="S12" s="5">
        <f>[1]PH_Data!T17</f>
        <v>83.284627739611494</v>
      </c>
      <c r="T12" s="5">
        <f>[1]PH_Data!U17</f>
        <v>100.04269029472582</v>
      </c>
      <c r="U12" s="5">
        <f>[1]PH_Data!V17</f>
        <v>70.843142634780236</v>
      </c>
      <c r="V12" s="5">
        <f>[1]PH_Data!W17</f>
        <v>72.112145001144157</v>
      </c>
      <c r="W12" s="5">
        <f>[1]PH_Data!X17</f>
        <v>73.296534509713439</v>
      </c>
      <c r="X12" s="5">
        <f>[1]PH_Data!Y17</f>
        <v>65.459333333333333</v>
      </c>
      <c r="Y12" s="5">
        <f>[1]PH_Data!Z17</f>
        <v>2.7834008097166247</v>
      </c>
      <c r="Z12" s="4">
        <f>[1]PH_Data!AA17</f>
        <v>396315.58647482301</v>
      </c>
      <c r="AA12" s="4">
        <f>[1]PH_Data!AB17</f>
        <v>666299.63831769605</v>
      </c>
      <c r="AB12" s="4">
        <f>[1]PH_Data!AC17</f>
        <v>853747.25044164201</v>
      </c>
      <c r="AC12" s="5">
        <f>[1]PH_Data!AD17</f>
        <v>6.2033333333333331</v>
      </c>
      <c r="AD12" s="5">
        <f>[1]PH_Data!AE17</f>
        <v>3.5222211480894754</v>
      </c>
      <c r="AE12" s="5">
        <f>[1]PH_Data!AF17</f>
        <v>3.6162289057023673</v>
      </c>
      <c r="AF12" s="5">
        <f>[1]PH_Data!AG17</f>
        <v>4.75</v>
      </c>
      <c r="AG12" s="5">
        <f>[1]PH_Data!AH17</f>
        <v>2.344559074152393</v>
      </c>
      <c r="AH12" s="5">
        <f>[1]PH_Data!AI17</f>
        <v>2.3264431950499946</v>
      </c>
      <c r="AI12" s="5">
        <f>[1]PH_Data!AJ17</f>
        <v>8.6940644400123546</v>
      </c>
      <c r="AJ12" s="7">
        <f>[1]PH_Data!AK17</f>
        <v>1.0759468287049066E-2</v>
      </c>
      <c r="AK12" s="7">
        <f>[1]PH_Data!AL17</f>
        <v>6.6269230769230771E-3</v>
      </c>
      <c r="AL12" s="7">
        <f>[1]PH_Data!AM17</f>
        <v>9.9097806491783089</v>
      </c>
      <c r="AM12" s="7">
        <f>[1]PH_Data!AN17</f>
        <v>17.782642906541646</v>
      </c>
      <c r="AN12" s="7">
        <f>[1]PH_Data!AO17</f>
        <v>-0.14199999999999999</v>
      </c>
      <c r="AO12" s="7">
        <f>[1]PH_Data!AP17</f>
        <v>54.66</v>
      </c>
      <c r="AP12" s="7">
        <f>[1]PH_Data!AQ17</f>
        <v>3443.7938095238101</v>
      </c>
      <c r="AQ12">
        <f t="shared" si="0"/>
        <v>4698.4401548581127</v>
      </c>
      <c r="AR12">
        <f t="shared" si="0"/>
        <v>5260.9668234585488</v>
      </c>
      <c r="AS12" s="4">
        <f>Real_Consumption!C16</f>
        <v>1875217</v>
      </c>
    </row>
    <row r="13" spans="1:45" x14ac:dyDescent="0.75">
      <c r="A13" s="3">
        <f>[1]PH_Data!B18</f>
        <v>39417</v>
      </c>
      <c r="B13">
        <f>[1]PH_Data!C18</f>
        <v>2513609</v>
      </c>
      <c r="C13" s="4">
        <f>[1]PH_Data!D18</f>
        <v>366105.75084301399</v>
      </c>
      <c r="D13" s="4">
        <f>[1]PH_Data!E18</f>
        <v>270028.32906677498</v>
      </c>
      <c r="E13" s="4">
        <f>[1]PH_Data!F18</f>
        <v>454470.776960955</v>
      </c>
      <c r="F13" s="4">
        <f>[1]PH_Data!G18</f>
        <v>3346024.38152734</v>
      </c>
      <c r="G13" s="5">
        <f>[1]PH_Data!H18</f>
        <v>98.940734075892493</v>
      </c>
      <c r="H13" s="5">
        <f>[1]PH_Data!I18</f>
        <v>2.4900000000000002</v>
      </c>
      <c r="I13" s="4">
        <f>[1]PH_Data!J18</f>
        <v>-141468.88509672094</v>
      </c>
      <c r="J13" s="4">
        <f>[1]PH_Data!K18</f>
        <v>2023.5175846540369</v>
      </c>
      <c r="K13" s="4">
        <f>[1]PH_Data!L18</f>
        <v>126143.14381824504</v>
      </c>
      <c r="L13" s="5">
        <f>[1]PH_Data!M18</f>
        <v>-5.6281181797455746</v>
      </c>
      <c r="M13" s="5">
        <f>[1]PH_Data!N18</f>
        <v>8.0502480085567679E-2</v>
      </c>
      <c r="N13" s="5">
        <f>[1]PH_Data!O18</f>
        <v>5.0184075493939213</v>
      </c>
      <c r="O13" s="5">
        <f>[1]PH_Data!P18</f>
        <v>-0.25696490008497008</v>
      </c>
      <c r="P13" s="5">
        <f>[1]PH_Data!Q18</f>
        <v>-0.19417536594015317</v>
      </c>
      <c r="Q13" s="5">
        <f>[1]PH_Data!R18</f>
        <v>0.28333333333333366</v>
      </c>
      <c r="R13" s="5">
        <f>[1]PH_Data!S18</f>
        <v>83.301998370832436</v>
      </c>
      <c r="S13" s="5">
        <f>[1]PH_Data!T18</f>
        <v>84.127949120016524</v>
      </c>
      <c r="T13" s="5">
        <f>[1]PH_Data!U18</f>
        <v>115.95937357656467</v>
      </c>
      <c r="U13" s="5">
        <f>[1]PH_Data!V18</f>
        <v>71.830425326384884</v>
      </c>
      <c r="V13" s="5">
        <f>[1]PH_Data!W18</f>
        <v>73.054467139833946</v>
      </c>
      <c r="W13" s="5">
        <f>[1]PH_Data!X18</f>
        <v>74.176544149144448</v>
      </c>
      <c r="X13" s="5">
        <f>[1]PH_Data!Y18</f>
        <v>66.560999999999993</v>
      </c>
      <c r="Y13" s="5">
        <f>[1]PH_Data!Z18</f>
        <v>3.1202818319074055</v>
      </c>
      <c r="Z13" s="4">
        <f>[1]PH_Data!AA18</f>
        <v>407117.962403582</v>
      </c>
      <c r="AA13" s="4">
        <f>[1]PH_Data!AB18</f>
        <v>697141.93193663098</v>
      </c>
      <c r="AB13" s="4">
        <f>[1]PH_Data!AC18</f>
        <v>886788.90156994003</v>
      </c>
      <c r="AC13" s="5">
        <f>[1]PH_Data!AD18</f>
        <v>5.6066666666666665</v>
      </c>
      <c r="AD13" s="5">
        <f>[1]PH_Data!AE18</f>
        <v>3.278018968292371</v>
      </c>
      <c r="AE13" s="5">
        <f>[1]PH_Data!AF18</f>
        <v>3.3505412979982463</v>
      </c>
      <c r="AF13" s="5">
        <f>[1]PH_Data!AG18</f>
        <v>4.25</v>
      </c>
      <c r="AG13" s="5">
        <f>[1]PH_Data!AH18</f>
        <v>3.5349838683773416</v>
      </c>
      <c r="AH13" s="5">
        <f>[1]PH_Data!AI18</f>
        <v>3.5447166639383996</v>
      </c>
      <c r="AI13" s="5">
        <f>[1]PH_Data!AJ18</f>
        <v>28.050181111405578</v>
      </c>
      <c r="AJ13" s="7">
        <f>[1]PH_Data!AK18</f>
        <v>2.2519250234166559E-2</v>
      </c>
      <c r="AK13" s="7">
        <f>[1]PH_Data!AL18</f>
        <v>7.2323076923076924E-3</v>
      </c>
      <c r="AL13" s="7">
        <f>[1]PH_Data!AM18</f>
        <v>10.742654448912898</v>
      </c>
      <c r="AM13" s="7">
        <f>[1]PH_Data!AN18</f>
        <v>18.08040856636633</v>
      </c>
      <c r="AN13" s="7">
        <f>[1]PH_Data!AO18</f>
        <v>1.571</v>
      </c>
      <c r="AO13" s="7">
        <f>[1]PH_Data!AP18</f>
        <v>51.57</v>
      </c>
      <c r="AP13" s="7">
        <f>[1]PH_Data!AQ18</f>
        <v>3668.509310344828</v>
      </c>
      <c r="AQ13">
        <f t="shared" si="0"/>
        <v>4945.6460292470238</v>
      </c>
      <c r="AR13">
        <f t="shared" si="0"/>
        <v>5511.4996925299029</v>
      </c>
      <c r="AS13" s="4">
        <f>Real_Consumption!C17</f>
        <v>1894174</v>
      </c>
    </row>
    <row r="14" spans="1:45" x14ac:dyDescent="0.75">
      <c r="A14" s="3">
        <f>[1]PH_Data!B19</f>
        <v>39508</v>
      </c>
      <c r="B14">
        <f>[1]PH_Data!C19</f>
        <v>2512761</v>
      </c>
      <c r="C14" s="4">
        <f>[1]PH_Data!D19</f>
        <v>436538.55987761699</v>
      </c>
      <c r="D14" s="4">
        <f>[1]PH_Data!E19</f>
        <v>254882.87932932601</v>
      </c>
      <c r="E14" s="4">
        <f>[1]PH_Data!F19</f>
        <v>449955.67044327903</v>
      </c>
      <c r="F14" s="4">
        <f>[1]PH_Data!G19</f>
        <v>3299130.3217969202</v>
      </c>
      <c r="G14" s="5">
        <f>[1]PH_Data!H19</f>
        <v>101.16429291638993</v>
      </c>
      <c r="H14" s="5">
        <f>[1]PH_Data!I19</f>
        <v>-0.18</v>
      </c>
      <c r="I14" s="4">
        <f>[1]PH_Data!J19</f>
        <v>-126674.68462510401</v>
      </c>
      <c r="J14" s="4">
        <f>[1]PH_Data!K19</f>
        <v>-81806.141604716075</v>
      </c>
      <c r="K14" s="4">
        <f>[1]PH_Data!L19</f>
        <v>7842.3376351699699</v>
      </c>
      <c r="L14" s="5">
        <f>[1]PH_Data!M19</f>
        <v>-5.041254803982711</v>
      </c>
      <c r="M14" s="5">
        <f>[1]PH_Data!N19</f>
        <v>-3.2556276384708323</v>
      </c>
      <c r="N14" s="5">
        <f>[1]PH_Data!O19</f>
        <v>0.31210042002283422</v>
      </c>
      <c r="O14" s="5">
        <f>[1]PH_Data!P19</f>
        <v>-1.5096785884669506</v>
      </c>
      <c r="P14" s="5">
        <f>[1]PH_Data!Q19</f>
        <v>-1.5058833752997038</v>
      </c>
      <c r="Q14" s="5">
        <f>[1]PH_Data!R19</f>
        <v>-1.8500000000000005</v>
      </c>
      <c r="R14" s="5">
        <f>[1]PH_Data!S19</f>
        <v>84.145352275065406</v>
      </c>
      <c r="S14" s="5">
        <f>[1]PH_Data!T19</f>
        <v>84.932643036647207</v>
      </c>
      <c r="T14" s="5">
        <f>[1]PH_Data!U19</f>
        <v>130.14082276222007</v>
      </c>
      <c r="U14" s="5">
        <f>[1]PH_Data!V19</f>
        <v>72.671624786355267</v>
      </c>
      <c r="V14" s="5">
        <f>[1]PH_Data!W19</f>
        <v>73.862053588771204</v>
      </c>
      <c r="W14" s="5">
        <f>[1]PH_Data!X19</f>
        <v>75.635052581125379</v>
      </c>
      <c r="X14" s="5">
        <f>[1]PH_Data!Y19</f>
        <v>68.149666666666675</v>
      </c>
      <c r="Y14" s="5">
        <f>[1]PH_Data!Z19</f>
        <v>5.2552552552552783</v>
      </c>
      <c r="Z14" s="4">
        <f>[1]PH_Data!AA19</f>
        <v>411463.69318330201</v>
      </c>
      <c r="AA14" s="4">
        <f>[1]PH_Data!AB19</f>
        <v>616309.55054704298</v>
      </c>
      <c r="AB14" s="4">
        <f>[1]PH_Data!AC19</f>
        <v>790452.75225444895</v>
      </c>
      <c r="AC14" s="5">
        <f>[1]PH_Data!AD19</f>
        <v>5.08</v>
      </c>
      <c r="AD14" s="5">
        <f>[1]PH_Data!AE19</f>
        <v>2.7936953631527865</v>
      </c>
      <c r="AE14" s="5">
        <f>[1]PH_Data!AF19</f>
        <v>2.7569885984825189</v>
      </c>
      <c r="AF14" s="5">
        <f>[1]PH_Data!AG19</f>
        <v>2.25</v>
      </c>
      <c r="AG14" s="5">
        <f>[1]PH_Data!AH19</f>
        <v>4.3033739516197373</v>
      </c>
      <c r="AH14" s="5">
        <f>[1]PH_Data!AI19</f>
        <v>4.2628719737822243</v>
      </c>
      <c r="AI14" s="5">
        <f>[1]PH_Data!AJ19</f>
        <v>40.167520580277454</v>
      </c>
      <c r="AJ14" s="7">
        <f>[1]PH_Data!AK19</f>
        <v>1.2364770203929957E-2</v>
      </c>
      <c r="AK14" s="7">
        <f>[1]PH_Data!AL19</f>
        <v>1.0856153846153847E-2</v>
      </c>
      <c r="AL14" s="7">
        <f>[1]PH_Data!AM19</f>
        <v>10.143538495277744</v>
      </c>
      <c r="AM14" s="7">
        <f>[1]PH_Data!AN19</f>
        <v>17.90682322923983</v>
      </c>
      <c r="AN14" s="7">
        <f>[1]PH_Data!AO19</f>
        <v>-0.65900000000000003</v>
      </c>
      <c r="AO14" s="7">
        <f>[1]PH_Data!AP19</f>
        <v>52.86</v>
      </c>
      <c r="AP14" s="7">
        <f>[1]PH_Data!AQ19</f>
        <v>3160.5537704918033</v>
      </c>
      <c r="AQ14">
        <f t="shared" si="0"/>
        <v>4178.6891958617016</v>
      </c>
      <c r="AR14">
        <f t="shared" si="0"/>
        <v>4637.6657804515598</v>
      </c>
      <c r="AS14" s="4">
        <f>Real_Consumption!C18</f>
        <v>1911693</v>
      </c>
    </row>
    <row r="15" spans="1:45" x14ac:dyDescent="0.75">
      <c r="A15" s="3">
        <f>[1]PH_Data!B20</f>
        <v>39600</v>
      </c>
      <c r="B15">
        <f>[1]PH_Data!C20</f>
        <v>2558025</v>
      </c>
      <c r="C15" s="4">
        <f>[1]PH_Data!D20</f>
        <v>427055.66528615798</v>
      </c>
      <c r="D15" s="4">
        <f>[1]PH_Data!E20</f>
        <v>255061.97423153301</v>
      </c>
      <c r="E15" s="4">
        <f>[1]PH_Data!F20</f>
        <v>445159.90513941401</v>
      </c>
      <c r="F15" s="4">
        <f>[1]PH_Data!G20</f>
        <v>3426223.3773029</v>
      </c>
      <c r="G15" s="5">
        <f>[1]PH_Data!H20</f>
        <v>98.260045564020032</v>
      </c>
      <c r="H15" s="5">
        <f>[1]PH_Data!I20</f>
        <v>-3.24</v>
      </c>
      <c r="I15" s="4">
        <f>[1]PH_Data!J20</f>
        <v>-101804.018722885</v>
      </c>
      <c r="J15" s="4">
        <f>[1]PH_Data!K20</f>
        <v>-41634.131709409994</v>
      </c>
      <c r="K15" s="4">
        <f>[1]PH_Data!L20</f>
        <v>25886.479662782978</v>
      </c>
      <c r="L15" s="5">
        <f>[1]PH_Data!M20</f>
        <v>-3.9797898270300327</v>
      </c>
      <c r="M15" s="5">
        <f>[1]PH_Data!N20</f>
        <v>-1.6275889293267263</v>
      </c>
      <c r="N15" s="5">
        <f>[1]PH_Data!O20</f>
        <v>1.0119713318979673</v>
      </c>
      <c r="O15" s="5">
        <f>[1]PH_Data!P20</f>
        <v>-2.1683882846630809</v>
      </c>
      <c r="P15" s="5">
        <f>[1]PH_Data!Q20</f>
        <v>-2.1508535795292087</v>
      </c>
      <c r="Q15" s="5">
        <f>[1]PH_Data!R20</f>
        <v>-2.3666666666666663</v>
      </c>
      <c r="R15" s="5">
        <f>[1]PH_Data!S20</f>
        <v>85.505908010477341</v>
      </c>
      <c r="S15" s="5">
        <f>[1]PH_Data!T20</f>
        <v>86.263987850101074</v>
      </c>
      <c r="T15" s="5">
        <f>[1]PH_Data!U20</f>
        <v>142.54778042367241</v>
      </c>
      <c r="U15" s="5">
        <f>[1]PH_Data!V20</f>
        <v>73.036028332014482</v>
      </c>
      <c r="V15" s="5">
        <f>[1]PH_Data!W20</f>
        <v>74.213540010428943</v>
      </c>
      <c r="W15" s="5">
        <f>[1]PH_Data!X20</f>
        <v>78.612356405549974</v>
      </c>
      <c r="X15" s="5">
        <f>[1]PH_Data!Y20</f>
        <v>70.268333333333331</v>
      </c>
      <c r="Y15" s="5">
        <f>[1]PH_Data!Z20</f>
        <v>8.3125933300149484</v>
      </c>
      <c r="Z15" s="4">
        <f>[1]PH_Data!AA20</f>
        <v>430559.07221713901</v>
      </c>
      <c r="AA15" s="4">
        <f>[1]PH_Data!AB20</f>
        <v>664943.28950631502</v>
      </c>
      <c r="AB15" s="4">
        <f>[1]PH_Data!AC20</f>
        <v>857145.023803766</v>
      </c>
      <c r="AC15" s="5">
        <f>[1]PH_Data!AD20</f>
        <v>5.07</v>
      </c>
      <c r="AD15" s="5">
        <f>[1]PH_Data!AE20</f>
        <v>2.9462623051427879</v>
      </c>
      <c r="AE15" s="5">
        <f>[1]PH_Data!AF20</f>
        <v>2.8743595679223444</v>
      </c>
      <c r="AF15" s="5">
        <f>[1]PH_Data!AG20</f>
        <v>2</v>
      </c>
      <c r="AG15" s="5">
        <f>[1]PH_Data!AH20</f>
        <v>5.1146505898058683</v>
      </c>
      <c r="AH15" s="5">
        <f>[1]PH_Data!AI20</f>
        <v>5.0252131474515531</v>
      </c>
      <c r="AI15" s="5">
        <f>[1]PH_Data!AJ20</f>
        <v>49.172956057538073</v>
      </c>
      <c r="AJ15" s="7">
        <f>[1]PH_Data!AK20</f>
        <v>-1.1908376147602805E-2</v>
      </c>
      <c r="AK15" s="7">
        <f>[1]PH_Data!AL20</f>
        <v>8.8861538461538457E-3</v>
      </c>
      <c r="AL15" s="7">
        <f>[1]PH_Data!AM20</f>
        <v>9.9710508783742533</v>
      </c>
      <c r="AM15" s="7">
        <f>[1]PH_Data!AN20</f>
        <v>17.402484539416697</v>
      </c>
      <c r="AN15" s="7">
        <f>[1]PH_Data!AO20</f>
        <v>-0.42</v>
      </c>
      <c r="AO15" s="7">
        <f>[1]PH_Data!AP20</f>
        <v>52.29</v>
      </c>
      <c r="AP15" s="7">
        <f>[1]PH_Data!AQ20</f>
        <v>2779.3196774193548</v>
      </c>
      <c r="AQ15">
        <f t="shared" si="0"/>
        <v>3535.4743255389012</v>
      </c>
      <c r="AR15">
        <f t="shared" si="0"/>
        <v>3955.2947189383858</v>
      </c>
      <c r="AS15" s="4">
        <f>Real_Consumption!C19</f>
        <v>1909658</v>
      </c>
    </row>
    <row r="16" spans="1:45" x14ac:dyDescent="0.75">
      <c r="A16" s="3">
        <f>[1]PH_Data!B21</f>
        <v>39692</v>
      </c>
      <c r="B16">
        <f>[1]PH_Data!C21</f>
        <v>2602461</v>
      </c>
      <c r="C16" s="4">
        <f>[1]PH_Data!D21</f>
        <v>479641.98318123602</v>
      </c>
      <c r="D16" s="4">
        <f>[1]PH_Data!E21</f>
        <v>265102.17131416599</v>
      </c>
      <c r="E16" s="4">
        <f>[1]PH_Data!F21</f>
        <v>493471.531436875</v>
      </c>
      <c r="F16" s="4">
        <f>[1]PH_Data!G21</f>
        <v>3424621.1137456</v>
      </c>
      <c r="G16" s="5">
        <f>[1]PH_Data!H21</f>
        <v>97.446667443848526</v>
      </c>
      <c r="H16" s="5">
        <f>[1]PH_Data!I21</f>
        <v>-4.59</v>
      </c>
      <c r="I16" s="4">
        <f>[1]PH_Data!J21</f>
        <v>-154611.74541929603</v>
      </c>
      <c r="J16" s="4">
        <f>[1]PH_Data!K21</f>
        <v>-87489.069833696936</v>
      </c>
      <c r="K16" s="4">
        <f>[1]PH_Data!L21</f>
        <v>-53498.344628248014</v>
      </c>
      <c r="L16" s="5">
        <f>[1]PH_Data!M21</f>
        <v>-5.9409822248746869</v>
      </c>
      <c r="M16" s="5">
        <f>[1]PH_Data!N21</f>
        <v>-3.3617821682513949</v>
      </c>
      <c r="N16" s="5">
        <f>[1]PH_Data!O21</f>
        <v>-2.0556828566594474</v>
      </c>
      <c r="O16" s="5">
        <f>[1]PH_Data!P21</f>
        <v>-2.2754478536618366</v>
      </c>
      <c r="P16" s="5">
        <f>[1]PH_Data!Q21</f>
        <v>-2.3147478362145408</v>
      </c>
      <c r="Q16" s="5">
        <f>[1]PH_Data!R21</f>
        <v>-3.3</v>
      </c>
      <c r="R16" s="5">
        <f>[1]PH_Data!S21</f>
        <v>86.319393705899898</v>
      </c>
      <c r="S16" s="5">
        <f>[1]PH_Data!T21</f>
        <v>87.025682055795457</v>
      </c>
      <c r="T16" s="5">
        <f>[1]PH_Data!U21</f>
        <v>141.56210885952834</v>
      </c>
      <c r="U16" s="5">
        <f>[1]PH_Data!V21</f>
        <v>73.166515027689243</v>
      </c>
      <c r="V16" s="5">
        <f>[1]PH_Data!W21</f>
        <v>74.339641010557884</v>
      </c>
      <c r="W16" s="5">
        <f>[1]PH_Data!X21</f>
        <v>80.011985571092708</v>
      </c>
      <c r="X16" s="5">
        <f>[1]PH_Data!Y21</f>
        <v>72.280333333333331</v>
      </c>
      <c r="Y16" s="5">
        <f>[1]PH_Data!Z21</f>
        <v>10.339734121122589</v>
      </c>
      <c r="Z16" s="4">
        <f>[1]PH_Data!AA21</f>
        <v>415214.46999426599</v>
      </c>
      <c r="AA16" s="4">
        <f>[1]PH_Data!AB21</f>
        <v>663626.93935407803</v>
      </c>
      <c r="AB16" s="4">
        <f>[1]PH_Data!AC21</f>
        <v>821752.46493486501</v>
      </c>
      <c r="AC16" s="5">
        <f>[1]PH_Data!AD21</f>
        <v>5.753333333333333</v>
      </c>
      <c r="AD16" s="5">
        <f>[1]PH_Data!AE21</f>
        <v>3.1089483828700613</v>
      </c>
      <c r="AE16" s="5">
        <f>[1]PH_Data!AF21</f>
        <v>3.0249781248178822</v>
      </c>
      <c r="AF16" s="5">
        <f>[1]PH_Data!AG21</f>
        <v>2</v>
      </c>
      <c r="AG16" s="5">
        <f>[1]PH_Data!AH21</f>
        <v>5.3843962365318978</v>
      </c>
      <c r="AH16" s="5">
        <f>[1]PH_Data!AI21</f>
        <v>5.3397259610324239</v>
      </c>
      <c r="AI16" s="5">
        <f>[1]PH_Data!AJ21</f>
        <v>40.965007494702036</v>
      </c>
      <c r="AJ16" s="7">
        <f>[1]PH_Data!AK21</f>
        <v>6.9391168471618974E-3</v>
      </c>
      <c r="AK16" s="7">
        <f>[1]PH_Data!AL21</f>
        <v>1.0484615384615386E-2</v>
      </c>
      <c r="AL16" s="7">
        <f>[1]PH_Data!AM21</f>
        <v>10.186595353942518</v>
      </c>
      <c r="AM16" s="7">
        <f>[1]PH_Data!AN21</f>
        <v>18.96172628280981</v>
      </c>
      <c r="AN16" s="7">
        <f>[1]PH_Data!AO21</f>
        <v>-1.8939999999999999</v>
      </c>
      <c r="AO16" s="7">
        <f>[1]PH_Data!AP21</f>
        <v>52.3</v>
      </c>
      <c r="AP16" s="7">
        <f>[1]PH_Data!AQ21</f>
        <v>2568.95703125</v>
      </c>
      <c r="AQ16">
        <f t="shared" si="0"/>
        <v>3210.715260862281</v>
      </c>
      <c r="AR16">
        <f t="shared" si="0"/>
        <v>3554.1576979215188</v>
      </c>
      <c r="AS16" s="4">
        <f>Real_Consumption!C20</f>
        <v>1955547</v>
      </c>
    </row>
    <row r="17" spans="1:45" x14ac:dyDescent="0.75">
      <c r="A17" s="3">
        <f>[1]PH_Data!B22</f>
        <v>39783</v>
      </c>
      <c r="B17">
        <f>[1]PH_Data!C22</f>
        <v>2595465</v>
      </c>
      <c r="C17" s="4">
        <f>[1]PH_Data!D22</f>
        <v>468255.60472571303</v>
      </c>
      <c r="D17" s="4">
        <f>[1]PH_Data!E22</f>
        <v>270644.19278714497</v>
      </c>
      <c r="E17" s="4">
        <f>[1]PH_Data!F22</f>
        <v>482608.12948519102</v>
      </c>
      <c r="F17" s="4">
        <f>[1]PH_Data!G22</f>
        <v>3511023.8637785399</v>
      </c>
      <c r="G17" s="5">
        <f>[1]PH_Data!H22</f>
        <v>94.604750315972097</v>
      </c>
      <c r="H17" s="5">
        <f>[1]PH_Data!I22</f>
        <v>-2.96</v>
      </c>
      <c r="I17" s="4">
        <f>[1]PH_Data!J22</f>
        <v>-189908.06568824704</v>
      </c>
      <c r="J17" s="4">
        <f>[1]PH_Data!K22</f>
        <v>-103141.44205156399</v>
      </c>
      <c r="K17" s="4">
        <f>[1]PH_Data!L22</f>
        <v>20035.140421696007</v>
      </c>
      <c r="L17" s="5">
        <f>[1]PH_Data!M22</f>
        <v>-7.3169187674750784</v>
      </c>
      <c r="M17" s="5">
        <f>[1]PH_Data!N22</f>
        <v>-3.9739099564649876</v>
      </c>
      <c r="N17" s="5">
        <f>[1]PH_Data!O22</f>
        <v>0.77192874578143056</v>
      </c>
      <c r="O17" s="5">
        <f>[1]PH_Data!P22</f>
        <v>-1.6003164496007587</v>
      </c>
      <c r="P17" s="5">
        <f>[1]PH_Data!Q22</f>
        <v>-1.575897717154624</v>
      </c>
      <c r="Q17" s="5">
        <f>[1]PH_Data!R22</f>
        <v>-1.5083333333333335</v>
      </c>
      <c r="R17" s="5">
        <f>[1]PH_Data!S22</f>
        <v>85.909042769006959</v>
      </c>
      <c r="S17" s="5">
        <f>[1]PH_Data!T22</f>
        <v>86.599230795116881</v>
      </c>
      <c r="T17" s="5">
        <f>[1]PH_Data!U22</f>
        <v>93.578114594244681</v>
      </c>
      <c r="U17" s="5">
        <f>[1]PH_Data!V22</f>
        <v>72.474999733750849</v>
      </c>
      <c r="V17" s="5">
        <f>[1]PH_Data!W22</f>
        <v>73.678563111505881</v>
      </c>
      <c r="W17" s="5">
        <f>[1]PH_Data!X22</f>
        <v>79.126531447173619</v>
      </c>
      <c r="X17" s="5">
        <f>[1]PH_Data!Y22</f>
        <v>72.38666666666667</v>
      </c>
      <c r="Y17" s="5">
        <f>[1]PH_Data!Z22</f>
        <v>8.8823816495851702</v>
      </c>
      <c r="Z17" s="4">
        <f>[1]PH_Data!AA22</f>
        <v>388986.66466435598</v>
      </c>
      <c r="AA17" s="4">
        <f>[1]PH_Data!AB22</f>
        <v>639945.17847276304</v>
      </c>
      <c r="AB17" s="4">
        <f>[1]PH_Data!AC22</f>
        <v>826253.64219213603</v>
      </c>
      <c r="AC17" s="5">
        <f>[1]PH_Data!AD22</f>
        <v>5.9266666666666667</v>
      </c>
      <c r="AD17" s="5">
        <f>[1]PH_Data!AE22</f>
        <v>1.5244454704200192</v>
      </c>
      <c r="AE17" s="5">
        <f>[1]PH_Data!AF22</f>
        <v>1.4185300862373516</v>
      </c>
      <c r="AF17" s="5">
        <f>[1]PH_Data!AG22</f>
        <v>0.125</v>
      </c>
      <c r="AG17" s="5">
        <f>[1]PH_Data!AH22</f>
        <v>3.1247619200207777</v>
      </c>
      <c r="AH17" s="5">
        <f>[1]PH_Data!AI22</f>
        <v>2.9944278033919756</v>
      </c>
      <c r="AI17" s="5">
        <f>[1]PH_Data!AJ22</f>
        <v>-19.265443171887227</v>
      </c>
      <c r="AJ17" s="7">
        <f>[1]PH_Data!AK22</f>
        <v>7.774969085754603E-2</v>
      </c>
      <c r="AK17" s="7">
        <f>[1]PH_Data!AL22</f>
        <v>3.2649999999999998E-2</v>
      </c>
      <c r="AL17" s="7">
        <f>[1]PH_Data!AM22</f>
        <v>10.427580136397332</v>
      </c>
      <c r="AM17" s="7">
        <f>[1]PH_Data!AN22</f>
        <v>18.594283856079393</v>
      </c>
      <c r="AN17" s="7">
        <f>[1]PH_Data!AO22</f>
        <v>-0.43099999999999999</v>
      </c>
      <c r="AO17" s="7">
        <f>[1]PH_Data!AP22</f>
        <v>52.43</v>
      </c>
      <c r="AP17" s="7">
        <f>[1]PH_Data!AQ22</f>
        <v>1992.6781666666673</v>
      </c>
      <c r="AQ17">
        <f t="shared" si="0"/>
        <v>2518.3438857003571</v>
      </c>
      <c r="AR17">
        <f t="shared" si="0"/>
        <v>2752.8248756677112</v>
      </c>
      <c r="AS17" s="4">
        <f>Real_Consumption!C21</f>
        <v>1954505</v>
      </c>
    </row>
    <row r="18" spans="1:45" x14ac:dyDescent="0.75">
      <c r="A18" s="3">
        <f>[1]PH_Data!B23</f>
        <v>39873</v>
      </c>
      <c r="B18">
        <f>[1]PH_Data!C23</f>
        <v>2540572</v>
      </c>
      <c r="C18" s="4">
        <f>[1]PH_Data!D23</f>
        <v>370713.22395055101</v>
      </c>
      <c r="D18" s="4">
        <f>[1]PH_Data!E23</f>
        <v>269787.035148305</v>
      </c>
      <c r="E18" s="4">
        <f>[1]PH_Data!F23</f>
        <v>503634.99413616798</v>
      </c>
      <c r="F18" s="4">
        <f>[1]PH_Data!G23</f>
        <v>3628743.67533318</v>
      </c>
      <c r="G18" s="5">
        <f>[1]PH_Data!H23</f>
        <v>96.648757208736527</v>
      </c>
      <c r="H18" s="5">
        <f>[1]PH_Data!I23</f>
        <v>-1.87</v>
      </c>
      <c r="I18" s="4">
        <f>[1]PH_Data!J23</f>
        <v>-137770.04033273202</v>
      </c>
      <c r="J18" s="4">
        <f>[1]PH_Data!K23</f>
        <v>-33131.838284346042</v>
      </c>
      <c r="K18" s="4">
        <f>[1]PH_Data!L23</f>
        <v>140216.58081597195</v>
      </c>
      <c r="L18" s="5">
        <f>[1]PH_Data!M23</f>
        <v>-5.4227961393234292</v>
      </c>
      <c r="M18" s="5">
        <f>[1]PH_Data!N23</f>
        <v>-1.3041094007312544</v>
      </c>
      <c r="N18" s="5">
        <f>[1]PH_Data!O23</f>
        <v>5.5190949446019228</v>
      </c>
      <c r="O18" s="5">
        <f>[1]PH_Data!P23</f>
        <v>-0.15193606587788425</v>
      </c>
      <c r="P18" s="5">
        <f>[1]PH_Data!Q23</f>
        <v>-0.12686616247278429</v>
      </c>
      <c r="Q18" s="5">
        <f>[1]PH_Data!R23</f>
        <v>0.19166666666666665</v>
      </c>
      <c r="R18" s="5">
        <f>[1]PH_Data!S23</f>
        <v>85.350486202941426</v>
      </c>
      <c r="S18" s="5">
        <f>[1]PH_Data!T23</f>
        <v>86.068573909195223</v>
      </c>
      <c r="T18" s="5">
        <f>[1]PH_Data!U23</f>
        <v>81.42062091436172</v>
      </c>
      <c r="U18" s="5">
        <f>[1]PH_Data!V23</f>
        <v>71.793829126175453</v>
      </c>
      <c r="V18" s="5">
        <f>[1]PH_Data!W23</f>
        <v>73.01734320641917</v>
      </c>
      <c r="W18" s="5">
        <f>[1]PH_Data!X23</f>
        <v>79.187507828727462</v>
      </c>
      <c r="X18" s="5">
        <f>[1]PH_Data!Y23</f>
        <v>72.874000000000009</v>
      </c>
      <c r="Y18" s="5">
        <f>[1]PH_Data!Z23</f>
        <v>6.9424631478839558</v>
      </c>
      <c r="Z18" s="4">
        <f>[1]PH_Data!AA23</f>
        <v>344618.23393937899</v>
      </c>
      <c r="AA18" s="4">
        <f>[1]PH_Data!AB23</f>
        <v>615633.295567828</v>
      </c>
      <c r="AB18" s="4">
        <f>[1]PH_Data!AC23</f>
        <v>841540.749444035</v>
      </c>
      <c r="AC18" s="5">
        <f>[1]PH_Data!AD23</f>
        <v>5.0766666666666671</v>
      </c>
      <c r="AD18" s="5">
        <f>[1]PH_Data!AE23</f>
        <v>1.1212859921618468</v>
      </c>
      <c r="AE18" s="5">
        <f>[1]PH_Data!AF23</f>
        <v>1.0430817961753558</v>
      </c>
      <c r="AF18" s="5">
        <f>[1]PH_Data!AG23</f>
        <v>0.125</v>
      </c>
      <c r="AG18" s="5">
        <f>[1]PH_Data!AH23</f>
        <v>1.2732220580397311</v>
      </c>
      <c r="AH18" s="5">
        <f>[1]PH_Data!AI23</f>
        <v>1.1699479586481398</v>
      </c>
      <c r="AI18" s="5">
        <f>[1]PH_Data!AJ23</f>
        <v>-37.102901616115972</v>
      </c>
      <c r="AJ18" s="7">
        <f>[1]PH_Data!AK23</f>
        <v>-7.909581396962859E-3</v>
      </c>
      <c r="AK18" s="7">
        <f>[1]PH_Data!AL23</f>
        <v>3.9620923076923074E-2</v>
      </c>
      <c r="AL18" s="7">
        <f>[1]PH_Data!AM23</f>
        <v>10.619145418760224</v>
      </c>
      <c r="AM18" s="7">
        <f>[1]PH_Data!AN23</f>
        <v>19.823685143982065</v>
      </c>
      <c r="AN18" s="7">
        <f>[1]PH_Data!AO23</f>
        <v>-4.3120000000000003</v>
      </c>
      <c r="AO18" s="7">
        <f>[1]PH_Data!AP23</f>
        <v>51.86</v>
      </c>
      <c r="AP18" s="7">
        <f>[1]PH_Data!AQ23</f>
        <v>1900.8527419354837</v>
      </c>
      <c r="AQ18">
        <f t="shared" si="0"/>
        <v>2400.4452142208934</v>
      </c>
      <c r="AR18">
        <f t="shared" si="0"/>
        <v>2608.4100528796048</v>
      </c>
      <c r="AS18" s="4">
        <f>Real_Consumption!C22</f>
        <v>1947642</v>
      </c>
    </row>
    <row r="19" spans="1:45" x14ac:dyDescent="0.75">
      <c r="A19" s="3">
        <f>[1]PH_Data!B24</f>
        <v>39965</v>
      </c>
      <c r="B19">
        <f>[1]PH_Data!C24</f>
        <v>2598236</v>
      </c>
      <c r="C19" s="4">
        <f>[1]PH_Data!D24</f>
        <v>433351.86922837503</v>
      </c>
      <c r="D19" s="4">
        <f>[1]PH_Data!E24</f>
        <v>282382.43927614298</v>
      </c>
      <c r="E19" s="4">
        <f>[1]PH_Data!F24</f>
        <v>517620.35077076801</v>
      </c>
      <c r="F19" s="4">
        <f>[1]PH_Data!G24</f>
        <v>3621865.1595267998</v>
      </c>
      <c r="G19" s="5">
        <f>[1]PH_Data!H24</f>
        <v>96.433788026174966</v>
      </c>
      <c r="H19" s="5">
        <f>[1]PH_Data!I24</f>
        <v>0.04</v>
      </c>
      <c r="I19" s="4">
        <f>[1]PH_Data!J24</f>
        <v>-201340.854538307</v>
      </c>
      <c r="J19" s="4">
        <f>[1]PH_Data!K24</f>
        <v>-122130.08835378999</v>
      </c>
      <c r="K19" s="4">
        <f>[1]PH_Data!L24</f>
        <v>80296.416473798919</v>
      </c>
      <c r="L19" s="5">
        <f>[1]PH_Data!M24</f>
        <v>-7.7491365117836484</v>
      </c>
      <c r="M19" s="5">
        <f>[1]PH_Data!N24</f>
        <v>-4.7005001991270232</v>
      </c>
      <c r="N19" s="5">
        <f>[1]PH_Data!O24</f>
        <v>3.0904204419382584</v>
      </c>
      <c r="O19" s="5">
        <f>[1]PH_Data!P24</f>
        <v>1.2637593105930705</v>
      </c>
      <c r="P19" s="5">
        <f>[1]PH_Data!Q24</f>
        <v>1.2526432563926351</v>
      </c>
      <c r="Q19" s="5">
        <f>[1]PH_Data!R24</f>
        <v>1.2583333333333333</v>
      </c>
      <c r="R19" s="5">
        <f>[1]PH_Data!S24</f>
        <v>85.604463969405899</v>
      </c>
      <c r="S19" s="5">
        <f>[1]PH_Data!T24</f>
        <v>86.35710577005699</v>
      </c>
      <c r="T19" s="5">
        <f>[1]PH_Data!U24</f>
        <v>84.453752941782028</v>
      </c>
      <c r="U19" s="5">
        <f>[1]PH_Data!V24</f>
        <v>73.095893162904716</v>
      </c>
      <c r="V19" s="5">
        <f>[1]PH_Data!W24</f>
        <v>74.254487672285293</v>
      </c>
      <c r="W19" s="5">
        <f>[1]PH_Data!X24</f>
        <v>79.381758065634003</v>
      </c>
      <c r="X19" s="5">
        <f>[1]PH_Data!Y24</f>
        <v>73.339999999999989</v>
      </c>
      <c r="Y19" s="5">
        <f>[1]PH_Data!Z24</f>
        <v>4.4117647058823621</v>
      </c>
      <c r="Z19" s="4">
        <f>[1]PH_Data!AA24</f>
        <v>356569.24950281502</v>
      </c>
      <c r="AA19" s="4">
        <f>[1]PH_Data!AB24</f>
        <v>602296.72705332702</v>
      </c>
      <c r="AB19" s="4">
        <f>[1]PH_Data!AC24</f>
        <v>824942.30485195096</v>
      </c>
      <c r="AC19" s="5">
        <f>[1]PH_Data!AD24</f>
        <v>4.4533333333333331</v>
      </c>
      <c r="AD19" s="5">
        <f>[1]PH_Data!AE24</f>
        <v>1.030007060344635</v>
      </c>
      <c r="AE19" s="5">
        <f>[1]PH_Data!AF24</f>
        <v>0.95489631173412814</v>
      </c>
      <c r="AF19" s="5">
        <f>[1]PH_Data!AG24</f>
        <v>0.125</v>
      </c>
      <c r="AG19" s="5">
        <f>[1]PH_Data!AH24</f>
        <v>-0.2337522502484351</v>
      </c>
      <c r="AH19" s="5">
        <f>[1]PH_Data!AI24</f>
        <v>-0.29774694465850687</v>
      </c>
      <c r="AI19" s="5">
        <f>[1]PH_Data!AJ24</f>
        <v>-40.908930649085072</v>
      </c>
      <c r="AJ19" s="7">
        <f>[1]PH_Data!AK24</f>
        <v>5.7003387592773859E-3</v>
      </c>
      <c r="AK19" s="7">
        <f>[1]PH_Data!AL24</f>
        <v>2.2656346153846155E-2</v>
      </c>
      <c r="AL19" s="7">
        <f>[1]PH_Data!AM24</f>
        <v>10.868236729694415</v>
      </c>
      <c r="AM19" s="7">
        <f>[1]PH_Data!AN24</f>
        <v>19.921991334534969</v>
      </c>
      <c r="AN19" s="7">
        <f>[1]PH_Data!AO24</f>
        <v>-3.6819999999999999</v>
      </c>
      <c r="AO19" s="7">
        <f>[1]PH_Data!AP24</f>
        <v>51.49</v>
      </c>
      <c r="AP19" s="7">
        <f>[1]PH_Data!AQ24</f>
        <v>2280.072999999999</v>
      </c>
      <c r="AQ19">
        <f t="shared" si="0"/>
        <v>2872.2883639271395</v>
      </c>
      <c r="AR19">
        <f t="shared" si="0"/>
        <v>3108.9078265612206</v>
      </c>
      <c r="AS19" s="4">
        <f>Real_Consumption!C23</f>
        <v>1989334</v>
      </c>
    </row>
    <row r="20" spans="1:45" x14ac:dyDescent="0.75">
      <c r="A20" s="3">
        <f>[1]PH_Data!B25</f>
        <v>40057</v>
      </c>
      <c r="B20">
        <f>[1]PH_Data!C25</f>
        <v>2633733</v>
      </c>
      <c r="C20" s="4">
        <f>[1]PH_Data!D25</f>
        <v>416130.27291641303</v>
      </c>
      <c r="D20" s="4">
        <f>[1]PH_Data!E25</f>
        <v>300753.47244461498</v>
      </c>
      <c r="E20" s="4">
        <f>[1]PH_Data!F25</f>
        <v>517422.96583452797</v>
      </c>
      <c r="F20" s="4">
        <f>[1]PH_Data!G25</f>
        <v>3611818.6946809501</v>
      </c>
      <c r="G20" s="5">
        <f>[1]PH_Data!H25</f>
        <v>95.225173356105785</v>
      </c>
      <c r="H20" s="5">
        <f>[1]PH_Data!I25</f>
        <v>1.93</v>
      </c>
      <c r="I20" s="4">
        <f>[1]PH_Data!J25</f>
        <v>-172377.18525671406</v>
      </c>
      <c r="J20" s="4">
        <f>[1]PH_Data!K25</f>
        <v>-84538.847596131032</v>
      </c>
      <c r="K20" s="4">
        <f>[1]PH_Data!L25</f>
        <v>44257.81194109295</v>
      </c>
      <c r="L20" s="5">
        <f>[1]PH_Data!M25</f>
        <v>-6.5449757153331056</v>
      </c>
      <c r="M20" s="5">
        <f>[1]PH_Data!N25</f>
        <v>-3.209848819000674</v>
      </c>
      <c r="N20" s="5">
        <f>[1]PH_Data!O25</f>
        <v>1.6804213616601587</v>
      </c>
      <c r="O20" s="5">
        <f>[1]PH_Data!P25</f>
        <v>2.0968916366466761</v>
      </c>
      <c r="P20" s="5">
        <f>[1]PH_Data!Q25</f>
        <v>2.0567489522093307</v>
      </c>
      <c r="Q20" s="5">
        <f>[1]PH_Data!R25</f>
        <v>1.7583333333333335</v>
      </c>
      <c r="R20" s="5">
        <f>[1]PH_Data!S25</f>
        <v>85.74889913354265</v>
      </c>
      <c r="S20" s="5">
        <f>[1]PH_Data!T25</f>
        <v>86.498615984260184</v>
      </c>
      <c r="T20" s="5">
        <f>[1]PH_Data!U25</f>
        <v>93.374898582780972</v>
      </c>
      <c r="U20" s="5">
        <f>[1]PH_Data!V25</f>
        <v>74.338464201289639</v>
      </c>
      <c r="V20" s="5">
        <f>[1]PH_Data!W25</f>
        <v>75.435905155845163</v>
      </c>
      <c r="W20" s="5">
        <f>[1]PH_Data!X25</f>
        <v>80.814768498356216</v>
      </c>
      <c r="X20" s="5">
        <f>[1]PH_Data!Y25</f>
        <v>73.826999999999998</v>
      </c>
      <c r="Y20" s="5">
        <f>[1]PH_Data!Z25</f>
        <v>2.0972780008924587</v>
      </c>
      <c r="Z20" s="4">
        <f>[1]PH_Data!AA25</f>
        <v>383291.04536005697</v>
      </c>
      <c r="AA20" s="4">
        <f>[1]PH_Data!AB25</f>
        <v>624541.43211153499</v>
      </c>
      <c r="AB20" s="4">
        <f>[1]PH_Data!AC25</f>
        <v>816424.664023933</v>
      </c>
      <c r="AC20" s="5">
        <f>[1]PH_Data!AD25</f>
        <v>4.0233333333333334</v>
      </c>
      <c r="AD20" s="5">
        <f>[1]PH_Data!AE25</f>
        <v>1.0742363071157019</v>
      </c>
      <c r="AE20" s="5">
        <f>[1]PH_Data!AF25</f>
        <v>0.99384771161683327</v>
      </c>
      <c r="AF20" s="5">
        <f>[1]PH_Data!AG25</f>
        <v>0.125</v>
      </c>
      <c r="AG20" s="5">
        <f>[1]PH_Data!AH25</f>
        <v>-1.0226553295309744</v>
      </c>
      <c r="AH20" s="5">
        <f>[1]PH_Data!AI25</f>
        <v>-1.0629012405924971</v>
      </c>
      <c r="AI20" s="5">
        <f>[1]PH_Data!AJ25</f>
        <v>-34.316619305160884</v>
      </c>
      <c r="AJ20" s="7">
        <f>[1]PH_Data!AK25</f>
        <v>8.2858587106840759E-3</v>
      </c>
      <c r="AK20" s="7">
        <f>[1]PH_Data!AL25</f>
        <v>1.5671576923076923E-2</v>
      </c>
      <c r="AL20" s="7">
        <f>[1]PH_Data!AM25</f>
        <v>11.419284811505758</v>
      </c>
      <c r="AM20" s="7">
        <f>[1]PH_Data!AN25</f>
        <v>19.645991671689121</v>
      </c>
      <c r="AN20" s="7">
        <f>[1]PH_Data!AO25</f>
        <v>-3.9220000000000002</v>
      </c>
      <c r="AO20" s="7">
        <f>[1]PH_Data!AP25</f>
        <v>52.61</v>
      </c>
      <c r="AP20" s="7">
        <f>[1]PH_Data!AQ25</f>
        <v>2730.9567213114742</v>
      </c>
      <c r="AQ20">
        <f t="shared" si="0"/>
        <v>3379.2792729054499</v>
      </c>
      <c r="AR20">
        <f t="shared" si="0"/>
        <v>3699.1300219587338</v>
      </c>
      <c r="AS20" s="4">
        <f>Real_Consumption!C24</f>
        <v>1983964</v>
      </c>
    </row>
    <row r="21" spans="1:45" x14ac:dyDescent="0.75">
      <c r="A21" s="3">
        <f>[1]PH_Data!B26</f>
        <v>40148</v>
      </c>
      <c r="B21">
        <f>[1]PH_Data!C26</f>
        <v>2648070</v>
      </c>
      <c r="C21" s="4">
        <f>[1]PH_Data!D26</f>
        <v>468400.624147592</v>
      </c>
      <c r="D21" s="4">
        <f>[1]PH_Data!E26</f>
        <v>311344.58687835198</v>
      </c>
      <c r="E21" s="4">
        <f>[1]PH_Data!F26</f>
        <v>467984.47782640398</v>
      </c>
      <c r="F21" s="4">
        <f>[1]PH_Data!G26</f>
        <v>3659749.0029347502</v>
      </c>
      <c r="G21" s="5">
        <f>[1]PH_Data!H26</f>
        <v>96.036352686968556</v>
      </c>
      <c r="H21" s="5">
        <f>[1]PH_Data!I26</f>
        <v>0.32</v>
      </c>
      <c r="I21" s="4">
        <f>[1]PH_Data!J26</f>
        <v>-193104.563800345</v>
      </c>
      <c r="J21" s="4">
        <f>[1]PH_Data!K26</f>
        <v>-120702.81818499102</v>
      </c>
      <c r="K21" s="4">
        <f>[1]PH_Data!L26</f>
        <v>421.19709784095176</v>
      </c>
      <c r="L21" s="5">
        <f>[1]PH_Data!M26</f>
        <v>-7.2922756498259105</v>
      </c>
      <c r="M21" s="5">
        <f>[1]PH_Data!N26</f>
        <v>-4.5581430319059164</v>
      </c>
      <c r="N21" s="5">
        <f>[1]PH_Data!O26</f>
        <v>1.5905814341801834E-2</v>
      </c>
      <c r="O21" s="5">
        <f>[1]PH_Data!P26</f>
        <v>0.66775019479107789</v>
      </c>
      <c r="P21" s="5">
        <f>[1]PH_Data!Q26</f>
        <v>0.52388457967941027</v>
      </c>
      <c r="Q21" s="5">
        <f>[1]PH_Data!R26</f>
        <v>-1.3083333333333336</v>
      </c>
      <c r="R21" s="5">
        <f>[1]PH_Data!S26</f>
        <v>86.077550748630856</v>
      </c>
      <c r="S21" s="5">
        <f>[1]PH_Data!T26</f>
        <v>86.809441763209676</v>
      </c>
      <c r="T21" s="5">
        <f>[1]PH_Data!U26</f>
        <v>104.4057655386641</v>
      </c>
      <c r="U21" s="5">
        <f>[1]PH_Data!V26</f>
        <v>75.473596005694972</v>
      </c>
      <c r="V21" s="5">
        <f>[1]PH_Data!W26</f>
        <v>76.514670235875542</v>
      </c>
      <c r="W21" s="5">
        <f>[1]PH_Data!X26</f>
        <v>82.500436719184393</v>
      </c>
      <c r="X21" s="5">
        <f>[1]PH_Data!Y26</f>
        <v>74.971000000000004</v>
      </c>
      <c r="Y21" s="5">
        <f>[1]PH_Data!Z26</f>
        <v>3.675481846705523</v>
      </c>
      <c r="Z21" s="4">
        <f>[1]PH_Data!AA26</f>
        <v>403103.23779749399</v>
      </c>
      <c r="AA21" s="4">
        <f>[1]PH_Data!AB26</f>
        <v>624531.29587453697</v>
      </c>
      <c r="AB21" s="4">
        <f>[1]PH_Data!AC26</f>
        <v>824288.20376730699</v>
      </c>
      <c r="AC21" s="5">
        <f>[1]PH_Data!AD26</f>
        <v>4</v>
      </c>
      <c r="AD21" s="5">
        <f>[1]PH_Data!AE26</f>
        <v>1.0024926804491792</v>
      </c>
      <c r="AE21" s="5">
        <f>[1]PH_Data!AF26</f>
        <v>0.92858274161694221</v>
      </c>
      <c r="AF21" s="5">
        <f>[1]PH_Data!AG26</f>
        <v>0.125</v>
      </c>
      <c r="AG21" s="5">
        <f>[1]PH_Data!AH26</f>
        <v>0.33474248565810122</v>
      </c>
      <c r="AH21" s="5">
        <f>[1]PH_Data!AI26</f>
        <v>0.40469816193753205</v>
      </c>
      <c r="AI21" s="5">
        <f>[1]PH_Data!AJ26</f>
        <v>11.724825523429701</v>
      </c>
      <c r="AJ21" s="7">
        <f>[1]PH_Data!AK26</f>
        <v>2.0146999755863135E-2</v>
      </c>
      <c r="AK21" s="7">
        <f>[1]PH_Data!AL26</f>
        <v>1.0899730769230769E-2</v>
      </c>
      <c r="AL21" s="7">
        <f>[1]PH_Data!AM26</f>
        <v>11.757415282766392</v>
      </c>
      <c r="AM21" s="7">
        <f>[1]PH_Data!AN26</f>
        <v>17.672662649643097</v>
      </c>
      <c r="AN21" s="7">
        <f>[1]PH_Data!AO26</f>
        <v>-2.3159999999999998</v>
      </c>
      <c r="AO21" s="7">
        <f>[1]PH_Data!AP26</f>
        <v>52.4</v>
      </c>
      <c r="AP21" s="7">
        <f>[1]PH_Data!AQ26</f>
        <v>2986.2378333333336</v>
      </c>
      <c r="AQ21">
        <f t="shared" si="0"/>
        <v>3619.663061297375</v>
      </c>
      <c r="AR21">
        <f t="shared" si="0"/>
        <v>3983.1906114808839</v>
      </c>
      <c r="AS21" s="4">
        <f>Real_Consumption!C25</f>
        <v>2004026</v>
      </c>
    </row>
    <row r="22" spans="1:45" x14ac:dyDescent="0.75">
      <c r="A22" s="3">
        <f>[1]PH_Data!B27</f>
        <v>40238</v>
      </c>
      <c r="B22">
        <f>[1]PH_Data!C27</f>
        <v>2740678</v>
      </c>
      <c r="C22" s="4">
        <f>[1]PH_Data!D27</f>
        <v>463117.75088688103</v>
      </c>
      <c r="D22" s="4">
        <f>[1]PH_Data!E27</f>
        <v>326961.43854107399</v>
      </c>
      <c r="E22" s="4">
        <f>[1]PH_Data!F27</f>
        <v>541080.16809333803</v>
      </c>
      <c r="F22" s="4">
        <f>[1]PH_Data!G27</f>
        <v>3564351.64435999</v>
      </c>
      <c r="G22" s="5">
        <f>[1]PH_Data!H27</f>
        <v>97.188059941833487</v>
      </c>
      <c r="H22" s="5">
        <f>[1]PH_Data!I27</f>
        <v>0.13</v>
      </c>
      <c r="I22" s="4">
        <f>[1]PH_Data!J27</f>
        <v>-181528.96672140301</v>
      </c>
      <c r="J22" s="4">
        <f>[1]PH_Data!K27</f>
        <v>-69595.177124947077</v>
      </c>
      <c r="K22" s="4">
        <f>[1]PH_Data!L27</f>
        <v>54972.305343596032</v>
      </c>
      <c r="L22" s="5">
        <f>[1]PH_Data!M27</f>
        <v>-6.6235058157654052</v>
      </c>
      <c r="M22" s="5">
        <f>[1]PH_Data!N27</f>
        <v>-2.5393416200278573</v>
      </c>
      <c r="N22" s="5">
        <f>[1]PH_Data!O27</f>
        <v>2.0057921924281521</v>
      </c>
      <c r="O22" s="5">
        <f>[1]PH_Data!P27</f>
        <v>-0.44205230405734308</v>
      </c>
      <c r="P22" s="5">
        <f>[1]PH_Data!Q27</f>
        <v>-0.55823329435428592</v>
      </c>
      <c r="Q22" s="5">
        <f>[1]PH_Data!R27</f>
        <v>-2.2083333333333335</v>
      </c>
      <c r="R22" s="5">
        <f>[1]PH_Data!S27</f>
        <v>86.4659313473704</v>
      </c>
      <c r="S22" s="5">
        <f>[1]PH_Data!T27</f>
        <v>87.163450626676124</v>
      </c>
      <c r="T22" s="5">
        <f>[1]PH_Data!U27</f>
        <v>110.08099448464715</v>
      </c>
      <c r="U22" s="5">
        <f>[1]PH_Data!V27</f>
        <v>76.586789356300869</v>
      </c>
      <c r="V22" s="5">
        <f>[1]PH_Data!W27</f>
        <v>77.563640127436798</v>
      </c>
      <c r="W22" s="5">
        <f>[1]PH_Data!X27</f>
        <v>83.007854106915161</v>
      </c>
      <c r="X22" s="5">
        <f>[1]PH_Data!Y27</f>
        <v>75.712666666666664</v>
      </c>
      <c r="Y22" s="5">
        <f>[1]PH_Data!Z27</f>
        <v>3.8683859493108059</v>
      </c>
      <c r="Z22" s="4">
        <f>[1]PH_Data!AA27</f>
        <v>439673.87718205998</v>
      </c>
      <c r="AA22" s="4">
        <f>[1]PH_Data!AB27</f>
        <v>733889.45268662495</v>
      </c>
      <c r="AB22" s="4">
        <f>[1]PH_Data!AC27</f>
        <v>903955.354865795</v>
      </c>
      <c r="AC22" s="5">
        <f>[1]PH_Data!AD27</f>
        <v>4</v>
      </c>
      <c r="AD22" s="5">
        <f>[1]PH_Data!AE27</f>
        <v>1.1902525674022304</v>
      </c>
      <c r="AE22" s="5">
        <f>[1]PH_Data!AF27</f>
        <v>1.0941428521408603</v>
      </c>
      <c r="AF22" s="5">
        <f>[1]PH_Data!AG27</f>
        <v>0.125</v>
      </c>
      <c r="AG22" s="5">
        <f>[1]PH_Data!AH27</f>
        <v>1.6323048714595738</v>
      </c>
      <c r="AH22" s="5">
        <f>[1]PH_Data!AI27</f>
        <v>1.6523761464951463</v>
      </c>
      <c r="AI22" s="5">
        <f>[1]PH_Data!AJ27</f>
        <v>36.442587090665683</v>
      </c>
      <c r="AJ22" s="7">
        <f>[1]PH_Data!AK27</f>
        <v>1.3114731181753778E-2</v>
      </c>
      <c r="AK22" s="7">
        <f>[1]PH_Data!AL27</f>
        <v>9.9948461538461528E-3</v>
      </c>
      <c r="AL22" s="7">
        <f>[1]PH_Data!AM27</f>
        <v>11.929947207992839</v>
      </c>
      <c r="AM22" s="7">
        <f>[1]PH_Data!AN27</f>
        <v>19.742566185934212</v>
      </c>
      <c r="AN22" s="7">
        <f>[1]PH_Data!AO27</f>
        <v>-4.5659999999999998</v>
      </c>
      <c r="AO22" s="7">
        <f>[1]PH_Data!AP27</f>
        <v>51.58</v>
      </c>
      <c r="AP22" s="7">
        <f>[1]PH_Data!AQ27</f>
        <v>3035.4177777777786</v>
      </c>
      <c r="AQ22">
        <f t="shared" si="0"/>
        <v>3656.7838193577709</v>
      </c>
      <c r="AR22">
        <f t="shared" si="0"/>
        <v>4009.1280777911825</v>
      </c>
      <c r="AS22" s="4">
        <f>Real_Consumption!C26</f>
        <v>2023673</v>
      </c>
    </row>
    <row r="23" spans="1:45" x14ac:dyDescent="0.75">
      <c r="A23" s="3">
        <f>[1]PH_Data!B28</f>
        <v>40330</v>
      </c>
      <c r="B23">
        <f>[1]PH_Data!C28</f>
        <v>2790660</v>
      </c>
      <c r="C23" s="4">
        <f>[1]PH_Data!D28</f>
        <v>593051.81528808398</v>
      </c>
      <c r="D23" s="4">
        <f>[1]PH_Data!E28</f>
        <v>301042.30937496899</v>
      </c>
      <c r="E23" s="4">
        <f>[1]PH_Data!F28</f>
        <v>530268.292120856</v>
      </c>
      <c r="F23" s="4">
        <f>[1]PH_Data!G28</f>
        <v>3647651.3536887998</v>
      </c>
      <c r="G23" s="5">
        <f>[1]PH_Data!H28</f>
        <v>100.17038591846776</v>
      </c>
      <c r="H23" s="5">
        <f>[1]PH_Data!I28</f>
        <v>0.26</v>
      </c>
      <c r="I23" s="4">
        <f>[1]PH_Data!J28</f>
        <v>-251387.59715299797</v>
      </c>
      <c r="J23" s="4">
        <f>[1]PH_Data!K28</f>
        <v>-145847.11654845602</v>
      </c>
      <c r="K23" s="4">
        <f>[1]PH_Data!L28</f>
        <v>-18274.435461389017</v>
      </c>
      <c r="L23" s="5">
        <f>[1]PH_Data!M28</f>
        <v>-9.0081771750409576</v>
      </c>
      <c r="M23" s="5">
        <f>[1]PH_Data!N28</f>
        <v>-5.2262588974814568</v>
      </c>
      <c r="N23" s="5">
        <f>[1]PH_Data!O28</f>
        <v>-0.65484277774393929</v>
      </c>
      <c r="O23" s="5">
        <f>[1]PH_Data!P28</f>
        <v>-0.63553222770938722</v>
      </c>
      <c r="P23" s="5">
        <f>[1]PH_Data!Q28</f>
        <v>-0.71625933710428236</v>
      </c>
      <c r="Q23" s="5">
        <f>[1]PH_Data!R28</f>
        <v>-1.6416666666666668</v>
      </c>
      <c r="R23" s="5">
        <f>[1]PH_Data!S28</f>
        <v>86.934615070240937</v>
      </c>
      <c r="S23" s="5">
        <f>[1]PH_Data!T28</f>
        <v>87.610727071775457</v>
      </c>
      <c r="T23" s="5">
        <f>[1]PH_Data!U28</f>
        <v>108.57916771879066</v>
      </c>
      <c r="U23" s="5">
        <f>[1]PH_Data!V28</f>
        <v>77.719237842168127</v>
      </c>
      <c r="V23" s="5">
        <f>[1]PH_Data!W28</f>
        <v>78.633125649225803</v>
      </c>
      <c r="W23" s="5">
        <f>[1]PH_Data!X28</f>
        <v>83.503137722951209</v>
      </c>
      <c r="X23" s="5">
        <f>[1]PH_Data!Y28</f>
        <v>76.178333333333327</v>
      </c>
      <c r="Y23" s="5">
        <f>[1]PH_Data!Z28</f>
        <v>3.7411971830985777</v>
      </c>
      <c r="Z23" s="4">
        <f>[1]PH_Data!AA28</f>
        <v>429455.04731201997</v>
      </c>
      <c r="AA23" s="4">
        <f>[1]PH_Data!AB28</f>
        <v>725141.091068596</v>
      </c>
      <c r="AB23" s="4">
        <f>[1]PH_Data!AC28</f>
        <v>866900.31499586103</v>
      </c>
      <c r="AC23" s="5">
        <f>[1]PH_Data!AD28</f>
        <v>4</v>
      </c>
      <c r="AD23" s="5">
        <f>[1]PH_Data!AE28</f>
        <v>1.3349241717589386</v>
      </c>
      <c r="AE23" s="5">
        <f>[1]PH_Data!AF28</f>
        <v>1.2220126763939949</v>
      </c>
      <c r="AF23" s="5">
        <f>[1]PH_Data!AG28</f>
        <v>0.125</v>
      </c>
      <c r="AG23" s="5">
        <f>[1]PH_Data!AH28</f>
        <v>1.970456399468326</v>
      </c>
      <c r="AH23" s="5">
        <f>[1]PH_Data!AI28</f>
        <v>1.9382720134982772</v>
      </c>
      <c r="AI23" s="5">
        <f>[1]PH_Data!AJ28</f>
        <v>27.514916467780438</v>
      </c>
      <c r="AJ23" s="7">
        <f>[1]PH_Data!AK28</f>
        <v>7.7471929354582421E-3</v>
      </c>
      <c r="AK23" s="7">
        <f>[1]PH_Data!AL28</f>
        <v>9.2833076923076931E-3</v>
      </c>
      <c r="AL23" s="7">
        <f>[1]PH_Data!AM28</f>
        <v>10.787495050452902</v>
      </c>
      <c r="AM23" s="7">
        <f>[1]PH_Data!AN28</f>
        <v>19.001536988413349</v>
      </c>
      <c r="AN23" s="7">
        <f>[1]PH_Data!AO28</f>
        <v>-4.4960000000000004</v>
      </c>
      <c r="AO23" s="7">
        <f>[1]PH_Data!AP28</f>
        <v>51.37</v>
      </c>
      <c r="AP23" s="7">
        <f>[1]PH_Data!AQ28</f>
        <v>3265.9029310344818</v>
      </c>
      <c r="AQ23">
        <f t="shared" si="0"/>
        <v>3911.1140252839073</v>
      </c>
      <c r="AR23">
        <f t="shared" si="0"/>
        <v>4287.1808664333457</v>
      </c>
      <c r="AS23" s="4">
        <f>Real_Consumption!C27</f>
        <v>2036385</v>
      </c>
    </row>
    <row r="24" spans="1:45" x14ac:dyDescent="0.75">
      <c r="A24" s="3">
        <f>[1]PH_Data!B29</f>
        <v>40422</v>
      </c>
      <c r="B24">
        <f>[1]PH_Data!C29</f>
        <v>2812296</v>
      </c>
      <c r="C24" s="4">
        <f>[1]PH_Data!D29</f>
        <v>579453.86205199803</v>
      </c>
      <c r="D24" s="4">
        <f>[1]PH_Data!E29</f>
        <v>284001.47349747701</v>
      </c>
      <c r="E24" s="4">
        <f>[1]PH_Data!F29</f>
        <v>470263.088412371</v>
      </c>
      <c r="F24" s="4">
        <f>[1]PH_Data!G29</f>
        <v>3690419.3279992598</v>
      </c>
      <c r="G24" s="5">
        <f>[1]PH_Data!H29</f>
        <v>100.2208010826171</v>
      </c>
      <c r="H24" s="5">
        <f>[1]PH_Data!I29</f>
        <v>0.15</v>
      </c>
      <c r="I24" s="4">
        <f>[1]PH_Data!J29</f>
        <v>-203805.435434949</v>
      </c>
      <c r="J24" s="4">
        <f>[1]PH_Data!K29</f>
        <v>-96143.929236731026</v>
      </c>
      <c r="K24" s="4">
        <f>[1]PH_Data!L29</f>
        <v>35624.877862190013</v>
      </c>
      <c r="L24" s="5">
        <f>[1]PH_Data!M29</f>
        <v>-7.2469411269279265</v>
      </c>
      <c r="M24" s="5">
        <f>[1]PH_Data!N29</f>
        <v>-3.4186987869246703</v>
      </c>
      <c r="N24" s="5">
        <f>[1]PH_Data!O29</f>
        <v>1.2667542058940457</v>
      </c>
      <c r="O24" s="5">
        <f>[1]PH_Data!P29</f>
        <v>-0.49747501618656659</v>
      </c>
      <c r="P24" s="5">
        <f>[1]PH_Data!Q29</f>
        <v>-0.54410219428953366</v>
      </c>
      <c r="Q24" s="5">
        <f>[1]PH_Data!R29</f>
        <v>-1.0083333333333333</v>
      </c>
      <c r="R24" s="5">
        <f>[1]PH_Data!S29</f>
        <v>87.291647520126219</v>
      </c>
      <c r="S24" s="5">
        <f>[1]PH_Data!T29</f>
        <v>87.947191736374137</v>
      </c>
      <c r="T24" s="5">
        <f>[1]PH_Data!U29</f>
        <v>110.74041249179147</v>
      </c>
      <c r="U24" s="5">
        <f>[1]PH_Data!V29</f>
        <v>78.291316928239269</v>
      </c>
      <c r="V24" s="5">
        <f>[1]PH_Data!W29</f>
        <v>79.181147567590699</v>
      </c>
      <c r="W24" s="5">
        <f>[1]PH_Data!X29</f>
        <v>84.17184904138189</v>
      </c>
      <c r="X24" s="5">
        <f>[1]PH_Data!Y29</f>
        <v>76.708333333333329</v>
      </c>
      <c r="Y24" s="5">
        <f>[1]PH_Data!Z29</f>
        <v>3.8461538461538538</v>
      </c>
      <c r="Z24" s="4">
        <f>[1]PH_Data!AA29</f>
        <v>455714.29291401303</v>
      </c>
      <c r="AA24" s="4">
        <f>[1]PH_Data!AB29</f>
        <v>758084.79930410895</v>
      </c>
      <c r="AB24" s="4">
        <f>[1]PH_Data!AC29</f>
        <v>927639.468054545</v>
      </c>
      <c r="AC24" s="5">
        <f>[1]PH_Data!AD29</f>
        <v>4</v>
      </c>
      <c r="AD24" s="5">
        <f>[1]PH_Data!AE29</f>
        <v>1.4565558931886127</v>
      </c>
      <c r="AE24" s="5">
        <f>[1]PH_Data!AF29</f>
        <v>1.3301761669798777</v>
      </c>
      <c r="AF24" s="5">
        <f>[1]PH_Data!AG29</f>
        <v>0.125</v>
      </c>
      <c r="AG24" s="5">
        <f>[1]PH_Data!AH29</f>
        <v>1.9540309093751789</v>
      </c>
      <c r="AH24" s="5">
        <f>[1]PH_Data!AI29</f>
        <v>1.8742783612694109</v>
      </c>
      <c r="AI24" s="5">
        <f>[1]PH_Data!AJ29</f>
        <v>18.321377731878215</v>
      </c>
      <c r="AJ24" s="7">
        <f>[1]PH_Data!AK29</f>
        <v>1.0888830257057506E-2</v>
      </c>
      <c r="AK24" s="7">
        <f>[1]PH_Data!AL29</f>
        <v>7.8096153846153836E-3</v>
      </c>
      <c r="AL24" s="7">
        <f>[1]PH_Data!AM29</f>
        <v>10.09856265121015</v>
      </c>
      <c r="AM24" s="7">
        <f>[1]PH_Data!AN29</f>
        <v>16.721678244835218</v>
      </c>
      <c r="AN24" s="7">
        <f>[1]PH_Data!AO29</f>
        <v>-2.7069999999999999</v>
      </c>
      <c r="AO24" s="7">
        <f>[1]PH_Data!AP29</f>
        <v>50.95</v>
      </c>
      <c r="AP24" s="7">
        <f>[1]PH_Data!AQ29</f>
        <v>3623.0598437500012</v>
      </c>
      <c r="AQ24">
        <f t="shared" si="0"/>
        <v>4304.3605255348202</v>
      </c>
      <c r="AR24">
        <f t="shared" si="0"/>
        <v>4723.1632944052162</v>
      </c>
      <c r="AS24" s="4">
        <f>Real_Consumption!C28</f>
        <v>2043951</v>
      </c>
    </row>
    <row r="25" spans="1:45" x14ac:dyDescent="0.75">
      <c r="A25" s="3">
        <f>[1]PH_Data!B30</f>
        <v>40513</v>
      </c>
      <c r="B25">
        <f>[1]PH_Data!C30</f>
        <v>2828412</v>
      </c>
      <c r="C25" s="4">
        <f>[1]PH_Data!D30</f>
        <v>579496.31446784304</v>
      </c>
      <c r="D25" s="4">
        <f>[1]PH_Data!E30</f>
        <v>292803.29040438501</v>
      </c>
      <c r="E25" s="4">
        <f>[1]PH_Data!F30</f>
        <v>459643.98672847101</v>
      </c>
      <c r="F25" s="4">
        <f>[1]PH_Data!G30</f>
        <v>3675921.8218574999</v>
      </c>
      <c r="G25" s="5">
        <f>[1]PH_Data!H30</f>
        <v>100.67834897841588</v>
      </c>
      <c r="H25" s="5">
        <f>[1]PH_Data!I30</f>
        <v>0.5</v>
      </c>
      <c r="I25" s="4">
        <f>[1]PH_Data!J30</f>
        <v>-257552.62618383201</v>
      </c>
      <c r="J25" s="4">
        <f>[1]PH_Data!K30</f>
        <v>-142234.346369743</v>
      </c>
      <c r="K25" s="4">
        <f>[1]PH_Data!L30</f>
        <v>-10994.220197539078</v>
      </c>
      <c r="L25" s="5">
        <f>[1]PH_Data!M30</f>
        <v>-9.1059091173362301</v>
      </c>
      <c r="M25" s="5">
        <f>[1]PH_Data!N30</f>
        <v>-5.0287704326577245</v>
      </c>
      <c r="N25" s="5">
        <f>[1]PH_Data!O30</f>
        <v>-0.38870646134788983</v>
      </c>
      <c r="O25" s="5">
        <f>[1]PH_Data!P30</f>
        <v>-0.73155091171779296</v>
      </c>
      <c r="P25" s="5">
        <f>[1]PH_Data!Q30</f>
        <v>-0.78079138561434913</v>
      </c>
      <c r="Q25" s="5">
        <f>[1]PH_Data!R30</f>
        <v>-1.1416666666666666</v>
      </c>
      <c r="R25" s="5">
        <f>[1]PH_Data!S30</f>
        <v>88.119221462473845</v>
      </c>
      <c r="S25" s="5">
        <f>[1]PH_Data!T30</f>
        <v>88.73729255929959</v>
      </c>
      <c r="T25" s="5">
        <f>[1]PH_Data!U30</f>
        <v>126.26780634989225</v>
      </c>
      <c r="U25" s="5">
        <f>[1]PH_Data!V30</f>
        <v>79.172940241674212</v>
      </c>
      <c r="V25" s="5">
        <f>[1]PH_Data!W30</f>
        <v>80.009207733260396</v>
      </c>
      <c r="W25" s="5">
        <f>[1]PH_Data!X30</f>
        <v>85.39006592221763</v>
      </c>
      <c r="X25" s="5">
        <f>[1]PH_Data!Y30</f>
        <v>77.598333333333343</v>
      </c>
      <c r="Y25" s="5">
        <f>[1]PH_Data!Z30</f>
        <v>3.5019455252918448</v>
      </c>
      <c r="Z25" s="4">
        <f>[1]PH_Data!AA30</f>
        <v>449380.43531226</v>
      </c>
      <c r="AA25" s="4">
        <f>[1]PH_Data!AB30</f>
        <v>744054.52164290799</v>
      </c>
      <c r="AB25" s="4">
        <f>[1]PH_Data!AC30</f>
        <v>918245.21070183697</v>
      </c>
      <c r="AC25" s="5">
        <f>[1]PH_Data!AD30</f>
        <v>4</v>
      </c>
      <c r="AD25" s="5">
        <f>[1]PH_Data!AE30</f>
        <v>1.7929171483997459</v>
      </c>
      <c r="AE25" s="5">
        <f>[1]PH_Data!AF30</f>
        <v>1.6281182915484489</v>
      </c>
      <c r="AF25" s="5">
        <f>[1]PH_Data!AG30</f>
        <v>0.125</v>
      </c>
      <c r="AG25" s="5">
        <f>[1]PH_Data!AH30</f>
        <v>2.5244680601175391</v>
      </c>
      <c r="AH25" s="5">
        <f>[1]PH_Data!AI30</f>
        <v>2.4089096771627978</v>
      </c>
      <c r="AI25" s="5">
        <f>[1]PH_Data!AJ30</f>
        <v>21.218224930521927</v>
      </c>
      <c r="AJ25" s="7">
        <f>[1]PH_Data!AK30</f>
        <v>2.2128552445850453E-2</v>
      </c>
      <c r="AK25" s="7">
        <f>[1]PH_Data!AL30</f>
        <v>4.7460714285714285E-3</v>
      </c>
      <c r="AL25" s="7">
        <f>[1]PH_Data!AM30</f>
        <v>10.352214967422887</v>
      </c>
      <c r="AM25" s="7">
        <f>[1]PH_Data!AN30</f>
        <v>16.250955897813721</v>
      </c>
      <c r="AN25" s="7">
        <f>[1]PH_Data!AO30</f>
        <v>-1.4430000000000001</v>
      </c>
      <c r="AO25" s="7">
        <f>[1]PH_Data!AP30</f>
        <v>50.2</v>
      </c>
      <c r="AP25" s="7">
        <f>[1]PH_Data!AQ30</f>
        <v>4181.9338983050857</v>
      </c>
      <c r="AQ25">
        <f t="shared" si="0"/>
        <v>4897.4477922460401</v>
      </c>
      <c r="AR25">
        <f t="shared" si="0"/>
        <v>5389.2058226831568</v>
      </c>
      <c r="AS25" s="4">
        <f>Real_Consumption!C29</f>
        <v>2102370</v>
      </c>
    </row>
    <row r="26" spans="1:45" x14ac:dyDescent="0.75">
      <c r="A26" s="3">
        <f>[1]PH_Data!B31</f>
        <v>40603</v>
      </c>
      <c r="B26">
        <f>[1]PH_Data!C31</f>
        <v>2860588</v>
      </c>
      <c r="C26" s="4">
        <f>[1]PH_Data!D31</f>
        <v>607520.95377001399</v>
      </c>
      <c r="D26" s="4">
        <f>[1]PH_Data!E31</f>
        <v>278470.863124864</v>
      </c>
      <c r="E26" s="4">
        <f>[1]PH_Data!F31</f>
        <v>456937.08899418497</v>
      </c>
      <c r="F26" s="4">
        <f>[1]PH_Data!G31</f>
        <v>3730588.3451874699</v>
      </c>
      <c r="G26" s="5">
        <f>[1]PH_Data!H31</f>
        <v>99.455993400551662</v>
      </c>
      <c r="H26" s="5">
        <f>[1]PH_Data!I31</f>
        <v>-0.56000000000000005</v>
      </c>
      <c r="I26" s="4">
        <f>[1]PH_Data!J31</f>
        <v>-298282.26620928996</v>
      </c>
      <c r="J26" s="4">
        <f>[1]PH_Data!K31</f>
        <v>-138444.73641268804</v>
      </c>
      <c r="K26" s="4">
        <f>[1]PH_Data!L31</f>
        <v>39779.648389430949</v>
      </c>
      <c r="L26" s="5">
        <f>[1]PH_Data!M31</f>
        <v>-10.427306071663937</v>
      </c>
      <c r="M26" s="5">
        <f>[1]PH_Data!N31</f>
        <v>-4.8397300279763478</v>
      </c>
      <c r="N26" s="5">
        <f>[1]PH_Data!O31</f>
        <v>1.3906108950128768</v>
      </c>
      <c r="O26" s="5">
        <f>[1]PH_Data!P31</f>
        <v>-1.4625294664188822</v>
      </c>
      <c r="P26" s="5">
        <f>[1]PH_Data!Q31</f>
        <v>-1.5125769206741042</v>
      </c>
      <c r="Q26" s="5">
        <f>[1]PH_Data!R31</f>
        <v>-2.0083333333333333</v>
      </c>
      <c r="R26" s="5">
        <f>[1]PH_Data!S31</f>
        <v>88.910810565146065</v>
      </c>
      <c r="S26" s="5">
        <f>[1]PH_Data!T31</f>
        <v>89.50141052510395</v>
      </c>
      <c r="T26" s="5">
        <f>[1]PH_Data!U31</f>
        <v>139.98994671031389</v>
      </c>
      <c r="U26" s="5">
        <f>[1]PH_Data!V31</f>
        <v>80.104365995213698</v>
      </c>
      <c r="V26" s="5">
        <f>[1]PH_Data!W31</f>
        <v>80.894098726531055</v>
      </c>
      <c r="W26" s="5">
        <f>[1]PH_Data!X31</f>
        <v>86.595219841307994</v>
      </c>
      <c r="X26" s="5">
        <f>[1]PH_Data!Y31</f>
        <v>79.059333333333328</v>
      </c>
      <c r="Y26" s="5">
        <f>[1]PH_Data!Z31</f>
        <v>4.5804794520548029</v>
      </c>
      <c r="Z26" s="4">
        <f>[1]PH_Data!AA31</f>
        <v>438535.643832414</v>
      </c>
      <c r="AA26" s="4">
        <f>[1]PH_Data!AB31</f>
        <v>757594.71455346595</v>
      </c>
      <c r="AB26" s="4">
        <f>[1]PH_Data!AC31</f>
        <v>944550.43289208098</v>
      </c>
      <c r="AC26" s="5">
        <f>[1]PH_Data!AD31</f>
        <v>4.0233333333333334</v>
      </c>
      <c r="AD26" s="5">
        <f>[1]PH_Data!AE31</f>
        <v>1.5668677028422324</v>
      </c>
      <c r="AE26" s="5">
        <f>[1]PH_Data!AF31</f>
        <v>1.4291530672457522</v>
      </c>
      <c r="AF26" s="5">
        <f>[1]PH_Data!AG31</f>
        <v>0.125</v>
      </c>
      <c r="AG26" s="5">
        <f>[1]PH_Data!AH31</f>
        <v>3.0293971692611144</v>
      </c>
      <c r="AH26" s="5">
        <f>[1]PH_Data!AI31</f>
        <v>2.9417299879198557</v>
      </c>
      <c r="AI26" s="5">
        <f>[1]PH_Data!AJ31</f>
        <v>28.242923117417632</v>
      </c>
      <c r="AJ26" s="7">
        <f>[1]PH_Data!AK31</f>
        <v>1.9159986813422902E-2</v>
      </c>
      <c r="AK26" s="7">
        <f>[1]PH_Data!AL31</f>
        <v>4.7978750000000001E-3</v>
      </c>
      <c r="AL26" s="7">
        <f>[1]PH_Data!AM31</f>
        <v>9.7347420573974297</v>
      </c>
      <c r="AM26" s="7">
        <f>[1]PH_Data!AN31</f>
        <v>15.973537223612242</v>
      </c>
      <c r="AN26" s="7">
        <f>[1]PH_Data!AO31</f>
        <v>-8.5999999999999993E-2</v>
      </c>
      <c r="AO26" s="7">
        <f>[1]PH_Data!AP31</f>
        <v>49.02</v>
      </c>
      <c r="AP26" s="7">
        <f>[1]PH_Data!AQ31</f>
        <v>3921.8907812500011</v>
      </c>
      <c r="AQ26">
        <f t="shared" si="0"/>
        <v>4528.992233563411</v>
      </c>
      <c r="AR26">
        <f t="shared" si="0"/>
        <v>4960.6929579261159</v>
      </c>
      <c r="AS26" s="4">
        <f>Real_Consumption!C30</f>
        <v>2113899</v>
      </c>
    </row>
    <row r="27" spans="1:45" x14ac:dyDescent="0.75">
      <c r="A27" s="3">
        <f>[1]PH_Data!B32</f>
        <v>40695</v>
      </c>
      <c r="B27">
        <f>[1]PH_Data!C32</f>
        <v>2892596</v>
      </c>
      <c r="C27" s="4">
        <f>[1]PH_Data!D32</f>
        <v>494490.92966214701</v>
      </c>
      <c r="D27" s="4">
        <f>[1]PH_Data!E32</f>
        <v>318138.55415751302</v>
      </c>
      <c r="E27" s="4">
        <f>[1]PH_Data!F32</f>
        <v>448526.32133743702</v>
      </c>
      <c r="F27" s="4">
        <f>[1]PH_Data!G32</f>
        <v>3937809.29055674</v>
      </c>
      <c r="G27" s="5">
        <f>[1]PH_Data!H32</f>
        <v>99.727176423368107</v>
      </c>
      <c r="H27" s="5">
        <f>[1]PH_Data!I32</f>
        <v>-0.56000000000000005</v>
      </c>
      <c r="I27" s="4">
        <f>[1]PH_Data!J32</f>
        <v>-245834.36747112795</v>
      </c>
      <c r="J27" s="4">
        <f>[1]PH_Data!K32</f>
        <v>-96776.098318227101</v>
      </c>
      <c r="K27" s="4">
        <f>[1]PH_Data!L32</f>
        <v>74413.81964455999</v>
      </c>
      <c r="L27" s="5">
        <f>[1]PH_Data!M32</f>
        <v>-8.49874533018534</v>
      </c>
      <c r="M27" s="5">
        <f>[1]PH_Data!N32</f>
        <v>-3.3456486256022995</v>
      </c>
      <c r="N27" s="5">
        <f>[1]PH_Data!O32</f>
        <v>2.5725617972423382</v>
      </c>
      <c r="O27" s="5">
        <f>[1]PH_Data!P32</f>
        <v>-1.4982917462856105</v>
      </c>
      <c r="P27" s="5">
        <f>[1]PH_Data!Q32</f>
        <v>-1.6512564503011906</v>
      </c>
      <c r="Q27" s="5">
        <f>[1]PH_Data!R32</f>
        <v>-3.3416666666666668</v>
      </c>
      <c r="R27" s="5">
        <f>[1]PH_Data!S32</f>
        <v>89.767808538623612</v>
      </c>
      <c r="S27" s="5">
        <f>[1]PH_Data!T32</f>
        <v>90.303984748064465</v>
      </c>
      <c r="T27" s="5">
        <f>[1]PH_Data!U32</f>
        <v>145.11294073134232</v>
      </c>
      <c r="U27" s="5">
        <f>[1]PH_Data!V32</f>
        <v>80.556448176899764</v>
      </c>
      <c r="V27" s="5">
        <f>[1]PH_Data!W32</f>
        <v>81.33614523858985</v>
      </c>
      <c r="W27" s="5">
        <f>[1]PH_Data!X32</f>
        <v>87.378876813585137</v>
      </c>
      <c r="X27" s="5">
        <f>[1]PH_Data!Y32</f>
        <v>79.949333333333342</v>
      </c>
      <c r="Y27" s="5">
        <f>[1]PH_Data!Z32</f>
        <v>4.9639372083156701</v>
      </c>
      <c r="Z27" s="4">
        <f>[1]PH_Data!AA32</f>
        <v>444716.75311103201</v>
      </c>
      <c r="AA27" s="4">
        <f>[1]PH_Data!AB32</f>
        <v>751877.45955049095</v>
      </c>
      <c r="AB27" s="4">
        <f>[1]PH_Data!AC32</f>
        <v>975748.581450472</v>
      </c>
      <c r="AC27" s="5">
        <f>[1]PH_Data!AD32</f>
        <v>4.4066666666666663</v>
      </c>
      <c r="AD27" s="5">
        <f>[1]PH_Data!AE32</f>
        <v>2.1182942024863554</v>
      </c>
      <c r="AE27" s="5">
        <f>[1]PH_Data!AF32</f>
        <v>1.9203344578877932</v>
      </c>
      <c r="AF27" s="5">
        <f>[1]PH_Data!AG32</f>
        <v>0.125</v>
      </c>
      <c r="AG27" s="5">
        <f>[1]PH_Data!AH32</f>
        <v>3.6165859487719656</v>
      </c>
      <c r="AH27" s="5">
        <f>[1]PH_Data!AI32</f>
        <v>3.5715909081889836</v>
      </c>
      <c r="AI27" s="5">
        <f>[1]PH_Data!AJ32</f>
        <v>32.440399597594933</v>
      </c>
      <c r="AJ27" s="7">
        <f>[1]PH_Data!AK32</f>
        <v>1.7326464885003008E-2</v>
      </c>
      <c r="AK27" s="7">
        <f>[1]PH_Data!AL32</f>
        <v>3.3769615384615388E-3</v>
      </c>
      <c r="AL27" s="7">
        <f>[1]PH_Data!AM32</f>
        <v>10.998374959984492</v>
      </c>
      <c r="AM27" s="7">
        <f>[1]PH_Data!AN32</f>
        <v>15.506013329806065</v>
      </c>
      <c r="AN27" s="7">
        <f>[1]PH_Data!AO32</f>
        <v>-1.2989999999999999</v>
      </c>
      <c r="AO27" s="7">
        <f>[1]PH_Data!AP32</f>
        <v>49.13</v>
      </c>
      <c r="AP27" s="7">
        <f>[1]PH_Data!AQ32</f>
        <v>4254.5441935483868</v>
      </c>
      <c r="AQ27">
        <f t="shared" si="0"/>
        <v>4869.07631306027</v>
      </c>
      <c r="AR27">
        <f t="shared" si="0"/>
        <v>5321.5505572884322</v>
      </c>
      <c r="AS27" s="4">
        <f>Real_Consumption!C31</f>
        <v>2143163</v>
      </c>
    </row>
    <row r="28" spans="1:45" x14ac:dyDescent="0.75">
      <c r="A28" s="3">
        <f>[1]PH_Data!B33</f>
        <v>40787</v>
      </c>
      <c r="B28">
        <f>[1]PH_Data!C33</f>
        <v>2900043</v>
      </c>
      <c r="C28" s="4">
        <f>[1]PH_Data!D33</f>
        <v>552842.17962796194</v>
      </c>
      <c r="D28" s="4">
        <f>[1]PH_Data!E33</f>
        <v>313241.17011644301</v>
      </c>
      <c r="E28" s="4">
        <f>[1]PH_Data!F33</f>
        <v>460463.57283215597</v>
      </c>
      <c r="F28" s="4">
        <f>[1]PH_Data!G33</f>
        <v>4005880.7740086</v>
      </c>
      <c r="G28" s="5">
        <f>[1]PH_Data!H33</f>
        <v>100.77723718448901</v>
      </c>
      <c r="H28" s="5">
        <f>[1]PH_Data!I33</f>
        <v>-0.26</v>
      </c>
      <c r="I28" s="4">
        <f>[1]PH_Data!J33</f>
        <v>-242474.555503704</v>
      </c>
      <c r="J28" s="4">
        <f>[1]PH_Data!K33</f>
        <v>-112582.69597181003</v>
      </c>
      <c r="K28" s="4">
        <f>[1]PH_Data!L33</f>
        <v>95638.253673817962</v>
      </c>
      <c r="L28" s="5">
        <f>[1]PH_Data!M33</f>
        <v>-8.3610675946426998</v>
      </c>
      <c r="M28" s="5">
        <f>[1]PH_Data!N33</f>
        <v>-3.8821043678252365</v>
      </c>
      <c r="N28" s="5">
        <f>[1]PH_Data!O33</f>
        <v>3.2978219175997721</v>
      </c>
      <c r="O28" s="5">
        <f>[1]PH_Data!P33</f>
        <v>-1.8442027894423152</v>
      </c>
      <c r="P28" s="5">
        <f>[1]PH_Data!Q33</f>
        <v>-1.9923755921342587</v>
      </c>
      <c r="Q28" s="5">
        <f>[1]PH_Data!R33</f>
        <v>-3.6416666666666671</v>
      </c>
      <c r="R28" s="5">
        <f>[1]PH_Data!S33</f>
        <v>90.399876984768184</v>
      </c>
      <c r="S28" s="5">
        <f>[1]PH_Data!T33</f>
        <v>90.897062551803302</v>
      </c>
      <c r="T28" s="5">
        <f>[1]PH_Data!U33</f>
        <v>144.037849987047</v>
      </c>
      <c r="U28" s="5">
        <f>[1]PH_Data!V33</f>
        <v>81.37504326198885</v>
      </c>
      <c r="V28" s="5">
        <f>[1]PH_Data!W33</f>
        <v>82.116312182617875</v>
      </c>
      <c r="W28" s="5">
        <f>[1]PH_Data!X33</f>
        <v>87.424498049902027</v>
      </c>
      <c r="X28" s="5">
        <f>[1]PH_Data!Y33</f>
        <v>80.436666666666667</v>
      </c>
      <c r="Y28" s="5">
        <f>[1]PH_Data!Z33</f>
        <v>4.7558922558922632</v>
      </c>
      <c r="Z28" s="4">
        <f>[1]PH_Data!AA33</f>
        <v>404732.65626608301</v>
      </c>
      <c r="AA28" s="4">
        <f>[1]PH_Data!AB33</f>
        <v>701089.12384449097</v>
      </c>
      <c r="AB28" s="4">
        <f>[1]PH_Data!AC33</f>
        <v>977588.32821566099</v>
      </c>
      <c r="AC28" s="5">
        <f>[1]PH_Data!AD33</f>
        <v>4.5</v>
      </c>
      <c r="AD28" s="5">
        <f>[1]PH_Data!AE33</f>
        <v>2.1531156316064397</v>
      </c>
      <c r="AE28" s="5">
        <f>[1]PH_Data!AF33</f>
        <v>1.9543612620332254</v>
      </c>
      <c r="AF28" s="5">
        <f>[1]PH_Data!AG33</f>
        <v>0.125</v>
      </c>
      <c r="AG28" s="5">
        <f>[1]PH_Data!AH33</f>
        <v>3.9973184210487549</v>
      </c>
      <c r="AH28" s="5">
        <f>[1]PH_Data!AI33</f>
        <v>3.9467368541674848</v>
      </c>
      <c r="AI28" s="5">
        <f>[1]PH_Data!AJ33</f>
        <v>30.154985728102645</v>
      </c>
      <c r="AJ28" s="7">
        <f>[1]PH_Data!AK33</f>
        <v>1.421940353159463E-2</v>
      </c>
      <c r="AK28" s="7">
        <f>[1]PH_Data!AL33</f>
        <v>4.9300357142857141E-3</v>
      </c>
      <c r="AL28" s="7">
        <f>[1]PH_Data!AM33</f>
        <v>10.801259502581273</v>
      </c>
      <c r="AM28" s="7">
        <f>[1]PH_Data!AN33</f>
        <v>15.877818805864463</v>
      </c>
      <c r="AN28" s="7">
        <f>[1]PH_Data!AO33</f>
        <v>-1.5189999999999999</v>
      </c>
      <c r="AO28" s="7">
        <f>[1]PH_Data!AP33</f>
        <v>48.95</v>
      </c>
      <c r="AP28" s="7">
        <f>[1]PH_Data!AQ33</f>
        <v>4334.3836507936512</v>
      </c>
      <c r="AQ28">
        <f t="shared" si="0"/>
        <v>4957.8593500411962</v>
      </c>
      <c r="AR28">
        <f t="shared" si="0"/>
        <v>5388.5669687874324</v>
      </c>
      <c r="AS28" s="4">
        <f>Real_Consumption!C32</f>
        <v>2182682</v>
      </c>
    </row>
    <row r="29" spans="1:45" x14ac:dyDescent="0.75">
      <c r="A29" s="3">
        <f>[1]PH_Data!B34</f>
        <v>40878</v>
      </c>
      <c r="B29">
        <f>[1]PH_Data!C34</f>
        <v>2947920</v>
      </c>
      <c r="C29" s="4">
        <f>[1]PH_Data!D34</f>
        <v>530032.52884694398</v>
      </c>
      <c r="D29" s="4">
        <f>[1]PH_Data!E34</f>
        <v>322013.65003757499</v>
      </c>
      <c r="E29" s="4">
        <f>[1]PH_Data!F34</f>
        <v>571677.52240160399</v>
      </c>
      <c r="F29" s="4">
        <f>[1]PH_Data!G34</f>
        <v>4072602.86244774</v>
      </c>
      <c r="G29" s="5">
        <f>[1]PH_Data!H34</f>
        <v>101.24937597621869</v>
      </c>
      <c r="H29" s="5">
        <f>[1]PH_Data!I34</f>
        <v>-0.18</v>
      </c>
      <c r="I29" s="4">
        <f>[1]PH_Data!J34</f>
        <v>-233176.87867419195</v>
      </c>
      <c r="J29" s="4">
        <f>[1]PH_Data!K34</f>
        <v>-110790.742366686</v>
      </c>
      <c r="K29" s="4">
        <f>[1]PH_Data!L34</f>
        <v>100073.90574793203</v>
      </c>
      <c r="L29" s="5">
        <f>[1]PH_Data!M34</f>
        <v>-7.9098781064001713</v>
      </c>
      <c r="M29" s="5">
        <f>[1]PH_Data!N34</f>
        <v>-3.7582682829481802</v>
      </c>
      <c r="N29" s="5">
        <f>[1]PH_Data!O34</f>
        <v>3.3947293599531885</v>
      </c>
      <c r="O29" s="5">
        <f>[1]PH_Data!P34</f>
        <v>-1.3905082554583248</v>
      </c>
      <c r="P29" s="5">
        <f>[1]PH_Data!Q34</f>
        <v>-1.5589937746432205</v>
      </c>
      <c r="Q29" s="5">
        <f>[1]PH_Data!R34</f>
        <v>-3.1750000000000003</v>
      </c>
      <c r="R29" s="5">
        <f>[1]PH_Data!S34</f>
        <v>90.855902674485577</v>
      </c>
      <c r="S29" s="5">
        <f>[1]PH_Data!T34</f>
        <v>91.329655895751046</v>
      </c>
      <c r="T29" s="5">
        <f>[1]PH_Data!U34</f>
        <v>139.30067849254851</v>
      </c>
      <c r="U29" s="5">
        <f>[1]PH_Data!V34</f>
        <v>81.674004402880968</v>
      </c>
      <c r="V29" s="5">
        <f>[1]PH_Data!W34</f>
        <v>82.40539394836982</v>
      </c>
      <c r="W29" s="5">
        <f>[1]PH_Data!X34</f>
        <v>87.945728184183224</v>
      </c>
      <c r="X29" s="5">
        <f>[1]PH_Data!Y34</f>
        <v>81.199333333333342</v>
      </c>
      <c r="Y29" s="5">
        <f>[1]PH_Data!Z34</f>
        <v>4.6783625730994203</v>
      </c>
      <c r="Z29" s="4">
        <f>[1]PH_Data!AA34</f>
        <v>410705.78403402102</v>
      </c>
      <c r="AA29" s="4">
        <f>[1]PH_Data!AB34</f>
        <v>715129.46211312199</v>
      </c>
      <c r="AB29" s="4">
        <f>[1]PH_Data!AC34</f>
        <v>976501.85980272701</v>
      </c>
      <c r="AC29" s="5">
        <f>[1]PH_Data!AD34</f>
        <v>4.5</v>
      </c>
      <c r="AD29" s="5">
        <f>[1]PH_Data!AE34</f>
        <v>2.0987318474661678</v>
      </c>
      <c r="AE29" s="5">
        <f>[1]PH_Data!AF34</f>
        <v>1.8992110202975403</v>
      </c>
      <c r="AF29" s="5">
        <f>[1]PH_Data!AG34</f>
        <v>0.125</v>
      </c>
      <c r="AG29" s="5">
        <f>[1]PH_Data!AH34</f>
        <v>3.4892401029244926</v>
      </c>
      <c r="AH29" s="5">
        <f>[1]PH_Data!AI34</f>
        <v>3.4582047949407611</v>
      </c>
      <c r="AI29" s="5">
        <f>[1]PH_Data!AJ34</f>
        <v>10.447384473003396</v>
      </c>
      <c r="AJ29" s="7">
        <f>[1]PH_Data!AK34</f>
        <v>1.1193514433891254E-2</v>
      </c>
      <c r="AK29" s="7">
        <f>[1]PH_Data!AL34</f>
        <v>7.828884615384616E-3</v>
      </c>
      <c r="AL29" s="7">
        <f>[1]PH_Data!AM34</f>
        <v>10.923418886454686</v>
      </c>
      <c r="AM29" s="7">
        <f>[1]PH_Data!AN34</f>
        <v>19.392572471491899</v>
      </c>
      <c r="AN29" s="7">
        <f>[1]PH_Data!AO34</f>
        <v>-4.2130000000000001</v>
      </c>
      <c r="AO29" s="7">
        <f>[1]PH_Data!AP34</f>
        <v>48.81</v>
      </c>
      <c r="AP29" s="7">
        <f>[1]PH_Data!AQ34</f>
        <v>4239.7613333333329</v>
      </c>
      <c r="AQ29">
        <f t="shared" si="0"/>
        <v>4820.8837664679668</v>
      </c>
      <c r="AR29">
        <f t="shared" si="0"/>
        <v>5221.4238212136379</v>
      </c>
      <c r="AS29" s="4">
        <f>Real_Consumption!C33</f>
        <v>2223749</v>
      </c>
    </row>
    <row r="30" spans="1:45" x14ac:dyDescent="0.75">
      <c r="A30" s="3">
        <f>[1]PH_Data!B35</f>
        <v>40969</v>
      </c>
      <c r="B30">
        <f>[1]PH_Data!C35</f>
        <v>3029928</v>
      </c>
      <c r="C30" s="4">
        <f>[1]PH_Data!D35</f>
        <v>521560.75089140201</v>
      </c>
      <c r="D30" s="4">
        <f>[1]PH_Data!E35</f>
        <v>346205.49528729997</v>
      </c>
      <c r="E30" s="4">
        <f>[1]PH_Data!F35</f>
        <v>496456.98228435399</v>
      </c>
      <c r="F30" s="4">
        <f>[1]PH_Data!G35</f>
        <v>4177945.4859320801</v>
      </c>
      <c r="G30" s="5">
        <f>[1]PH_Data!H35</f>
        <v>101.26055632120135</v>
      </c>
      <c r="H30" s="5">
        <f>[1]PH_Data!I35</f>
        <v>0.9</v>
      </c>
      <c r="I30" s="4">
        <f>[1]PH_Data!J35</f>
        <v>-187884.30183106795</v>
      </c>
      <c r="J30" s="4">
        <f>[1]PH_Data!K35</f>
        <v>-105408.68856848299</v>
      </c>
      <c r="K30" s="4">
        <f>[1]PH_Data!L35</f>
        <v>27983.596367773949</v>
      </c>
      <c r="L30" s="5">
        <f>[1]PH_Data!M35</f>
        <v>-6.2009493899217389</v>
      </c>
      <c r="M30" s="5">
        <f>[1]PH_Data!N35</f>
        <v>-3.4789172735617142</v>
      </c>
      <c r="N30" s="5">
        <f>[1]PH_Data!O35</f>
        <v>0.92357298152873424</v>
      </c>
      <c r="O30" s="5">
        <f>[1]PH_Data!P35</f>
        <v>-1.346417817660901</v>
      </c>
      <c r="P30" s="5">
        <f>[1]PH_Data!Q35</f>
        <v>-1.4767851638161467</v>
      </c>
      <c r="Q30" s="5">
        <f>[1]PH_Data!R35</f>
        <v>-2.7083333333333335</v>
      </c>
      <c r="R30" s="5">
        <f>[1]PH_Data!S35</f>
        <v>91.339243181570637</v>
      </c>
      <c r="S30" s="5">
        <f>[1]PH_Data!T35</f>
        <v>91.793574270469804</v>
      </c>
      <c r="T30" s="5">
        <f>[1]PH_Data!U35</f>
        <v>141.45944457803154</v>
      </c>
      <c r="U30" s="5">
        <f>[1]PH_Data!V35</f>
        <v>82.785966839703363</v>
      </c>
      <c r="V30" s="5">
        <f>[1]PH_Data!W35</f>
        <v>83.460982730536685</v>
      </c>
      <c r="W30" s="5">
        <f>[1]PH_Data!X35</f>
        <v>88.246972467141759</v>
      </c>
      <c r="X30" s="5">
        <f>[1]PH_Data!Y35</f>
        <v>81.516999999999996</v>
      </c>
      <c r="Y30" s="5">
        <f>[1]PH_Data!Z35</f>
        <v>3.3155955792058904</v>
      </c>
      <c r="Z30" s="4">
        <f>[1]PH_Data!AA35</f>
        <v>491102.949640862</v>
      </c>
      <c r="AA30" s="4">
        <f>[1]PH_Data!AB35</f>
        <v>758668.80360662297</v>
      </c>
      <c r="AB30" s="4">
        <f>[1]PH_Data!AC35</f>
        <v>1023488.4656421799</v>
      </c>
      <c r="AC30" s="5">
        <f>[1]PH_Data!AD35</f>
        <v>4.2166666666666668</v>
      </c>
      <c r="AD30" s="5">
        <f>[1]PH_Data!AE35</f>
        <v>1.7251743664281534</v>
      </c>
      <c r="AE30" s="5">
        <f>[1]PH_Data!AF35</f>
        <v>1.5691382095554984</v>
      </c>
      <c r="AF30" s="5">
        <f>[1]PH_Data!AG35</f>
        <v>0.125</v>
      </c>
      <c r="AG30" s="5">
        <f>[1]PH_Data!AH35</f>
        <v>3.0715921840890532</v>
      </c>
      <c r="AH30" s="5">
        <f>[1]PH_Data!AI35</f>
        <v>3.045923373371644</v>
      </c>
      <c r="AI30" s="5">
        <f>[1]PH_Data!AJ35</f>
        <v>1.5057655707728657</v>
      </c>
      <c r="AJ30" s="7">
        <f>[1]PH_Data!AK35</f>
        <v>1.2177740342770886E-2</v>
      </c>
      <c r="AK30" s="7">
        <f>[1]PH_Data!AL35</f>
        <v>5.0349999999999995E-3</v>
      </c>
      <c r="AL30" s="7">
        <f>[1]PH_Data!AM35</f>
        <v>11.426195450429844</v>
      </c>
      <c r="AM30" s="7">
        <f>[1]PH_Data!AN35</f>
        <v>16.385108236379015</v>
      </c>
      <c r="AN30" s="7">
        <f>[1]PH_Data!AO35</f>
        <v>-0.14499999999999999</v>
      </c>
      <c r="AO30" s="7">
        <f>[1]PH_Data!AP35</f>
        <v>49.25</v>
      </c>
      <c r="AP30" s="7">
        <f>[1]PH_Data!AQ35</f>
        <v>4823.767499999999</v>
      </c>
      <c r="AQ30">
        <f t="shared" si="0"/>
        <v>5466.2130214111312</v>
      </c>
      <c r="AR30">
        <f t="shared" si="0"/>
        <v>5917.4988039304671</v>
      </c>
      <c r="AS30" s="4">
        <f>Real_Consumption!C34</f>
        <v>2262051</v>
      </c>
    </row>
    <row r="31" spans="1:45" x14ac:dyDescent="0.75">
      <c r="A31" s="3">
        <f>[1]PH_Data!B36</f>
        <v>41061</v>
      </c>
      <c r="B31">
        <f>[1]PH_Data!C36</f>
        <v>3064614</v>
      </c>
      <c r="C31" s="4">
        <f>[1]PH_Data!D36</f>
        <v>551261.74275248195</v>
      </c>
      <c r="D31" s="4">
        <f>[1]PH_Data!E36</f>
        <v>349430.473939649</v>
      </c>
      <c r="E31" s="4">
        <f>[1]PH_Data!F36</f>
        <v>483599.71764097101</v>
      </c>
      <c r="F31" s="4">
        <f>[1]PH_Data!G36</f>
        <v>4297577.46877068</v>
      </c>
      <c r="G31" s="5">
        <f>[1]PH_Data!H36</f>
        <v>103.1709662765963</v>
      </c>
      <c r="H31" s="5">
        <f>[1]PH_Data!I36</f>
        <v>1.05</v>
      </c>
      <c r="I31" s="4">
        <f>[1]PH_Data!J36</f>
        <v>-256546.63769265602</v>
      </c>
      <c r="J31" s="4">
        <f>[1]PH_Data!K36</f>
        <v>-164698.24064530595</v>
      </c>
      <c r="K31" s="4">
        <f>[1]PH_Data!L36</f>
        <v>72025.986156080035</v>
      </c>
      <c r="L31" s="5">
        <f>[1]PH_Data!M36</f>
        <v>-8.3712545101163158</v>
      </c>
      <c r="M31" s="5">
        <f>[1]PH_Data!N36</f>
        <v>-5.3741920073884</v>
      </c>
      <c r="N31" s="5">
        <f>[1]PH_Data!O36</f>
        <v>2.3502465940598074</v>
      </c>
      <c r="O31" s="5">
        <f>[1]PH_Data!P36</f>
        <v>-0.71971291595010112</v>
      </c>
      <c r="P31" s="5">
        <f>[1]PH_Data!Q36</f>
        <v>-0.84417737092607426</v>
      </c>
      <c r="Q31" s="5">
        <f>[1]PH_Data!R36</f>
        <v>-1.7750000000000001</v>
      </c>
      <c r="R31" s="5">
        <f>[1]PH_Data!S36</f>
        <v>91.835904380477047</v>
      </c>
      <c r="S31" s="5">
        <f>[1]PH_Data!T36</f>
        <v>92.260330144968222</v>
      </c>
      <c r="T31" s="5">
        <f>[1]PH_Data!U36</f>
        <v>132.90689015887779</v>
      </c>
      <c r="U31" s="5">
        <f>[1]PH_Data!V36</f>
        <v>83.420649951925952</v>
      </c>
      <c r="V31" s="5">
        <f>[1]PH_Data!W36</f>
        <v>84.06749483883182</v>
      </c>
      <c r="W31" s="5">
        <f>[1]PH_Data!X36</f>
        <v>89.168892531396551</v>
      </c>
      <c r="X31" s="5">
        <f>[1]PH_Data!Y36</f>
        <v>82.365000000000009</v>
      </c>
      <c r="Y31" s="5">
        <f>[1]PH_Data!Z36</f>
        <v>2.9506871463217124</v>
      </c>
      <c r="Z31" s="4">
        <f>[1]PH_Data!AA36</f>
        <v>509088.83649285301</v>
      </c>
      <c r="AA31" s="4">
        <f>[1]PH_Data!AB36</f>
        <v>781069.24174779502</v>
      </c>
      <c r="AB31" s="4">
        <f>[1]PH_Data!AC36</f>
        <v>1109201.0128029</v>
      </c>
      <c r="AC31" s="5">
        <f>[1]PH_Data!AD36</f>
        <v>4</v>
      </c>
      <c r="AD31" s="5">
        <f>[1]PH_Data!AE36</f>
        <v>1.8011092117518339</v>
      </c>
      <c r="AE31" s="5">
        <f>[1]PH_Data!AF36</f>
        <v>1.6362980852795854</v>
      </c>
      <c r="AF31" s="5">
        <f>[1]PH_Data!AG36</f>
        <v>0.125</v>
      </c>
      <c r="AG31" s="5">
        <f>[1]PH_Data!AH36</f>
        <v>2.5208221277019347</v>
      </c>
      <c r="AH31" s="5">
        <f>[1]PH_Data!AI36</f>
        <v>2.4804754562056597</v>
      </c>
      <c r="AI31" s="5">
        <f>[1]PH_Data!AJ36</f>
        <v>-8.943807521772186</v>
      </c>
      <c r="AJ31" s="7">
        <f>[1]PH_Data!AK36</f>
        <v>9.6961458925696447E-3</v>
      </c>
      <c r="AK31" s="7">
        <f>[1]PH_Data!AL36</f>
        <v>4.7258461538461534E-3</v>
      </c>
      <c r="AL31" s="7">
        <f>[1]PH_Data!AM36</f>
        <v>11.402103949784507</v>
      </c>
      <c r="AM31" s="7">
        <f>[1]PH_Data!AN36</f>
        <v>15.780118397976745</v>
      </c>
      <c r="AN31" s="7">
        <f>[1]PH_Data!AO36</f>
        <v>-1.6919999999999999</v>
      </c>
      <c r="AO31" s="7">
        <f>[1]PH_Data!AP36</f>
        <v>48.39</v>
      </c>
      <c r="AP31" s="7">
        <f>[1]PH_Data!AQ36</f>
        <v>5089.6510000000017</v>
      </c>
      <c r="AQ31">
        <f t="shared" si="0"/>
        <v>5707.8773275197118</v>
      </c>
      <c r="AR31">
        <f t="shared" si="0"/>
        <v>6179.3856613852986</v>
      </c>
      <c r="AS31" s="4">
        <f>Real_Consumption!C35</f>
        <v>2297365</v>
      </c>
    </row>
    <row r="32" spans="1:45" x14ac:dyDescent="0.75">
      <c r="A32" s="3">
        <f>[1]PH_Data!B37</f>
        <v>41153</v>
      </c>
      <c r="B32">
        <f>[1]PH_Data!C37</f>
        <v>3122582</v>
      </c>
      <c r="C32" s="4">
        <f>[1]PH_Data!D37</f>
        <v>583763.692069232</v>
      </c>
      <c r="D32" s="4">
        <f>[1]PH_Data!E37</f>
        <v>362916.66008727398</v>
      </c>
      <c r="E32" s="4">
        <f>[1]PH_Data!F37</f>
        <v>507909.14582756598</v>
      </c>
      <c r="F32" s="4">
        <f>[1]PH_Data!G37</f>
        <v>4386543.3521958198</v>
      </c>
      <c r="G32" s="5">
        <f>[1]PH_Data!H37</f>
        <v>106.77315429089479</v>
      </c>
      <c r="H32" s="5">
        <f>[1]PH_Data!I37</f>
        <v>0.4</v>
      </c>
      <c r="I32" s="4">
        <f>[1]PH_Data!J37</f>
        <v>-251634.22723461397</v>
      </c>
      <c r="J32" s="4">
        <f>[1]PH_Data!K37</f>
        <v>-142103.55069117493</v>
      </c>
      <c r="K32" s="4">
        <f>[1]PH_Data!L37</f>
        <v>65546.188904503011</v>
      </c>
      <c r="L32" s="5">
        <f>[1]PH_Data!M37</f>
        <v>-8.058530640175789</v>
      </c>
      <c r="M32" s="5">
        <f>[1]PH_Data!N37</f>
        <v>-4.5508348761113382</v>
      </c>
      <c r="N32" s="5">
        <f>[1]PH_Data!O37</f>
        <v>2.0991022462981923</v>
      </c>
      <c r="O32" s="5">
        <f>[1]PH_Data!P37</f>
        <v>-0.34561463274750565</v>
      </c>
      <c r="P32" s="5">
        <f>[1]PH_Data!Q37</f>
        <v>-0.48267921998461605</v>
      </c>
      <c r="Q32" s="5">
        <f>[1]PH_Data!R37</f>
        <v>-1.575</v>
      </c>
      <c r="R32" s="5">
        <f>[1]PH_Data!S37</f>
        <v>92.12169508179646</v>
      </c>
      <c r="S32" s="5">
        <f>[1]PH_Data!T37</f>
        <v>92.553714330882954</v>
      </c>
      <c r="T32" s="5">
        <f>[1]PH_Data!U37</f>
        <v>133.13486003136413</v>
      </c>
      <c r="U32" s="5">
        <f>[1]PH_Data!V37</f>
        <v>83.951169323133158</v>
      </c>
      <c r="V32" s="5">
        <f>[1]PH_Data!W37</f>
        <v>84.578205995517266</v>
      </c>
      <c r="W32" s="5">
        <f>[1]PH_Data!X37</f>
        <v>89.566032124667416</v>
      </c>
      <c r="X32" s="5">
        <f>[1]PH_Data!Y37</f>
        <v>83.296666666666667</v>
      </c>
      <c r="Y32" s="5">
        <f>[1]PH_Data!Z37</f>
        <v>3.4150261149055865</v>
      </c>
      <c r="Z32" s="4">
        <f>[1]PH_Data!AA37</f>
        <v>434636.74568771</v>
      </c>
      <c r="AA32" s="4">
        <f>[1]PH_Data!AB37</f>
        <v>731486.10746943904</v>
      </c>
      <c r="AB32" s="4">
        <f>[1]PH_Data!AC37</f>
        <v>1042466.3861711</v>
      </c>
      <c r="AC32" s="5">
        <f>[1]PH_Data!AD37</f>
        <v>3.8166666666666664</v>
      </c>
      <c r="AD32" s="5">
        <f>[1]PH_Data!AE37</f>
        <v>1.7172513150257194</v>
      </c>
      <c r="AE32" s="5">
        <f>[1]PH_Data!AF37</f>
        <v>1.5603229434997288</v>
      </c>
      <c r="AF32" s="5">
        <f>[1]PH_Data!AG37</f>
        <v>0.125</v>
      </c>
      <c r="AG32" s="5">
        <f>[1]PH_Data!AH37</f>
        <v>2.0628659477732252</v>
      </c>
      <c r="AH32" s="5">
        <f>[1]PH_Data!AI37</f>
        <v>2.0430021634843452</v>
      </c>
      <c r="AI32" s="5">
        <f>[1]PH_Data!AJ37</f>
        <v>-7.4038496393228854</v>
      </c>
      <c r="AJ32" s="7">
        <f>[1]PH_Data!AK37</f>
        <v>1.2026565260064438E-2</v>
      </c>
      <c r="AK32" s="7">
        <f>[1]PH_Data!AL37</f>
        <v>2.6580769230769232E-3</v>
      </c>
      <c r="AL32" s="7">
        <f>[1]PH_Data!AM37</f>
        <v>11.622326013769181</v>
      </c>
      <c r="AM32" s="7">
        <f>[1]PH_Data!AN37</f>
        <v>16.265678397799192</v>
      </c>
      <c r="AN32" s="7">
        <f>[1]PH_Data!AO37</f>
        <v>-2.653</v>
      </c>
      <c r="AO32" s="7">
        <f>[1]PH_Data!AP37</f>
        <v>48.34</v>
      </c>
      <c r="AP32" s="7">
        <f>[1]PH_Data!AQ37</f>
        <v>5249.0642622950809</v>
      </c>
      <c r="AQ32">
        <f t="shared" si="0"/>
        <v>5860.5524190117985</v>
      </c>
      <c r="AR32">
        <f t="shared" si="0"/>
        <v>6301.6498406839983</v>
      </c>
      <c r="AS32" s="4">
        <f>Real_Consumption!C36</f>
        <v>2331678</v>
      </c>
    </row>
    <row r="33" spans="1:45" x14ac:dyDescent="0.75">
      <c r="A33" s="3">
        <f>[1]PH_Data!B38</f>
        <v>41244</v>
      </c>
      <c r="B33">
        <f>[1]PH_Data!C38</f>
        <v>3194097</v>
      </c>
      <c r="C33" s="4">
        <f>[1]PH_Data!D38</f>
        <v>625081.06658629503</v>
      </c>
      <c r="D33" s="4">
        <f>[1]PH_Data!E38</f>
        <v>363949.34688247403</v>
      </c>
      <c r="E33" s="4">
        <f>[1]PH_Data!F38</f>
        <v>612617.00072019396</v>
      </c>
      <c r="F33" s="4">
        <f>[1]PH_Data!G38</f>
        <v>4511263.2887068102</v>
      </c>
      <c r="G33" s="5">
        <f>[1]PH_Data!H38</f>
        <v>107.43236370378671</v>
      </c>
      <c r="H33" s="5">
        <f>[1]PH_Data!I38</f>
        <v>0.61</v>
      </c>
      <c r="I33" s="4">
        <f>[1]PH_Data!J38</f>
        <v>-271090.13103898201</v>
      </c>
      <c r="J33" s="4">
        <f>[1]PH_Data!K38</f>
        <v>-139199.33407576301</v>
      </c>
      <c r="K33" s="4">
        <f>[1]PH_Data!L38</f>
        <v>75902.940457143006</v>
      </c>
      <c r="L33" s="5">
        <f>[1]PH_Data!M38</f>
        <v>-8.4872228689041691</v>
      </c>
      <c r="M33" s="5">
        <f>[1]PH_Data!N38</f>
        <v>-4.3580183718829772</v>
      </c>
      <c r="N33" s="5">
        <f>[1]PH_Data!O38</f>
        <v>2.3763505133733576</v>
      </c>
      <c r="O33" s="5">
        <f>[1]PH_Data!P38</f>
        <v>-0.37830119411273794</v>
      </c>
      <c r="P33" s="5">
        <f>[1]PH_Data!Q38</f>
        <v>-0.52683142923849369</v>
      </c>
      <c r="Q33" s="5">
        <f>[1]PH_Data!R38</f>
        <v>-1.7750000000000001</v>
      </c>
      <c r="R33" s="5">
        <f>[1]PH_Data!S38</f>
        <v>92.575021193810656</v>
      </c>
      <c r="S33" s="5">
        <f>[1]PH_Data!T38</f>
        <v>92.978671647261109</v>
      </c>
      <c r="T33" s="5">
        <f>[1]PH_Data!U38</f>
        <v>135.20365039505259</v>
      </c>
      <c r="U33" s="5">
        <f>[1]PH_Data!V38</f>
        <v>84.821076348936018</v>
      </c>
      <c r="V33" s="5">
        <f>[1]PH_Data!W38</f>
        <v>85.40423921083817</v>
      </c>
      <c r="W33" s="5">
        <f>[1]PH_Data!X38</f>
        <v>89.31877304891087</v>
      </c>
      <c r="X33" s="5">
        <f>[1]PH_Data!Y38</f>
        <v>83.614999999999995</v>
      </c>
      <c r="Y33" s="5">
        <f>[1]PH_Data!Z38</f>
        <v>2.9529130087789355</v>
      </c>
      <c r="Z33" s="4">
        <f>[1]PH_Data!AA38</f>
        <v>462659.84217504802</v>
      </c>
      <c r="AA33" s="4">
        <f>[1]PH_Data!AB38</f>
        <v>788241.31257575296</v>
      </c>
      <c r="AB33" s="4">
        <f>[1]PH_Data!AC38</f>
        <v>1063110.58368348</v>
      </c>
      <c r="AC33" s="5">
        <f>[1]PH_Data!AD38</f>
        <v>3.5666666666666664</v>
      </c>
      <c r="AD33" s="5">
        <f>[1]PH_Data!AE38</f>
        <v>1.7190283638372192</v>
      </c>
      <c r="AE33" s="5">
        <f>[1]PH_Data!AF38</f>
        <v>1.5592242313767928</v>
      </c>
      <c r="AF33" s="5">
        <f>[1]PH_Data!AG38</f>
        <v>0.125</v>
      </c>
      <c r="AG33" s="5">
        <f>[1]PH_Data!AH38</f>
        <v>2.0973295579499567</v>
      </c>
      <c r="AH33" s="5">
        <f>[1]PH_Data!AI38</f>
        <v>2.086055660615286</v>
      </c>
      <c r="AI33" s="5">
        <f>[1]PH_Data!AJ38</f>
        <v>-2.8223195581793732</v>
      </c>
      <c r="AJ33" s="7">
        <f>[1]PH_Data!AK38</f>
        <v>8.7992184683271558E-3</v>
      </c>
      <c r="AK33" s="7">
        <f>[1]PH_Data!AL38</f>
        <v>2.0119615384615384E-3</v>
      </c>
      <c r="AL33" s="7">
        <f>[1]PH_Data!AM38</f>
        <v>11.394436264223472</v>
      </c>
      <c r="AM33" s="7">
        <f>[1]PH_Data!AN38</f>
        <v>19.179661754799369</v>
      </c>
      <c r="AN33" s="7">
        <f>[1]PH_Data!AO38</f>
        <v>-3.2469999999999999</v>
      </c>
      <c r="AO33" s="7">
        <f>[1]PH_Data!AP38</f>
        <v>49.16</v>
      </c>
      <c r="AP33" s="7">
        <f>[1]PH_Data!AQ38</f>
        <v>5541.4745762711873</v>
      </c>
      <c r="AQ33">
        <f t="shared" si="0"/>
        <v>6204.1543867118298</v>
      </c>
      <c r="AR33">
        <f t="shared" si="0"/>
        <v>6627.3689843582943</v>
      </c>
      <c r="AS33" s="4">
        <f>Real_Consumption!C37</f>
        <v>2364626</v>
      </c>
    </row>
    <row r="34" spans="1:45" x14ac:dyDescent="0.75">
      <c r="A34" s="3">
        <f>[1]PH_Data!B39</f>
        <v>41334</v>
      </c>
      <c r="B34">
        <f>[1]PH_Data!C39</f>
        <v>3261742</v>
      </c>
      <c r="C34" s="4">
        <f>[1]PH_Data!D39</f>
        <v>672522.68765386404</v>
      </c>
      <c r="D34" s="4">
        <f>[1]PH_Data!E39</f>
        <v>371980.71971366502</v>
      </c>
      <c r="E34" s="4">
        <f>[1]PH_Data!F39</f>
        <v>503729.98558745597</v>
      </c>
      <c r="F34" s="4">
        <f>[1]PH_Data!G39</f>
        <v>4633948.9446473503</v>
      </c>
      <c r="G34" s="5">
        <f>[1]PH_Data!H39</f>
        <v>109.92801919840699</v>
      </c>
      <c r="H34" s="5">
        <f>[1]PH_Data!I39</f>
        <v>0.65</v>
      </c>
      <c r="I34" s="4">
        <f>[1]PH_Data!J39</f>
        <v>-267751.13701813295</v>
      </c>
      <c r="J34" s="4">
        <f>[1]PH_Data!K39</f>
        <v>-150738.10530997009</v>
      </c>
      <c r="K34" s="4">
        <f>[1]PH_Data!L39</f>
        <v>143838.46423202299</v>
      </c>
      <c r="L34" s="5">
        <f>[1]PH_Data!M39</f>
        <v>-8.2088386211457856</v>
      </c>
      <c r="M34" s="5">
        <f>[1]PH_Data!N39</f>
        <v>-4.6213987896642372</v>
      </c>
      <c r="N34" s="5">
        <f>[1]PH_Data!O39</f>
        <v>4.4098663913952416</v>
      </c>
      <c r="O34" s="5">
        <f>[1]PH_Data!P39</f>
        <v>-0.47153628542657705</v>
      </c>
      <c r="P34" s="5">
        <f>[1]PH_Data!Q39</f>
        <v>-0.58420459487764642</v>
      </c>
      <c r="Q34" s="5">
        <f>[1]PH_Data!R39</f>
        <v>-1.575</v>
      </c>
      <c r="R34" s="5">
        <f>[1]PH_Data!S39</f>
        <v>92.955024244009948</v>
      </c>
      <c r="S34" s="5">
        <f>[1]PH_Data!T39</f>
        <v>93.305123431582714</v>
      </c>
      <c r="T34" s="5">
        <f>[1]PH_Data!U39</f>
        <v>135.57421921444376</v>
      </c>
      <c r="U34" s="5">
        <f>[1]PH_Data!V39</f>
        <v>85.435044814826782</v>
      </c>
      <c r="V34" s="5">
        <f>[1]PH_Data!W39</f>
        <v>85.980835483397371</v>
      </c>
      <c r="W34" s="5">
        <f>[1]PH_Data!X39</f>
        <v>89.604429364660348</v>
      </c>
      <c r="X34" s="5">
        <f>[1]PH_Data!Y39</f>
        <v>84.123333333333335</v>
      </c>
      <c r="Y34" s="5">
        <f>[1]PH_Data!Z39</f>
        <v>2.8526148969889391</v>
      </c>
      <c r="Z34" s="4">
        <f>[1]PH_Data!AA39</f>
        <v>429827.301969997</v>
      </c>
      <c r="AA34" s="4">
        <f>[1]PH_Data!AB39</f>
        <v>738595.72437031695</v>
      </c>
      <c r="AB34" s="4">
        <f>[1]PH_Data!AC39</f>
        <v>1019436.81010558</v>
      </c>
      <c r="AC34" s="5">
        <f>[1]PH_Data!AD39</f>
        <v>3.5</v>
      </c>
      <c r="AD34" s="5">
        <f>[1]PH_Data!AE39</f>
        <v>1.5417816498734798</v>
      </c>
      <c r="AE34" s="5">
        <f>[1]PH_Data!AF39</f>
        <v>1.4025280494343788</v>
      </c>
      <c r="AF34" s="5">
        <f>[1]PH_Data!AG39</f>
        <v>0.125</v>
      </c>
      <c r="AG34" s="5">
        <f>[1]PH_Data!AH39</f>
        <v>2.0133179353000568</v>
      </c>
      <c r="AH34" s="5">
        <f>[1]PH_Data!AI39</f>
        <v>1.9867326443120257</v>
      </c>
      <c r="AI34" s="5">
        <f>[1]PH_Data!AJ39</f>
        <v>-4.279333100494469</v>
      </c>
      <c r="AJ34" s="7">
        <f>[1]PH_Data!AK39</f>
        <v>1.0092886128702969E-2</v>
      </c>
      <c r="AK34" s="7">
        <f>[1]PH_Data!AL39</f>
        <v>2.1377692307692308E-3</v>
      </c>
      <c r="AL34" s="7">
        <f>[1]PH_Data!AM39</f>
        <v>11.404357540040415</v>
      </c>
      <c r="AM34" s="7">
        <f>[1]PH_Data!AN39</f>
        <v>15.443587677610799</v>
      </c>
      <c r="AN34" s="7">
        <f>[1]PH_Data!AO39</f>
        <v>-1.456</v>
      </c>
      <c r="AO34" s="7">
        <f>[1]PH_Data!AP39</f>
        <v>46.76</v>
      </c>
      <c r="AP34" s="7">
        <f>[1]PH_Data!AQ39</f>
        <v>6419.1154098360657</v>
      </c>
      <c r="AQ34">
        <f t="shared" si="0"/>
        <v>7163.8371622371396</v>
      </c>
      <c r="AR34">
        <f t="shared" si="0"/>
        <v>7630.6004000111725</v>
      </c>
      <c r="AS34" s="4">
        <f>Real_Consumption!C38</f>
        <v>2386623</v>
      </c>
    </row>
    <row r="35" spans="1:45" x14ac:dyDescent="0.75">
      <c r="A35" s="3">
        <f>[1]PH_Data!B40</f>
        <v>41426</v>
      </c>
      <c r="B35">
        <f>[1]PH_Data!C40</f>
        <v>3285300</v>
      </c>
      <c r="C35" s="4">
        <f>[1]PH_Data!D40</f>
        <v>659754.13079276006</v>
      </c>
      <c r="D35" s="4">
        <f>[1]PH_Data!E40</f>
        <v>380920.04654553701</v>
      </c>
      <c r="E35" s="4">
        <f>[1]PH_Data!F40</f>
        <v>531300.38149600604</v>
      </c>
      <c r="F35" s="4">
        <f>[1]PH_Data!G40</f>
        <v>4696389.5555640198</v>
      </c>
      <c r="G35" s="5">
        <f>[1]PH_Data!H40</f>
        <v>109.08653139985813</v>
      </c>
      <c r="H35" s="5">
        <f>[1]PH_Data!I40</f>
        <v>1.18</v>
      </c>
      <c r="I35" s="4">
        <f>[1]PH_Data!J40</f>
        <v>-319421.55507494597</v>
      </c>
      <c r="J35" s="4">
        <f>[1]PH_Data!K40</f>
        <v>-173960.12701289402</v>
      </c>
      <c r="K35" s="4">
        <f>[1]PH_Data!L40</f>
        <v>83995.463663215982</v>
      </c>
      <c r="L35" s="5">
        <f>[1]PH_Data!M40</f>
        <v>-9.7227515013833123</v>
      </c>
      <c r="M35" s="5">
        <f>[1]PH_Data!N40</f>
        <v>-5.2951062920553387</v>
      </c>
      <c r="N35" s="5">
        <f>[1]PH_Data!O40</f>
        <v>2.5567060439903808</v>
      </c>
      <c r="O35" s="5">
        <f>[1]PH_Data!P40</f>
        <v>0.12642454130946437</v>
      </c>
      <c r="P35" s="5">
        <f>[1]PH_Data!Q40</f>
        <v>-1.6594706685242846E-2</v>
      </c>
      <c r="Q35" s="5">
        <f>[1]PH_Data!R40</f>
        <v>-1.3083333333333333</v>
      </c>
      <c r="R35" s="5">
        <f>[1]PH_Data!S40</f>
        <v>93.250334858183621</v>
      </c>
      <c r="S35" s="5">
        <f>[1]PH_Data!T40</f>
        <v>93.595056582080389</v>
      </c>
      <c r="T35" s="5">
        <f>[1]PH_Data!U40</f>
        <v>128.65814470688335</v>
      </c>
      <c r="U35" s="5">
        <f>[1]PH_Data!V40</f>
        <v>86.153708145270713</v>
      </c>
      <c r="V35" s="5">
        <f>[1]PH_Data!W40</f>
        <v>86.665061768902092</v>
      </c>
      <c r="W35" s="5">
        <f>[1]PH_Data!X40</f>
        <v>90.354322608692584</v>
      </c>
      <c r="X35" s="5">
        <f>[1]PH_Data!Y40</f>
        <v>84.589333333333329</v>
      </c>
      <c r="Y35" s="5">
        <f>[1]PH_Data!Z40</f>
        <v>2.3164507263447405</v>
      </c>
      <c r="Z35" s="4">
        <f>[1]PH_Data!AA40</f>
        <v>444761.41311193298</v>
      </c>
      <c r="AA35" s="4">
        <f>[1]PH_Data!AB40</f>
        <v>787030.54342218302</v>
      </c>
      <c r="AB35" s="4">
        <f>[1]PH_Data!AC40</f>
        <v>1061346.98172768</v>
      </c>
      <c r="AC35" s="5">
        <f>[1]PH_Data!AD40</f>
        <v>3.5</v>
      </c>
      <c r="AD35" s="5">
        <f>[1]PH_Data!AE40</f>
        <v>1.7938737927773651</v>
      </c>
      <c r="AE35" s="5">
        <f>[1]PH_Data!AF40</f>
        <v>1.6215624705855296</v>
      </c>
      <c r="AF35" s="5">
        <f>[1]PH_Data!AG40</f>
        <v>0.125</v>
      </c>
      <c r="AG35" s="5">
        <f>[1]PH_Data!AH40</f>
        <v>1.6674492514679007</v>
      </c>
      <c r="AH35" s="5">
        <f>[1]PH_Data!AI40</f>
        <v>1.6381571772707719</v>
      </c>
      <c r="AI35" s="5">
        <f>[1]PH_Data!AJ40</f>
        <v>-3.2669848290846772</v>
      </c>
      <c r="AJ35" s="7">
        <f>[1]PH_Data!AK40</f>
        <v>5.4985385757573705E-3</v>
      </c>
      <c r="AK35" s="7">
        <f>[1]PH_Data!AL40</f>
        <v>2.499423076923077E-3</v>
      </c>
      <c r="AL35" s="7">
        <f>[1]PH_Data!AM40</f>
        <v>11.594680745914742</v>
      </c>
      <c r="AM35" s="7">
        <f>[1]PH_Data!AN40</f>
        <v>16.172050695400909</v>
      </c>
      <c r="AN35" s="7">
        <f>[1]PH_Data!AO40</f>
        <v>-1.4610000000000001</v>
      </c>
      <c r="AO35" s="7">
        <f>[1]PH_Data!AP40</f>
        <v>47.26</v>
      </c>
      <c r="AP35" s="7">
        <f>[1]PH_Data!AQ40</f>
        <v>6850.2131147540986</v>
      </c>
      <c r="AQ35">
        <f t="shared" si="0"/>
        <v>7581.5001617809376</v>
      </c>
      <c r="AR35">
        <f t="shared" si="0"/>
        <v>8098.1996722448439</v>
      </c>
      <c r="AS35" s="4">
        <f>Real_Consumption!C39</f>
        <v>2422029</v>
      </c>
    </row>
    <row r="36" spans="1:45" x14ac:dyDescent="0.75">
      <c r="A36" s="3">
        <f>[1]PH_Data!B41</f>
        <v>41518</v>
      </c>
      <c r="B36">
        <f>[1]PH_Data!C41</f>
        <v>3338108</v>
      </c>
      <c r="C36" s="4">
        <f>[1]PH_Data!D41</f>
        <v>706803.56697174697</v>
      </c>
      <c r="D36" s="4">
        <f>[1]PH_Data!E41</f>
        <v>377996.591345414</v>
      </c>
      <c r="E36" s="4">
        <f>[1]PH_Data!F41</f>
        <v>553150.45652511402</v>
      </c>
      <c r="F36" s="4">
        <f>[1]PH_Data!G41</f>
        <v>4887563.5526633998</v>
      </c>
      <c r="G36" s="5">
        <f>[1]PH_Data!H41</f>
        <v>105.82476290581863</v>
      </c>
      <c r="H36" s="5">
        <f>[1]PH_Data!I41</f>
        <v>1.32</v>
      </c>
      <c r="I36" s="4">
        <f>[1]PH_Data!J41</f>
        <v>-325343.073123571</v>
      </c>
      <c r="J36" s="4">
        <f>[1]PH_Data!K41</f>
        <v>-230885.88462656399</v>
      </c>
      <c r="K36" s="4">
        <f>[1]PH_Data!L41</f>
        <v>28401.162899639923</v>
      </c>
      <c r="L36" s="5">
        <f>[1]PH_Data!M41</f>
        <v>-9.7463315483972046</v>
      </c>
      <c r="M36" s="5">
        <f>[1]PH_Data!N41</f>
        <v>-6.9166691019752511</v>
      </c>
      <c r="N36" s="5">
        <f>[1]PH_Data!O41</f>
        <v>0.85081617789597941</v>
      </c>
      <c r="O36" s="5">
        <f>[1]PH_Data!P41</f>
        <v>-0.51786366122124583</v>
      </c>
      <c r="P36" s="5">
        <f>[1]PH_Data!Q41</f>
        <v>-0.61037480956378365</v>
      </c>
      <c r="Q36" s="5">
        <f>[1]PH_Data!R41</f>
        <v>-1.4416666666666667</v>
      </c>
      <c r="R36" s="5">
        <f>[1]PH_Data!S41</f>
        <v>93.773195271883964</v>
      </c>
      <c r="S36" s="5">
        <f>[1]PH_Data!T41</f>
        <v>94.074294493585796</v>
      </c>
      <c r="T36" s="5">
        <f>[1]PH_Data!U41</f>
        <v>130.68626039755301</v>
      </c>
      <c r="U36" s="5">
        <f>[1]PH_Data!V41</f>
        <v>86.97036845623461</v>
      </c>
      <c r="V36" s="5">
        <f>[1]PH_Data!W41</f>
        <v>87.445149720976602</v>
      </c>
      <c r="W36" s="5">
        <f>[1]PH_Data!X41</f>
        <v>91.498010595916455</v>
      </c>
      <c r="X36" s="5">
        <f>[1]PH_Data!Y41</f>
        <v>85.373000000000005</v>
      </c>
      <c r="Y36" s="5">
        <f>[1]PH_Data!Z41</f>
        <v>2.1756021756021795</v>
      </c>
      <c r="Z36" s="4">
        <f>[1]PH_Data!AA41</f>
        <v>466014.44726998801</v>
      </c>
      <c r="AA36" s="4">
        <f>[1]PH_Data!AB41</f>
        <v>784557.21298553597</v>
      </c>
      <c r="AB36" s="4">
        <f>[1]PH_Data!AC41</f>
        <v>1085949.6608275799</v>
      </c>
      <c r="AC36" s="5">
        <f>[1]PH_Data!AD41</f>
        <v>3.5</v>
      </c>
      <c r="AD36" s="5">
        <f>[1]PH_Data!AE41</f>
        <v>1.5478841022540593</v>
      </c>
      <c r="AE36" s="5">
        <f>[1]PH_Data!AF41</f>
        <v>1.404921252266816</v>
      </c>
      <c r="AF36" s="5">
        <f>[1]PH_Data!AG41</f>
        <v>0.125</v>
      </c>
      <c r="AG36" s="5">
        <f>[1]PH_Data!AH41</f>
        <v>2.0657477634753048</v>
      </c>
      <c r="AH36" s="5">
        <f>[1]PH_Data!AI41</f>
        <v>2.0152960618305995</v>
      </c>
      <c r="AI36" s="5">
        <f>[1]PH_Data!AJ41</f>
        <v>-1.6344027089980102</v>
      </c>
      <c r="AJ36" s="7">
        <f>[1]PH_Data!AK41</f>
        <v>7.2783244227504059E-3</v>
      </c>
      <c r="AK36" s="7">
        <f>[1]PH_Data!AL41</f>
        <v>2.989538461538461E-3</v>
      </c>
      <c r="AL36" s="7">
        <f>[1]PH_Data!AM41</f>
        <v>11.323677704418611</v>
      </c>
      <c r="AM36" s="7">
        <f>[1]PH_Data!AN41</f>
        <v>16.570777713756236</v>
      </c>
      <c r="AN36" s="7">
        <f>[1]PH_Data!AO41</f>
        <v>-1.712</v>
      </c>
      <c r="AO36" s="7">
        <f>[1]PH_Data!AP41</f>
        <v>47.64</v>
      </c>
      <c r="AP36" s="7">
        <f>[1]PH_Data!AQ41</f>
        <v>6390.9068852459013</v>
      </c>
      <c r="AQ36">
        <f t="shared" si="0"/>
        <v>6984.7495520641696</v>
      </c>
      <c r="AR36">
        <f t="shared" si="0"/>
        <v>7485.8642489380727</v>
      </c>
      <c r="AS36" s="4">
        <f>Real_Consumption!C40</f>
        <v>2479886</v>
      </c>
    </row>
    <row r="37" spans="1:45" x14ac:dyDescent="0.75">
      <c r="A37" s="3">
        <f>[1]PH_Data!B42</f>
        <v>41609</v>
      </c>
      <c r="B37">
        <f>[1]PH_Data!C42</f>
        <v>3366608</v>
      </c>
      <c r="C37" s="4">
        <f>[1]PH_Data!D42</f>
        <v>676852.22648516705</v>
      </c>
      <c r="D37" s="4">
        <f>[1]PH_Data!E42</f>
        <v>352867.66350330901</v>
      </c>
      <c r="E37" s="4">
        <f>[1]PH_Data!F42</f>
        <v>543803.24216655898</v>
      </c>
      <c r="F37" s="4">
        <f>[1]PH_Data!G42</f>
        <v>5067324.3472027201</v>
      </c>
      <c r="G37" s="5">
        <f>[1]PH_Data!H42</f>
        <v>106.44361733974301</v>
      </c>
      <c r="H37" s="5">
        <f>[1]PH_Data!I42</f>
        <v>0.48</v>
      </c>
      <c r="I37" s="4">
        <f>[1]PH_Data!J42</f>
        <v>-312156.26783877698</v>
      </c>
      <c r="J37" s="4">
        <f>[1]PH_Data!K42</f>
        <v>-186558.18156978092</v>
      </c>
      <c r="K37" s="4">
        <f>[1]PH_Data!L42</f>
        <v>86084.206659219926</v>
      </c>
      <c r="L37" s="5">
        <f>[1]PH_Data!M42</f>
        <v>-9.2721299253960368</v>
      </c>
      <c r="M37" s="5">
        <f>[1]PH_Data!N42</f>
        <v>-5.5414286893449116</v>
      </c>
      <c r="N37" s="5">
        <f>[1]PH_Data!O42</f>
        <v>2.5570011910866941</v>
      </c>
      <c r="O37" s="5">
        <f>[1]PH_Data!P42</f>
        <v>-0.54700584678782804</v>
      </c>
      <c r="P37" s="5">
        <f>[1]PH_Data!Q42</f>
        <v>-0.61046952097343654</v>
      </c>
      <c r="Q37" s="5">
        <f>[1]PH_Data!R42</f>
        <v>-1.1083333333333334</v>
      </c>
      <c r="R37" s="5">
        <f>[1]PH_Data!S42</f>
        <v>94.304852845864744</v>
      </c>
      <c r="S37" s="5">
        <f>[1]PH_Data!T42</f>
        <v>94.587148592153525</v>
      </c>
      <c r="T37" s="5">
        <f>[1]PH_Data!U42</f>
        <v>131.40642701986934</v>
      </c>
      <c r="U37" s="5">
        <f>[1]PH_Data!V42</f>
        <v>87.654733553111114</v>
      </c>
      <c r="V37" s="5">
        <f>[1]PH_Data!W42</f>
        <v>88.096081811320886</v>
      </c>
      <c r="W37" s="5">
        <f>[1]PH_Data!X42</f>
        <v>92.132659936441627</v>
      </c>
      <c r="X37" s="5">
        <f>[1]PH_Data!Y42</f>
        <v>86.453333333333333</v>
      </c>
      <c r="Y37" s="5">
        <f>[1]PH_Data!Z42</f>
        <v>3.0232558139535115</v>
      </c>
      <c r="Z37" s="4">
        <f>[1]PH_Data!AA42</f>
        <v>473424.97717395698</v>
      </c>
      <c r="AA37" s="4">
        <f>[1]PH_Data!AB42</f>
        <v>815253.22267580905</v>
      </c>
      <c r="AB37" s="4">
        <f>[1]PH_Data!AC42</f>
        <v>1131618.1946662399</v>
      </c>
      <c r="AC37" s="5">
        <f>[1]PH_Data!AD42</f>
        <v>3.5</v>
      </c>
      <c r="AD37" s="5">
        <f>[1]PH_Data!AE42</f>
        <v>1.5165399185694723</v>
      </c>
      <c r="AE37" s="5">
        <f>[1]PH_Data!AF42</f>
        <v>1.3729593182020452</v>
      </c>
      <c r="AF37" s="5">
        <f>[1]PH_Data!AG42</f>
        <v>0.125</v>
      </c>
      <c r="AG37" s="5">
        <f>[1]PH_Data!AH42</f>
        <v>2.0635457653573002</v>
      </c>
      <c r="AH37" s="5">
        <f>[1]PH_Data!AI42</f>
        <v>1.9834288391754817</v>
      </c>
      <c r="AI37" s="5">
        <f>[1]PH_Data!AJ42</f>
        <v>-2.7690679626871599</v>
      </c>
      <c r="AJ37" s="7">
        <f>[1]PH_Data!AK42</f>
        <v>8.7732421526048963E-3</v>
      </c>
      <c r="AK37" s="7">
        <f>[1]PH_Data!AL42</f>
        <v>1.9264615384615388E-3</v>
      </c>
      <c r="AL37" s="7">
        <f>[1]PH_Data!AM42</f>
        <v>10.481400374005794</v>
      </c>
      <c r="AM37" s="7">
        <f>[1]PH_Data!AN42</f>
        <v>16.152853024960404</v>
      </c>
      <c r="AN37" s="7">
        <f>[1]PH_Data!AO42</f>
        <v>-0.754</v>
      </c>
      <c r="AO37" s="7">
        <f>[1]PH_Data!AP42</f>
        <v>47.14</v>
      </c>
      <c r="AP37" s="7">
        <f>[1]PH_Data!AQ42</f>
        <v>6247.895254237289</v>
      </c>
      <c r="AQ37">
        <f t="shared" si="0"/>
        <v>6781.4119971652235</v>
      </c>
      <c r="AR37">
        <f t="shared" si="0"/>
        <v>7226.8991990715094</v>
      </c>
      <c r="AS37" s="4">
        <f>Real_Consumption!C41</f>
        <v>2507113</v>
      </c>
    </row>
    <row r="38" spans="1:45" x14ac:dyDescent="0.75">
      <c r="A38" s="3">
        <f>[1]PH_Data!B43</f>
        <v>41699</v>
      </c>
      <c r="B38">
        <f>[1]PH_Data!C43</f>
        <v>3451111</v>
      </c>
      <c r="C38" s="4">
        <f>[1]PH_Data!D43</f>
        <v>719349.024992291</v>
      </c>
      <c r="D38" s="4">
        <f>[1]PH_Data!E43</f>
        <v>386838.21978016198</v>
      </c>
      <c r="E38" s="4">
        <f>[1]PH_Data!F43</f>
        <v>555133.69436154596</v>
      </c>
      <c r="F38" s="4">
        <f>[1]PH_Data!G43</f>
        <v>5334571.5377371795</v>
      </c>
      <c r="G38" s="5">
        <f>[1]PH_Data!H43</f>
        <v>104.37732437453711</v>
      </c>
      <c r="H38" s="5">
        <f>[1]PH_Data!I43</f>
        <v>-0.08</v>
      </c>
      <c r="I38" s="4">
        <f>[1]PH_Data!J43</f>
        <v>-319914.14047621598</v>
      </c>
      <c r="J38" s="4">
        <f>[1]PH_Data!K43</f>
        <v>-185365.83635064703</v>
      </c>
      <c r="K38" s="4">
        <f>[1]PH_Data!L43</f>
        <v>30921.822547059972</v>
      </c>
      <c r="L38" s="5">
        <f>[1]PH_Data!M43</f>
        <v>-9.2698884642138708</v>
      </c>
      <c r="M38" s="5">
        <f>[1]PH_Data!N43</f>
        <v>-5.3711931129032662</v>
      </c>
      <c r="N38" s="5">
        <f>[1]PH_Data!O43</f>
        <v>0.8959961747698052</v>
      </c>
      <c r="O38" s="5">
        <f>[1]PH_Data!P43</f>
        <v>-0.47579521702690719</v>
      </c>
      <c r="P38" s="5">
        <f>[1]PH_Data!Q43</f>
        <v>-0.55169664584100409</v>
      </c>
      <c r="Q38" s="5">
        <f>[1]PH_Data!R43</f>
        <v>-1.2750000000000001</v>
      </c>
      <c r="R38" s="5">
        <f>[1]PH_Data!S43</f>
        <v>94.631511089935444</v>
      </c>
      <c r="S38" s="5">
        <f>[1]PH_Data!T43</f>
        <v>94.892988143122409</v>
      </c>
      <c r="T38" s="5">
        <f>[1]PH_Data!U43</f>
        <v>131.40347461270844</v>
      </c>
      <c r="U38" s="5">
        <f>[1]PH_Data!V43</f>
        <v>88.313291320112754</v>
      </c>
      <c r="V38" s="5">
        <f>[1]PH_Data!W43</f>
        <v>88.72548906390621</v>
      </c>
      <c r="W38" s="5">
        <f>[1]PH_Data!X43</f>
        <v>92.850705500818407</v>
      </c>
      <c r="X38" s="5">
        <f>[1]PH_Data!Y43</f>
        <v>87.575999999999979</v>
      </c>
      <c r="Y38" s="5">
        <f>[1]PH_Data!Z43</f>
        <v>3.582434514637896</v>
      </c>
      <c r="Z38" s="4">
        <f>[1]PH_Data!AA43</f>
        <v>488710.71703312697</v>
      </c>
      <c r="AA38" s="4">
        <f>[1]PH_Data!AB43</f>
        <v>846634.52287407301</v>
      </c>
      <c r="AB38" s="4">
        <f>[1]PH_Data!AC43</f>
        <v>1165988.2723987601</v>
      </c>
      <c r="AC38" s="5">
        <f>[1]PH_Data!AD43</f>
        <v>3.5</v>
      </c>
      <c r="AD38" s="5">
        <f>[1]PH_Data!AE43</f>
        <v>1.4564562263750258</v>
      </c>
      <c r="AE38" s="5">
        <f>[1]PH_Data!AF43</f>
        <v>1.3206803679901225</v>
      </c>
      <c r="AF38" s="5">
        <f>[1]PH_Data!AG43</f>
        <v>0.125</v>
      </c>
      <c r="AG38" s="5">
        <f>[1]PH_Data!AH43</f>
        <v>1.9322514434019331</v>
      </c>
      <c r="AH38" s="5">
        <f>[1]PH_Data!AI43</f>
        <v>1.8723770138311264</v>
      </c>
      <c r="AI38" s="5">
        <f>[1]PH_Data!AJ43</f>
        <v>-3.3068960881838905</v>
      </c>
      <c r="AJ38" s="7">
        <f>[1]PH_Data!AK43</f>
        <v>8.9674289972058088E-3</v>
      </c>
      <c r="AK38" s="7">
        <f>[1]PH_Data!AL43</f>
        <v>2.2830769230769233E-3</v>
      </c>
      <c r="AL38" s="7">
        <f>[1]PH_Data!AM43</f>
        <v>11.209092369969033</v>
      </c>
      <c r="AM38" s="7">
        <f>[1]PH_Data!AN43</f>
        <v>16.085651674534549</v>
      </c>
      <c r="AN38" s="7">
        <f>[1]PH_Data!AO43</f>
        <v>-1.7629999999999999</v>
      </c>
      <c r="AO38" s="7">
        <f>[1]PH_Data!AP43</f>
        <v>45.71</v>
      </c>
      <c r="AP38" s="7">
        <f>[1]PH_Data!AQ43</f>
        <v>6197.3109677419352</v>
      </c>
      <c r="AQ38">
        <f t="shared" si="0"/>
        <v>6674.4899075509029</v>
      </c>
      <c r="AR38">
        <f t="shared" si="0"/>
        <v>7076.4946649104058</v>
      </c>
      <c r="AS38" s="4">
        <f>Real_Consumption!C42</f>
        <v>2537923</v>
      </c>
    </row>
    <row r="39" spans="1:45" x14ac:dyDescent="0.75">
      <c r="A39" s="3">
        <f>[1]PH_Data!B44</f>
        <v>41791</v>
      </c>
      <c r="B39">
        <f>[1]PH_Data!C44</f>
        <v>3504365</v>
      </c>
      <c r="C39" s="4">
        <f>[1]PH_Data!D44</f>
        <v>716199.57893013197</v>
      </c>
      <c r="D39" s="4">
        <f>[1]PH_Data!E44</f>
        <v>389025.62557628303</v>
      </c>
      <c r="E39" s="4">
        <f>[1]PH_Data!F44</f>
        <v>559288.819712942</v>
      </c>
      <c r="F39" s="4">
        <f>[1]PH_Data!G44</f>
        <v>5606731.6680876203</v>
      </c>
      <c r="G39" s="5">
        <f>[1]PH_Data!H44</f>
        <v>105.66389381441851</v>
      </c>
      <c r="H39" s="5">
        <f>[1]PH_Data!I44</f>
        <v>-0.38</v>
      </c>
      <c r="I39" s="4">
        <f>[1]PH_Data!J44</f>
        <v>-288667.63232671795</v>
      </c>
      <c r="J39" s="4">
        <f>[1]PH_Data!K44</f>
        <v>-164110.69080308499</v>
      </c>
      <c r="K39" s="4">
        <f>[1]PH_Data!L44</f>
        <v>67534.099942230154</v>
      </c>
      <c r="L39" s="5">
        <f>[1]PH_Data!M44</f>
        <v>-8.2373734564384105</v>
      </c>
      <c r="M39" s="5">
        <f>[1]PH_Data!N44</f>
        <v>-4.683036464611563</v>
      </c>
      <c r="N39" s="5">
        <f>[1]PH_Data!O44</f>
        <v>1.927142290892363</v>
      </c>
      <c r="O39" s="5">
        <f>[1]PH_Data!P44</f>
        <v>-1.0635157578597947</v>
      </c>
      <c r="P39" s="5">
        <f>[1]PH_Data!Q44</f>
        <v>-1.1473132950200173</v>
      </c>
      <c r="Q39" s="5">
        <f>[1]PH_Data!R44</f>
        <v>-1.9416666666666664</v>
      </c>
      <c r="R39" s="5">
        <f>[1]PH_Data!S44</f>
        <v>95.391248163954373</v>
      </c>
      <c r="S39" s="5">
        <f>[1]PH_Data!T44</f>
        <v>95.612016841967147</v>
      </c>
      <c r="T39" s="5">
        <f>[1]PH_Data!U44</f>
        <v>130.69348028771185</v>
      </c>
      <c r="U39" s="5">
        <f>[1]PH_Data!V44</f>
        <v>88.906566248884104</v>
      </c>
      <c r="V39" s="5">
        <f>[1]PH_Data!W44</f>
        <v>89.291200725861174</v>
      </c>
      <c r="W39" s="5">
        <f>[1]PH_Data!X44</f>
        <v>93.191844969447018</v>
      </c>
      <c r="X39" s="5">
        <f>[1]PH_Data!Y44</f>
        <v>88.296333333333337</v>
      </c>
      <c r="Y39" s="5">
        <f>[1]PH_Data!Z44</f>
        <v>3.875671527244819</v>
      </c>
      <c r="Z39" s="4">
        <f>[1]PH_Data!AA44</f>
        <v>514893.55661428999</v>
      </c>
      <c r="AA39" s="4">
        <f>[1]PH_Data!AB44</f>
        <v>857315.37603775505</v>
      </c>
      <c r="AB39" s="4">
        <f>[1]PH_Data!AC44</f>
        <v>1173038.1466774801</v>
      </c>
      <c r="AC39" s="5">
        <f>[1]PH_Data!AD44</f>
        <v>3.5</v>
      </c>
      <c r="AD39" s="5">
        <f>[1]PH_Data!AE44</f>
        <v>1.4562135421102032</v>
      </c>
      <c r="AE39" s="5">
        <f>[1]PH_Data!AF44</f>
        <v>1.3182992449092885</v>
      </c>
      <c r="AF39" s="5">
        <f>[1]PH_Data!AG44</f>
        <v>0.125</v>
      </c>
      <c r="AG39" s="5">
        <f>[1]PH_Data!AH44</f>
        <v>2.5197292999699976</v>
      </c>
      <c r="AH39" s="5">
        <f>[1]PH_Data!AI44</f>
        <v>2.4656125399293063</v>
      </c>
      <c r="AI39" s="5">
        <f>[1]PH_Data!AJ44</f>
        <v>1.5863784043961289</v>
      </c>
      <c r="AJ39" s="7">
        <f>[1]PH_Data!AK44</f>
        <v>1.1448808543845916E-2</v>
      </c>
      <c r="AK39" s="7">
        <f>[1]PH_Data!AL44</f>
        <v>1.6108846153846158E-3</v>
      </c>
      <c r="AL39" s="7">
        <f>[1]PH_Data!AM44</f>
        <v>11.101173124839537</v>
      </c>
      <c r="AM39" s="7">
        <f>[1]PH_Data!AN44</f>
        <v>15.959776442035633</v>
      </c>
      <c r="AN39" s="7">
        <f>[1]PH_Data!AO44</f>
        <v>-1.198</v>
      </c>
      <c r="AO39" s="7">
        <f>[1]PH_Data!AP44</f>
        <v>44.79</v>
      </c>
      <c r="AP39" s="7">
        <f>[1]PH_Data!AQ44</f>
        <v>6741.6615000000011</v>
      </c>
      <c r="AQ39">
        <f t="shared" si="0"/>
        <v>7234.1753746910554</v>
      </c>
      <c r="AR39">
        <f t="shared" si="0"/>
        <v>7635.2677914145179</v>
      </c>
      <c r="AS39" s="4">
        <f>Real_Consumption!C43</f>
        <v>2565144</v>
      </c>
    </row>
    <row r="40" spans="1:45" x14ac:dyDescent="0.75">
      <c r="A40" s="3">
        <f>[1]PH_Data!B45</f>
        <v>41883</v>
      </c>
      <c r="B40">
        <f>[1]PH_Data!C45</f>
        <v>3542331</v>
      </c>
      <c r="C40" s="4">
        <f>[1]PH_Data!D45</f>
        <v>736771.21792856697</v>
      </c>
      <c r="D40" s="4">
        <f>[1]PH_Data!E45</f>
        <v>375616.91517119401</v>
      </c>
      <c r="E40" s="4">
        <f>[1]PH_Data!F45</f>
        <v>524675.05100497894</v>
      </c>
      <c r="F40" s="4">
        <f>[1]PH_Data!G45</f>
        <v>5816077.3875777004</v>
      </c>
      <c r="G40" s="5">
        <f>[1]PH_Data!H45</f>
        <v>108.32303914866594</v>
      </c>
      <c r="H40" s="5">
        <f>[1]PH_Data!I45</f>
        <v>-0.35</v>
      </c>
      <c r="I40" s="4">
        <f>[1]PH_Data!J45</f>
        <v>-346235.55325636402</v>
      </c>
      <c r="J40" s="4">
        <f>[1]PH_Data!K45</f>
        <v>-198901.72543234716</v>
      </c>
      <c r="K40" s="4">
        <f>[1]PH_Data!L45</f>
        <v>69562.668183469912</v>
      </c>
      <c r="L40" s="5">
        <f>[1]PH_Data!M45</f>
        <v>-9.7742292647514866</v>
      </c>
      <c r="M40" s="5">
        <f>[1]PH_Data!N45</f>
        <v>-5.6149954770558477</v>
      </c>
      <c r="N40" s="5">
        <f>[1]PH_Data!O45</f>
        <v>1.9637540417163135</v>
      </c>
      <c r="O40" s="5">
        <f>[1]PH_Data!P45</f>
        <v>-0.78295966367172032</v>
      </c>
      <c r="P40" s="5">
        <f>[1]PH_Data!Q45</f>
        <v>-0.86940679473819638</v>
      </c>
      <c r="Q40" s="5">
        <f>[1]PH_Data!R45</f>
        <v>-1.675</v>
      </c>
      <c r="R40" s="5">
        <f>[1]PH_Data!S45</f>
        <v>95.589582571632221</v>
      </c>
      <c r="S40" s="5">
        <f>[1]PH_Data!T45</f>
        <v>95.787868945555928</v>
      </c>
      <c r="T40" s="5">
        <f>[1]PH_Data!U45</f>
        <v>124.25728730042454</v>
      </c>
      <c r="U40" s="5">
        <f>[1]PH_Data!V45</f>
        <v>89.642621465213693</v>
      </c>
      <c r="V40" s="5">
        <f>[1]PH_Data!W45</f>
        <v>89.98490236394214</v>
      </c>
      <c r="W40" s="5">
        <f>[1]PH_Data!X45</f>
        <v>94.055549159395639</v>
      </c>
      <c r="X40" s="5">
        <f>[1]PH_Data!Y45</f>
        <v>89.355666666666664</v>
      </c>
      <c r="Y40" s="5">
        <f>[1]PH_Data!Z45</f>
        <v>4.0684410646387903</v>
      </c>
      <c r="Z40" s="4">
        <f>[1]PH_Data!AA45</f>
        <v>520565.12693192001</v>
      </c>
      <c r="AA40" s="4">
        <f>[1]PH_Data!AB45</f>
        <v>897571.92226171296</v>
      </c>
      <c r="AB40" s="4">
        <f>[1]PH_Data!AC45</f>
        <v>1206556.83985625</v>
      </c>
      <c r="AC40" s="5">
        <f>[1]PH_Data!AD45</f>
        <v>3.7233333333333332</v>
      </c>
      <c r="AD40" s="5">
        <f>[1]PH_Data!AE45</f>
        <v>1.4083919208361202</v>
      </c>
      <c r="AE40" s="5">
        <f>[1]PH_Data!AF45</f>
        <v>1.2748661499827572</v>
      </c>
      <c r="AF40" s="5">
        <f>[1]PH_Data!AG45</f>
        <v>0.125</v>
      </c>
      <c r="AG40" s="5">
        <f>[1]PH_Data!AH45</f>
        <v>2.1913515845078404</v>
      </c>
      <c r="AH40" s="5">
        <f>[1]PH_Data!AI45</f>
        <v>2.144272944720953</v>
      </c>
      <c r="AI40" s="5">
        <f>[1]PH_Data!AJ45</f>
        <v>-4.8394157678990837</v>
      </c>
      <c r="AJ40" s="7">
        <f>[1]PH_Data!AK45</f>
        <v>8.9773026245494152E-3</v>
      </c>
      <c r="AK40" s="7">
        <f>[1]PH_Data!AL45</f>
        <v>1.6890769230769231E-3</v>
      </c>
      <c r="AL40" s="7">
        <f>[1]PH_Data!AM45</f>
        <v>10.603665077351438</v>
      </c>
      <c r="AM40" s="7">
        <f>[1]PH_Data!AN45</f>
        <v>14.811576078152463</v>
      </c>
      <c r="AN40" s="7">
        <f>[1]PH_Data!AO45</f>
        <v>0.57199999999999995</v>
      </c>
      <c r="AO40" s="7">
        <f>[1]PH_Data!AP45</f>
        <v>44.45</v>
      </c>
      <c r="AP40" s="7">
        <f>[1]PH_Data!AQ45</f>
        <v>7048.8406557377057</v>
      </c>
      <c r="AQ40">
        <f t="shared" si="0"/>
        <v>7494.3378872755902</v>
      </c>
      <c r="AR40">
        <f t="shared" si="0"/>
        <v>7888.5211410629126</v>
      </c>
      <c r="AS40" s="4">
        <f>Real_Consumption!C44</f>
        <v>2610287</v>
      </c>
    </row>
    <row r="41" spans="1:45" x14ac:dyDescent="0.75">
      <c r="A41" s="3">
        <f>[1]PH_Data!B46</f>
        <v>41974</v>
      </c>
      <c r="B41">
        <f>[1]PH_Data!C46</f>
        <v>3591293</v>
      </c>
      <c r="C41" s="4">
        <f>[1]PH_Data!D46</f>
        <v>759814.36675770499</v>
      </c>
      <c r="D41" s="4">
        <f>[1]PH_Data!E46</f>
        <v>386801.21000726701</v>
      </c>
      <c r="E41" s="4">
        <f>[1]PH_Data!F46</f>
        <v>544760.01692259603</v>
      </c>
      <c r="F41" s="4">
        <f>[1]PH_Data!G46</f>
        <v>6029960.7111293003</v>
      </c>
      <c r="G41" s="5">
        <f>[1]PH_Data!H46</f>
        <v>109.45297118028392</v>
      </c>
      <c r="H41" s="5">
        <f>[1]PH_Data!I46</f>
        <v>1.1399999999999999</v>
      </c>
      <c r="I41" s="4">
        <f>[1]PH_Data!J46</f>
        <v>-330945.81131871801</v>
      </c>
      <c r="J41" s="4">
        <f>[1]PH_Data!K46</f>
        <v>-195896.12703367905</v>
      </c>
      <c r="K41" s="4">
        <f>[1]PH_Data!L46</f>
        <v>59943.892269759905</v>
      </c>
      <c r="L41" s="5">
        <f>[1]PH_Data!M46</f>
        <v>-9.2152272543264502</v>
      </c>
      <c r="M41" s="5">
        <f>[1]PH_Data!N46</f>
        <v>-5.45475200808397</v>
      </c>
      <c r="N41" s="5">
        <f>[1]PH_Data!O46</f>
        <v>1.6691451315657035</v>
      </c>
      <c r="O41" s="5">
        <f>[1]PH_Data!P46</f>
        <v>-0.19388554861506113</v>
      </c>
      <c r="P41" s="5">
        <f>[1]PH_Data!Q46</f>
        <v>-0.28948321182096992</v>
      </c>
      <c r="Q41" s="5">
        <f>[1]PH_Data!R46</f>
        <v>-1.1416666666666666</v>
      </c>
      <c r="R41" s="5">
        <f>[1]PH_Data!S46</f>
        <v>95.661318544834742</v>
      </c>
      <c r="S41" s="5">
        <f>[1]PH_Data!T46</f>
        <v>95.831446507456633</v>
      </c>
      <c r="T41" s="5">
        <f>[1]PH_Data!U46</f>
        <v>108.6210414881776</v>
      </c>
      <c r="U41" s="5">
        <f>[1]PH_Data!V46</f>
        <v>90.349273185038442</v>
      </c>
      <c r="V41" s="5">
        <f>[1]PH_Data!W46</f>
        <v>90.656968917052353</v>
      </c>
      <c r="W41" s="5">
        <f>[1]PH_Data!X46</f>
        <v>94.650707164077502</v>
      </c>
      <c r="X41" s="5">
        <f>[1]PH_Data!Y46</f>
        <v>89.504000000000005</v>
      </c>
      <c r="Y41" s="5">
        <f>[1]PH_Data!Z46</f>
        <v>2.8592927012791307</v>
      </c>
      <c r="Z41" s="4">
        <f>[1]PH_Data!AA46</f>
        <v>527969.20864189602</v>
      </c>
      <c r="AA41" s="4">
        <f>[1]PH_Data!AB46</f>
        <v>904134.23026790097</v>
      </c>
      <c r="AB41" s="4">
        <f>[1]PH_Data!AC46</f>
        <v>1238908.1570270499</v>
      </c>
      <c r="AC41" s="5">
        <f>[1]PH_Data!AD46</f>
        <v>4</v>
      </c>
      <c r="AD41" s="5">
        <f>[1]PH_Data!AE46</f>
        <v>1.5274763929253192</v>
      </c>
      <c r="AE41" s="5">
        <f>[1]PH_Data!AF46</f>
        <v>1.3804915096517949</v>
      </c>
      <c r="AF41" s="5">
        <f>[1]PH_Data!AG46</f>
        <v>0.125</v>
      </c>
      <c r="AG41" s="5">
        <f>[1]PH_Data!AH46</f>
        <v>1.7213619415403802</v>
      </c>
      <c r="AH41" s="5">
        <f>[1]PH_Data!AI46</f>
        <v>1.6699747214727649</v>
      </c>
      <c r="AI41" s="5">
        <f>[1]PH_Data!AJ46</f>
        <v>-17.198427894789887</v>
      </c>
      <c r="AJ41" s="7">
        <f>[1]PH_Data!AK46</f>
        <v>6.3913346708794044E-3</v>
      </c>
      <c r="AK41" s="7">
        <f>[1]PH_Data!AL46</f>
        <v>1.7838461538461537E-3</v>
      </c>
      <c r="AL41" s="7">
        <f>[1]PH_Data!AM46</f>
        <v>10.770527773903913</v>
      </c>
      <c r="AM41" s="7">
        <f>[1]PH_Data!AN46</f>
        <v>15.168910387500992</v>
      </c>
      <c r="AN41" s="7">
        <f>[1]PH_Data!AO46</f>
        <v>8.5999999999999993E-2</v>
      </c>
      <c r="AO41" s="7">
        <f>[1]PH_Data!AP46</f>
        <v>43.43</v>
      </c>
      <c r="AP41" s="7">
        <f>[1]PH_Data!AQ46</f>
        <v>7186.5769491525443</v>
      </c>
      <c r="AQ41">
        <f t="shared" si="0"/>
        <v>7592.7345547398563</v>
      </c>
      <c r="AR41">
        <f t="shared" si="0"/>
        <v>8029.3360622458704</v>
      </c>
      <c r="AS41" s="4">
        <f>Real_Consumption!C45</f>
        <v>2646503</v>
      </c>
    </row>
    <row r="42" spans="1:45" x14ac:dyDescent="0.75">
      <c r="A42" s="3">
        <f>[1]PH_Data!B47</f>
        <v>42064</v>
      </c>
      <c r="B42">
        <f>[1]PH_Data!C47</f>
        <v>3647703</v>
      </c>
      <c r="C42" s="4">
        <f>[1]PH_Data!D47</f>
        <v>777930.04420936701</v>
      </c>
      <c r="D42" s="4">
        <f>[1]PH_Data!E47</f>
        <v>394161.36219518102</v>
      </c>
      <c r="E42" s="4">
        <f>[1]PH_Data!F47</f>
        <v>577353.43858847395</v>
      </c>
      <c r="F42" s="4">
        <f>[1]PH_Data!G47</f>
        <v>6230941.4823577497</v>
      </c>
      <c r="G42" s="5">
        <f>[1]PH_Data!H47</f>
        <v>113.28153703006016</v>
      </c>
      <c r="H42" s="5">
        <f>[1]PH_Data!I47</f>
        <v>2.44</v>
      </c>
      <c r="I42" s="4">
        <f>[1]PH_Data!J47</f>
        <v>-394876.22189932899</v>
      </c>
      <c r="J42" s="4">
        <f>[1]PH_Data!K47</f>
        <v>-228548.0682133449</v>
      </c>
      <c r="K42" s="4">
        <f>[1]PH_Data!L47</f>
        <v>46065.224419410108</v>
      </c>
      <c r="L42" s="5">
        <f>[1]PH_Data!M47</f>
        <v>-10.825339176444162</v>
      </c>
      <c r="M42" s="5">
        <f>[1]PH_Data!N47</f>
        <v>-6.2655339048531333</v>
      </c>
      <c r="N42" s="5">
        <f>[1]PH_Data!O47</f>
        <v>1.2628556771044712</v>
      </c>
      <c r="O42" s="5">
        <f>[1]PH_Data!P47</f>
        <v>0.52738438120004205</v>
      </c>
      <c r="P42" s="5">
        <f>[1]PH_Data!Q47</f>
        <v>0.48041761118275983</v>
      </c>
      <c r="Q42" s="5">
        <f>[1]PH_Data!R47</f>
        <v>0.19166666666666665</v>
      </c>
      <c r="R42" s="5">
        <f>[1]PH_Data!S47</f>
        <v>95.549874762837959</v>
      </c>
      <c r="S42" s="5">
        <f>[1]PH_Data!T47</f>
        <v>95.732029981643024</v>
      </c>
      <c r="T42" s="5">
        <f>[1]PH_Data!U47</f>
        <v>90.049157843279474</v>
      </c>
      <c r="U42" s="5">
        <f>[1]PH_Data!V47</f>
        <v>91.004905859987446</v>
      </c>
      <c r="V42" s="5">
        <f>[1]PH_Data!W47</f>
        <v>91.29703515128611</v>
      </c>
      <c r="W42" s="5">
        <f>[1]PH_Data!X47</f>
        <v>93.12070931256963</v>
      </c>
      <c r="X42" s="5">
        <f>[1]PH_Data!Y47</f>
        <v>89.673666666666648</v>
      </c>
      <c r="Y42" s="5">
        <f>[1]PH_Data!Z47</f>
        <v>1.5619189289699023</v>
      </c>
      <c r="Z42" s="4">
        <f>[1]PH_Data!AA47</f>
        <v>522299.771150199</v>
      </c>
      <c r="AA42" s="4">
        <f>[1]PH_Data!AB47</f>
        <v>940911.34278629499</v>
      </c>
      <c r="AB42" s="4">
        <f>[1]PH_Data!AC47</f>
        <v>1212393.2174859401</v>
      </c>
      <c r="AC42" s="5">
        <f>[1]PH_Data!AD47</f>
        <v>4</v>
      </c>
      <c r="AD42" s="5">
        <f>[1]PH_Data!AE47</f>
        <v>1.7181555287053789</v>
      </c>
      <c r="AE42" s="5">
        <f>[1]PH_Data!AF47</f>
        <v>1.5793421901471094</v>
      </c>
      <c r="AF42" s="5">
        <f>[1]PH_Data!AG47</f>
        <v>0.125</v>
      </c>
      <c r="AG42" s="5">
        <f>[1]PH_Data!AH47</f>
        <v>1.1907711475053369</v>
      </c>
      <c r="AH42" s="5">
        <f>[1]PH_Data!AI47</f>
        <v>1.0989245789643491</v>
      </c>
      <c r="AI42" s="5">
        <f>[1]PH_Data!AJ47</f>
        <v>-31.596194713113931</v>
      </c>
      <c r="AJ42" s="7">
        <f>[1]PH_Data!AK47</f>
        <v>7.5008904490214004E-3</v>
      </c>
      <c r="AK42" s="7">
        <f>[1]PH_Data!AL47</f>
        <v>1.9026923076923077E-3</v>
      </c>
      <c r="AL42" s="7">
        <f>[1]PH_Data!AM47</f>
        <v>10.805741646049063</v>
      </c>
      <c r="AM42" s="7">
        <f>[1]PH_Data!AN47</f>
        <v>15.827863139857437</v>
      </c>
      <c r="AN42" s="7">
        <f>[1]PH_Data!AO47</f>
        <v>0.01</v>
      </c>
      <c r="AO42" s="7">
        <f>[1]PH_Data!AP47</f>
        <v>43.27</v>
      </c>
      <c r="AP42" s="7">
        <f>[1]PH_Data!AQ47</f>
        <v>7689.2958333333327</v>
      </c>
      <c r="AQ42">
        <f t="shared" si="0"/>
        <v>8257.3424215696086</v>
      </c>
      <c r="AR42">
        <f t="shared" si="0"/>
        <v>8574.7534579084913</v>
      </c>
      <c r="AS42" s="4">
        <f>Real_Consumption!C46</f>
        <v>2689451</v>
      </c>
    </row>
    <row r="43" spans="1:45" x14ac:dyDescent="0.75">
      <c r="A43" s="3">
        <f>[1]PH_Data!B48</f>
        <v>42156</v>
      </c>
      <c r="B43">
        <f>[1]PH_Data!C48</f>
        <v>3719382</v>
      </c>
      <c r="C43" s="4">
        <f>[1]PH_Data!D48</f>
        <v>814271.27463859005</v>
      </c>
      <c r="D43" s="4">
        <f>[1]PH_Data!E48</f>
        <v>398933.69302331703</v>
      </c>
      <c r="E43" s="4">
        <f>[1]PH_Data!F48</f>
        <v>620488.87439989496</v>
      </c>
      <c r="F43" s="4">
        <f>[1]PH_Data!G48</f>
        <v>6348570.5105144102</v>
      </c>
      <c r="G43" s="5">
        <f>[1]PH_Data!H48</f>
        <v>112.59222571525038</v>
      </c>
      <c r="H43" s="5">
        <f>[1]PH_Data!I48</f>
        <v>3</v>
      </c>
      <c r="I43" s="4">
        <f>[1]PH_Data!J48</f>
        <v>-387062.07238242996</v>
      </c>
      <c r="J43" s="4">
        <f>[1]PH_Data!K48</f>
        <v>-222998.06467487605</v>
      </c>
      <c r="K43" s="4">
        <f>[1]PH_Data!L48</f>
        <v>46434.303307390073</v>
      </c>
      <c r="L43" s="5">
        <f>[1]PH_Data!M48</f>
        <v>-10.406623261133973</v>
      </c>
      <c r="M43" s="5">
        <f>[1]PH_Data!N48</f>
        <v>-5.995567668899727</v>
      </c>
      <c r="N43" s="5">
        <f>[1]PH_Data!O48</f>
        <v>1.2484413622314157</v>
      </c>
      <c r="O43" s="5">
        <f>[1]PH_Data!P48</f>
        <v>0.4329454508450738</v>
      </c>
      <c r="P43" s="5">
        <f>[1]PH_Data!Q48</f>
        <v>0.4169804428110962</v>
      </c>
      <c r="Q43" s="5">
        <f>[1]PH_Data!R48</f>
        <v>0.15833333333333333</v>
      </c>
      <c r="R43" s="5">
        <f>[1]PH_Data!S48</f>
        <v>96.163270914471966</v>
      </c>
      <c r="S43" s="5">
        <f>[1]PH_Data!T48</f>
        <v>96.333534359323863</v>
      </c>
      <c r="T43" s="5">
        <f>[1]PH_Data!U48</f>
        <v>89.927336863856084</v>
      </c>
      <c r="U43" s="5">
        <f>[1]PH_Data!V48</f>
        <v>91.59649279476524</v>
      </c>
      <c r="V43" s="5">
        <f>[1]PH_Data!W48</f>
        <v>91.872157697124194</v>
      </c>
      <c r="W43" s="5">
        <f>[1]PH_Data!X48</f>
        <v>92.970353062302948</v>
      </c>
      <c r="X43" s="5">
        <f>[1]PH_Data!Y48</f>
        <v>89.778999999999996</v>
      </c>
      <c r="Y43" s="5">
        <f>[1]PH_Data!Z48</f>
        <v>0.9974141115626054</v>
      </c>
      <c r="Z43" s="4">
        <f>[1]PH_Data!AA48</f>
        <v>516599.01924892399</v>
      </c>
      <c r="AA43" s="4">
        <f>[1]PH_Data!AB48</f>
        <v>939859.12749599398</v>
      </c>
      <c r="AB43" s="4">
        <f>[1]PH_Data!AC48</f>
        <v>1232290.3077922901</v>
      </c>
      <c r="AC43" s="5">
        <f>[1]PH_Data!AD48</f>
        <v>4</v>
      </c>
      <c r="AD43" s="5">
        <f>[1]PH_Data!AE48</f>
        <v>1.3804994664075592</v>
      </c>
      <c r="AE43" s="5">
        <f>[1]PH_Data!AF48</f>
        <v>1.288292600950655</v>
      </c>
      <c r="AF43" s="5">
        <f>[1]PH_Data!AG48</f>
        <v>0.125</v>
      </c>
      <c r="AG43" s="5">
        <f>[1]PH_Data!AH48</f>
        <v>0.94755401556248542</v>
      </c>
      <c r="AH43" s="5">
        <f>[1]PH_Data!AI48</f>
        <v>0.87131215813955887</v>
      </c>
      <c r="AI43" s="5">
        <f>[1]PH_Data!AJ48</f>
        <v>-31.21039227686417</v>
      </c>
      <c r="AJ43" s="7">
        <f>[1]PH_Data!AK48</f>
        <v>7.1832732802143287E-3</v>
      </c>
      <c r="AK43" s="7">
        <f>[1]PH_Data!AL48</f>
        <v>1.9506153846153848E-3</v>
      </c>
      <c r="AL43" s="7">
        <f>[1]PH_Data!AM48</f>
        <v>10.72580587375314</v>
      </c>
      <c r="AM43" s="7">
        <f>[1]PH_Data!AN48</f>
        <v>16.682579912466505</v>
      </c>
      <c r="AN43" s="7">
        <f>[1]PH_Data!AO48</f>
        <v>-0.60499999999999998</v>
      </c>
      <c r="AO43" s="7">
        <f>[1]PH_Data!AP48</f>
        <v>42.85</v>
      </c>
      <c r="AP43" s="7">
        <f>[1]PH_Data!AQ48</f>
        <v>7753.3226666666678</v>
      </c>
      <c r="AQ43">
        <f t="shared" si="0"/>
        <v>8339.5646152606023</v>
      </c>
      <c r="AR43">
        <f t="shared" si="0"/>
        <v>8636.0091632415915</v>
      </c>
      <c r="AS43" s="4">
        <f>Real_Consumption!C47</f>
        <v>2731222</v>
      </c>
    </row>
    <row r="44" spans="1:45" x14ac:dyDescent="0.75">
      <c r="A44" s="3">
        <f>[1]PH_Data!B49</f>
        <v>42248</v>
      </c>
      <c r="B44">
        <f>[1]PH_Data!C49</f>
        <v>3761795</v>
      </c>
      <c r="C44" s="4">
        <f>[1]PH_Data!D49</f>
        <v>837620.03310126194</v>
      </c>
      <c r="D44" s="4">
        <f>[1]PH_Data!E49</f>
        <v>434383.52188098099</v>
      </c>
      <c r="E44" s="4">
        <f>[1]PH_Data!F49</f>
        <v>623313.34180824901</v>
      </c>
      <c r="F44" s="4">
        <f>[1]PH_Data!G49</f>
        <v>6577183.1025863197</v>
      </c>
      <c r="G44" s="5">
        <f>[1]PH_Data!H49</f>
        <v>111.79307416182517</v>
      </c>
      <c r="H44" s="5">
        <f>[1]PH_Data!I49</f>
        <v>4.07</v>
      </c>
      <c r="I44" s="4">
        <f>[1]PH_Data!J49</f>
        <v>-444181.17336548201</v>
      </c>
      <c r="J44" s="4">
        <f>[1]PH_Data!K49</f>
        <v>-280559.71069337893</v>
      </c>
      <c r="K44" s="4">
        <f>[1]PH_Data!L49</f>
        <v>14993.830365299946</v>
      </c>
      <c r="L44" s="5">
        <f>[1]PH_Data!M49</f>
        <v>-11.807692161999311</v>
      </c>
      <c r="M44" s="5">
        <f>[1]PH_Data!N49</f>
        <v>-7.4581339677834366</v>
      </c>
      <c r="N44" s="5">
        <f>[1]PH_Data!O49</f>
        <v>0.3985818037745264</v>
      </c>
      <c r="O44" s="5">
        <f>[1]PH_Data!P49</f>
        <v>0.460575838533338</v>
      </c>
      <c r="P44" s="5">
        <f>[1]PH_Data!Q49</f>
        <v>0.42105346996268778</v>
      </c>
      <c r="Q44" s="5">
        <f>[1]PH_Data!R49</f>
        <v>-8.3333333333333315E-3</v>
      </c>
      <c r="R44" s="5">
        <f>[1]PH_Data!S49</f>
        <v>96.364777894544005</v>
      </c>
      <c r="S44" s="5">
        <f>[1]PH_Data!T49</f>
        <v>96.499941427865764</v>
      </c>
      <c r="T44" s="5">
        <f>[1]PH_Data!U49</f>
        <v>81.544813312907436</v>
      </c>
      <c r="U44" s="5">
        <f>[1]PH_Data!V49</f>
        <v>92.220289816077951</v>
      </c>
      <c r="V44" s="5">
        <f>[1]PH_Data!W49</f>
        <v>92.47445959890365</v>
      </c>
      <c r="W44" s="5">
        <f>[1]PH_Data!X49</f>
        <v>92.557470391572309</v>
      </c>
      <c r="X44" s="5">
        <f>[1]PH_Data!Y49</f>
        <v>89.884999999999991</v>
      </c>
      <c r="Y44" s="5">
        <f>[1]PH_Data!Z49</f>
        <v>-7.3072707343811771E-2</v>
      </c>
      <c r="Z44" s="4">
        <f>[1]PH_Data!AA49</f>
        <v>547519.14869568998</v>
      </c>
      <c r="AA44" s="4">
        <f>[1]PH_Data!AB49</f>
        <v>974101.54168658098</v>
      </c>
      <c r="AB44" s="4">
        <f>[1]PH_Data!AC49</f>
        <v>1260639.6445130999</v>
      </c>
      <c r="AC44" s="5">
        <f>[1]PH_Data!AD49</f>
        <v>4</v>
      </c>
      <c r="AD44" s="5">
        <f>[1]PH_Data!AE49</f>
        <v>1.4072564513924255</v>
      </c>
      <c r="AE44" s="5">
        <f>[1]PH_Data!AF49</f>
        <v>1.2959455671018454</v>
      </c>
      <c r="AF44" s="5">
        <f>[1]PH_Data!AG49</f>
        <v>0.125</v>
      </c>
      <c r="AG44" s="5">
        <f>[1]PH_Data!AH49</f>
        <v>0.94668061285908711</v>
      </c>
      <c r="AH44" s="5">
        <f>[1]PH_Data!AI49</f>
        <v>0.87489209713915761</v>
      </c>
      <c r="AI44" s="5">
        <f>[1]PH_Data!AJ49</f>
        <v>-34.43185144912384</v>
      </c>
      <c r="AJ44" s="7">
        <f>[1]PH_Data!AK49</f>
        <v>-6.1658430663949536E-3</v>
      </c>
      <c r="AK44" s="7">
        <f>[1]PH_Data!AL49</f>
        <v>2.7198076923076924E-3</v>
      </c>
      <c r="AL44" s="7">
        <f>[1]PH_Data!AM49</f>
        <v>11.547240662528951</v>
      </c>
      <c r="AM44" s="7">
        <f>[1]PH_Data!AN49</f>
        <v>16.569572286853724</v>
      </c>
      <c r="AN44" s="7">
        <f>[1]PH_Data!AO49</f>
        <v>-1.1739999999999999</v>
      </c>
      <c r="AO44" s="7">
        <f>[1]PH_Data!AP49</f>
        <v>43.24</v>
      </c>
      <c r="AP44" s="7">
        <f>[1]PH_Data!AQ49</f>
        <v>7288.2945161290309</v>
      </c>
      <c r="AQ44">
        <f t="shared" si="0"/>
        <v>7874.3449721511151</v>
      </c>
      <c r="AR44">
        <f t="shared" si="0"/>
        <v>8108.4658353774612</v>
      </c>
      <c r="AS44" s="4">
        <f>Real_Consumption!C48</f>
        <v>2778551</v>
      </c>
    </row>
    <row r="45" spans="1:45" x14ac:dyDescent="0.75">
      <c r="A45" s="3">
        <f>[1]PH_Data!B50</f>
        <v>42339</v>
      </c>
      <c r="B45">
        <f>[1]PH_Data!C50</f>
        <v>3840618</v>
      </c>
      <c r="C45" s="4">
        <f>[1]PH_Data!D50</f>
        <v>888309.08238807402</v>
      </c>
      <c r="D45" s="4">
        <f>[1]PH_Data!E50</f>
        <v>440100.17500198801</v>
      </c>
      <c r="E45" s="4">
        <f>[1]PH_Data!F50</f>
        <v>619105.61547873402</v>
      </c>
      <c r="F45" s="4">
        <f>[1]PH_Data!G50</f>
        <v>6840974.4607263496</v>
      </c>
      <c r="G45" s="5">
        <f>[1]PH_Data!H50</f>
        <v>110.89506048925503</v>
      </c>
      <c r="H45" s="5">
        <f>[1]PH_Data!I50</f>
        <v>3.71</v>
      </c>
      <c r="I45" s="4">
        <f>[1]PH_Data!J50</f>
        <v>-468700.21960774204</v>
      </c>
      <c r="J45" s="4">
        <f>[1]PH_Data!K50</f>
        <v>-300496.38932263595</v>
      </c>
      <c r="K45" s="4">
        <f>[1]PH_Data!L50</f>
        <v>7684.8413357699756</v>
      </c>
      <c r="L45" s="5">
        <f>[1]PH_Data!M50</f>
        <v>-12.20377084124852</v>
      </c>
      <c r="M45" s="5">
        <f>[1]PH_Data!N50</f>
        <v>-7.8241676033033212</v>
      </c>
      <c r="N45" s="5">
        <f>[1]PH_Data!O50</f>
        <v>0.20009387384452129</v>
      </c>
      <c r="O45" s="5">
        <f>[1]PH_Data!P50</f>
        <v>0.65358021786189058</v>
      </c>
      <c r="P45" s="5">
        <f>[1]PH_Data!Q50</f>
        <v>0.59735362142683701</v>
      </c>
      <c r="Q45" s="5">
        <f>[1]PH_Data!R50</f>
        <v>-9.1666666666666619E-2</v>
      </c>
      <c r="R45" s="5">
        <f>[1]PH_Data!S50</f>
        <v>96.430851191695965</v>
      </c>
      <c r="S45" s="5">
        <f>[1]PH_Data!T50</f>
        <v>96.555065733813478</v>
      </c>
      <c r="T45" s="5">
        <f>[1]PH_Data!U50</f>
        <v>76.132834060681375</v>
      </c>
      <c r="U45" s="5">
        <f>[1]PH_Data!V50</f>
        <v>92.682013092354566</v>
      </c>
      <c r="V45" s="5">
        <f>[1]PH_Data!W50</f>
        <v>92.931222497532346</v>
      </c>
      <c r="W45" s="5">
        <f>[1]PH_Data!X50</f>
        <v>93.474286591287807</v>
      </c>
      <c r="X45" s="5">
        <f>[1]PH_Data!Y50</f>
        <v>90.373000000000005</v>
      </c>
      <c r="Y45" s="5">
        <f>[1]PH_Data!Z50</f>
        <v>0.29261155815657958</v>
      </c>
      <c r="Z45" s="4">
        <f>[1]PH_Data!AA50</f>
        <v>541041.90841194801</v>
      </c>
      <c r="AA45" s="4">
        <f>[1]PH_Data!AB50</f>
        <v>998272.54386012396</v>
      </c>
      <c r="AB45" s="4">
        <f>[1]PH_Data!AC50</f>
        <v>1287136.5736944799</v>
      </c>
      <c r="AC45" s="5">
        <f>[1]PH_Data!AD50</f>
        <v>4</v>
      </c>
      <c r="AD45" s="5">
        <f>[1]PH_Data!AE50</f>
        <v>1.5075364329584684</v>
      </c>
      <c r="AE45" s="5">
        <f>[1]PH_Data!AF50</f>
        <v>1.4073425436055893</v>
      </c>
      <c r="AF45" s="5">
        <f>[1]PH_Data!AG50</f>
        <v>0.375</v>
      </c>
      <c r="AG45" s="5">
        <f>[1]PH_Data!AH50</f>
        <v>0.8539562150965776</v>
      </c>
      <c r="AH45" s="5">
        <f>[1]PH_Data!AI50</f>
        <v>0.80998892217875218</v>
      </c>
      <c r="AI45" s="5">
        <f>[1]PH_Data!AJ50</f>
        <v>-29.74538727423203</v>
      </c>
      <c r="AJ45" s="7">
        <f>[1]PH_Data!AK50</f>
        <v>3.07856695853143E-3</v>
      </c>
      <c r="AK45" s="7">
        <f>[1]PH_Data!AL50</f>
        <v>2.5924230769230764E-3</v>
      </c>
      <c r="AL45" s="7">
        <f>[1]PH_Data!AM50</f>
        <v>11.45909785878179</v>
      </c>
      <c r="AM45" s="7">
        <f>[1]PH_Data!AN50</f>
        <v>16.119947765665163</v>
      </c>
      <c r="AN45" s="7">
        <f>[1]PH_Data!AO50</f>
        <v>-1.41</v>
      </c>
      <c r="AO45" s="7">
        <f>[1]PH_Data!AP50</f>
        <v>42.7</v>
      </c>
      <c r="AP45" s="7">
        <f>[1]PH_Data!AQ50</f>
        <v>7007.3108474576266</v>
      </c>
      <c r="AQ45">
        <f t="shared" si="0"/>
        <v>7496.5117178126047</v>
      </c>
      <c r="AR45">
        <f t="shared" si="0"/>
        <v>7753.7658896546827</v>
      </c>
      <c r="AS45" s="4">
        <f>Real_Consumption!C49</f>
        <v>2825640</v>
      </c>
    </row>
    <row r="46" spans="1:45" x14ac:dyDescent="0.75">
      <c r="A46" s="3">
        <f>[1]PH_Data!B51</f>
        <v>42430</v>
      </c>
      <c r="B46">
        <f>[1]PH_Data!C51</f>
        <v>3910060</v>
      </c>
      <c r="C46" s="4">
        <f>[1]PH_Data!D51</f>
        <v>940837.94742798898</v>
      </c>
      <c r="D46" s="4">
        <f>[1]PH_Data!E51</f>
        <v>453306.08688683301</v>
      </c>
      <c r="E46" s="4">
        <f>[1]PH_Data!F51</f>
        <v>678341.09956148104</v>
      </c>
      <c r="F46" s="4">
        <f>[1]PH_Data!G51</f>
        <v>7046935.8494942002</v>
      </c>
      <c r="G46" s="5">
        <f>[1]PH_Data!H51</f>
        <v>109.20961114954764</v>
      </c>
      <c r="H46" s="5">
        <f>[1]PH_Data!I51</f>
        <v>3.41</v>
      </c>
      <c r="I46" s="4">
        <f>[1]PH_Data!J51</f>
        <v>-559338.06579314393</v>
      </c>
      <c r="J46" s="4">
        <f>[1]PH_Data!K51</f>
        <v>-375416.74169141997</v>
      </c>
      <c r="K46" s="4">
        <f>[1]PH_Data!L51</f>
        <v>-2511.6799914001022</v>
      </c>
      <c r="L46" s="5">
        <f>[1]PH_Data!M51</f>
        <v>-14.305101860154165</v>
      </c>
      <c r="M46" s="5">
        <f>[1]PH_Data!N51</f>
        <v>-9.6013038595678832</v>
      </c>
      <c r="N46" s="5">
        <f>[1]PH_Data!O51</f>
        <v>-6.4236354209400923E-2</v>
      </c>
      <c r="O46" s="5">
        <f>[1]PH_Data!P51</f>
        <v>0.24210531677204</v>
      </c>
      <c r="P46" s="5">
        <f>[1]PH_Data!Q51</f>
        <v>0.18109881493376048</v>
      </c>
      <c r="Q46" s="5">
        <f>[1]PH_Data!R51</f>
        <v>-0.72499999999999987</v>
      </c>
      <c r="R46" s="5">
        <f>[1]PH_Data!S51</f>
        <v>96.535134936574664</v>
      </c>
      <c r="S46" s="5">
        <f>[1]PH_Data!T51</f>
        <v>96.649462904761393</v>
      </c>
      <c r="T46" s="5">
        <f>[1]PH_Data!U51</f>
        <v>69.49358104982673</v>
      </c>
      <c r="U46" s="5">
        <f>[1]PH_Data!V51</f>
        <v>93.244051093445378</v>
      </c>
      <c r="V46" s="5">
        <f>[1]PH_Data!W51</f>
        <v>93.475629121471329</v>
      </c>
      <c r="W46" s="5">
        <f>[1]PH_Data!X51</f>
        <v>93.440956643765475</v>
      </c>
      <c r="X46" s="5">
        <f>[1]PH_Data!Y51</f>
        <v>90.669666666666672</v>
      </c>
      <c r="Y46" s="5">
        <f>[1]PH_Data!Z51</f>
        <v>0.58586598315632443</v>
      </c>
      <c r="Z46" s="4">
        <f>[1]PH_Data!AA51</f>
        <v>551765.12226257601</v>
      </c>
      <c r="AA46" s="4">
        <f>[1]PH_Data!AB51</f>
        <v>1022408.1271102499</v>
      </c>
      <c r="AB46" s="4">
        <f>[1]PH_Data!AC51</f>
        <v>1343799.29991508</v>
      </c>
      <c r="AC46" s="5">
        <f>[1]PH_Data!AD51</f>
        <v>4</v>
      </c>
      <c r="AD46" s="5">
        <f>[1]PH_Data!AE51</f>
        <v>1.4321988787232771</v>
      </c>
      <c r="AE46" s="5">
        <f>[1]PH_Data!AF51</f>
        <v>1.3338756039652384</v>
      </c>
      <c r="AF46" s="5">
        <f>[1]PH_Data!AG51</f>
        <v>0.375</v>
      </c>
      <c r="AG46" s="5">
        <f>[1]PH_Data!AH51</f>
        <v>1.1900935619512372</v>
      </c>
      <c r="AH46" s="5">
        <f>[1]PH_Data!AI51</f>
        <v>1.1527767890314782</v>
      </c>
      <c r="AI46" s="5">
        <f>[1]PH_Data!AJ51</f>
        <v>-22.800650368735859</v>
      </c>
      <c r="AJ46" s="7">
        <f>[1]PH_Data!AK51</f>
        <v>-7.1597167326243882E-3</v>
      </c>
      <c r="AK46" s="7">
        <f>[1]PH_Data!AL51</f>
        <v>3.3038846153846156E-3</v>
      </c>
      <c r="AL46" s="7">
        <f>[1]PH_Data!AM51</f>
        <v>11.59332815575293</v>
      </c>
      <c r="AM46" s="7">
        <f>[1]PH_Data!AN51</f>
        <v>17.348611007541599</v>
      </c>
      <c r="AN46" s="7">
        <f>[1]PH_Data!AO51</f>
        <v>-2.4159999999999999</v>
      </c>
      <c r="AO46" s="7">
        <f>[1]PH_Data!AP51</f>
        <v>41.61</v>
      </c>
      <c r="AP46" s="7">
        <f>[1]PH_Data!AQ51</f>
        <v>6773.1831666666685</v>
      </c>
      <c r="AQ46">
        <f t="shared" si="0"/>
        <v>7248.6235265000205</v>
      </c>
      <c r="AR46">
        <f t="shared" si="0"/>
        <v>7470.1754353716251</v>
      </c>
      <c r="AS46" s="4">
        <f>Real_Consumption!C50</f>
        <v>2882181</v>
      </c>
    </row>
    <row r="47" spans="1:45" x14ac:dyDescent="0.75">
      <c r="A47" s="3">
        <f>[1]PH_Data!B52</f>
        <v>42522</v>
      </c>
      <c r="B47">
        <f>[1]PH_Data!C52</f>
        <v>3992481</v>
      </c>
      <c r="C47" s="4">
        <f>[1]PH_Data!D52</f>
        <v>1014133.86484018</v>
      </c>
      <c r="D47" s="4">
        <f>[1]PH_Data!E52</f>
        <v>455017.79243893101</v>
      </c>
      <c r="E47" s="4">
        <f>[1]PH_Data!F52</f>
        <v>665369.52952364006</v>
      </c>
      <c r="F47" s="4">
        <f>[1]PH_Data!G52</f>
        <v>7284867.0853124997</v>
      </c>
      <c r="G47" s="5">
        <f>[1]PH_Data!H52</f>
        <v>108.60067790271279</v>
      </c>
      <c r="H47" s="5">
        <f>[1]PH_Data!I52</f>
        <v>2.78</v>
      </c>
      <c r="I47" s="4">
        <f>[1]PH_Data!J52</f>
        <v>-587939.1889798569</v>
      </c>
      <c r="J47" s="4">
        <f>[1]PH_Data!K52</f>
        <v>-405517.66992015007</v>
      </c>
      <c r="K47" s="4">
        <f>[1]PH_Data!L52</f>
        <v>-102037.64423463005</v>
      </c>
      <c r="L47" s="5">
        <f>[1]PH_Data!M52</f>
        <v>-14.726161226061111</v>
      </c>
      <c r="M47" s="5">
        <f>[1]PH_Data!N52</f>
        <v>-10.157034433480087</v>
      </c>
      <c r="N47" s="5">
        <f>[1]PH_Data!O52</f>
        <v>-2.5557452680333368</v>
      </c>
      <c r="O47" s="5">
        <f>[1]PH_Data!P52</f>
        <v>0.39616854970125187</v>
      </c>
      <c r="P47" s="5">
        <f>[1]PH_Data!Q52</f>
        <v>0.33948152578091473</v>
      </c>
      <c r="Q47" s="5">
        <f>[1]PH_Data!R52</f>
        <v>-0.65833333333333344</v>
      </c>
      <c r="R47" s="5">
        <f>[1]PH_Data!S52</f>
        <v>97.032817694365448</v>
      </c>
      <c r="S47" s="5">
        <f>[1]PH_Data!T52</f>
        <v>97.136341325515644</v>
      </c>
      <c r="T47" s="5">
        <f>[1]PH_Data!U52</f>
        <v>77.837704356495365</v>
      </c>
      <c r="U47" s="5">
        <f>[1]PH_Data!V52</f>
        <v>93.966602983709748</v>
      </c>
      <c r="V47" s="5">
        <f>[1]PH_Data!W52</f>
        <v>94.172376403261353</v>
      </c>
      <c r="W47" s="5">
        <f>[1]PH_Data!X52</f>
        <v>93.995798596681468</v>
      </c>
      <c r="X47" s="5">
        <f>[1]PH_Data!Y52</f>
        <v>91.198666666666668</v>
      </c>
      <c r="Y47" s="5">
        <f>[1]PH_Data!Z52</f>
        <v>0.91441111923924723</v>
      </c>
      <c r="Z47" s="4">
        <f>[1]PH_Data!AA52</f>
        <v>566103.22363164299</v>
      </c>
      <c r="AA47" s="4">
        <f>[1]PH_Data!AB52</f>
        <v>1046222.94355291</v>
      </c>
      <c r="AB47" s="4">
        <f>[1]PH_Data!AC52</f>
        <v>1342856.7434159101</v>
      </c>
      <c r="AC47" s="5">
        <f>[1]PH_Data!AD52</f>
        <v>3.6966666666666668</v>
      </c>
      <c r="AD47" s="5">
        <f>[1]PH_Data!AE52</f>
        <v>1.4319892654538897</v>
      </c>
      <c r="AE47" s="5">
        <f>[1]PH_Data!AF52</f>
        <v>1.3382765882137844</v>
      </c>
      <c r="AF47" s="5">
        <f>[1]PH_Data!AG52</f>
        <v>0.375</v>
      </c>
      <c r="AG47" s="5">
        <f>[1]PH_Data!AH52</f>
        <v>1.035820715752638</v>
      </c>
      <c r="AH47" s="5">
        <f>[1]PH_Data!AI52</f>
        <v>0.99879506243286986</v>
      </c>
      <c r="AI47" s="5">
        <f>[1]PH_Data!AJ52</f>
        <v>-13.534611410859839</v>
      </c>
      <c r="AJ47" s="7">
        <f>[1]PH_Data!AK52</f>
        <v>-5.2910173912745001E-3</v>
      </c>
      <c r="AK47" s="7">
        <f>[1]PH_Data!AL52</f>
        <v>2.569038461538462E-3</v>
      </c>
      <c r="AL47" s="7">
        <f>[1]PH_Data!AM52</f>
        <v>11.396868073734879</v>
      </c>
      <c r="AM47" s="7">
        <f>[1]PH_Data!AN52</f>
        <v>16.66556533452858</v>
      </c>
      <c r="AN47" s="7">
        <f>[1]PH_Data!AO52</f>
        <v>-2.169</v>
      </c>
      <c r="AO47" s="7">
        <f>[1]PH_Data!AP52</f>
        <v>41.09</v>
      </c>
      <c r="AP47" s="7">
        <f>[1]PH_Data!AQ52</f>
        <v>7398.5424999999996</v>
      </c>
      <c r="AQ47">
        <f t="shared" si="0"/>
        <v>7871.1417004346895</v>
      </c>
      <c r="AR47">
        <f t="shared" si="0"/>
        <v>8112.5555563677817</v>
      </c>
      <c r="AS47" s="4">
        <f>Real_Consumption!C51</f>
        <v>2931918</v>
      </c>
    </row>
    <row r="48" spans="1:45" x14ac:dyDescent="0.75">
      <c r="A48" s="3">
        <f>[1]PH_Data!B53</f>
        <v>42614</v>
      </c>
      <c r="B48">
        <f>[1]PH_Data!C53</f>
        <v>4043830</v>
      </c>
      <c r="C48" s="4">
        <f>[1]PH_Data!D53</f>
        <v>1010553.76939527</v>
      </c>
      <c r="D48" s="4">
        <f>[1]PH_Data!E53</f>
        <v>452786.40752478701</v>
      </c>
      <c r="E48" s="4">
        <f>[1]PH_Data!F53</f>
        <v>691504.56905196398</v>
      </c>
      <c r="F48" s="4">
        <f>[1]PH_Data!G53</f>
        <v>7491870.9962880798</v>
      </c>
      <c r="G48" s="5">
        <f>[1]PH_Data!H53</f>
        <v>106.98265233313987</v>
      </c>
      <c r="H48" s="5">
        <f>[1]PH_Data!I53</f>
        <v>1.57</v>
      </c>
      <c r="I48" s="4">
        <f>[1]PH_Data!J53</f>
        <v>-552808.76453326002</v>
      </c>
      <c r="J48" s="4">
        <f>[1]PH_Data!K53</f>
        <v>-394732.87322525994</v>
      </c>
      <c r="K48" s="4">
        <f>[1]PH_Data!L53</f>
        <v>-52745.719168590149</v>
      </c>
      <c r="L48" s="5">
        <f>[1]PH_Data!M53</f>
        <v>-13.670425426718236</v>
      </c>
      <c r="M48" s="5">
        <f>[1]PH_Data!N53</f>
        <v>-9.7613617096974892</v>
      </c>
      <c r="N48" s="5">
        <f>[1]PH_Data!O53</f>
        <v>-1.3043505579757346</v>
      </c>
      <c r="O48" s="5">
        <f>[1]PH_Data!P53</f>
        <v>0.41556227010130414</v>
      </c>
      <c r="P48" s="5">
        <f>[1]PH_Data!Q53</f>
        <v>0.33923579756472139</v>
      </c>
      <c r="Q48" s="5">
        <f>[1]PH_Data!R53</f>
        <v>-0.75833333333333353</v>
      </c>
      <c r="R48" s="5">
        <f>[1]PH_Data!S53</f>
        <v>97.236278315082103</v>
      </c>
      <c r="S48" s="5">
        <f>[1]PH_Data!T53</f>
        <v>97.340904498017906</v>
      </c>
      <c r="T48" s="5">
        <f>[1]PH_Data!U53</f>
        <v>80.684723173000052</v>
      </c>
      <c r="U48" s="5">
        <f>[1]PH_Data!V53</f>
        <v>94.643725441086787</v>
      </c>
      <c r="V48" s="5">
        <f>[1]PH_Data!W53</f>
        <v>94.825430920850863</v>
      </c>
      <c r="W48" s="5">
        <f>[1]PH_Data!X53</f>
        <v>94.368314498357137</v>
      </c>
      <c r="X48" s="5">
        <f>[1]PH_Data!Y53</f>
        <v>91.770666666666671</v>
      </c>
      <c r="Y48" s="5">
        <f>[1]PH_Data!Z53</f>
        <v>1.4259597806215396</v>
      </c>
      <c r="Z48" s="4">
        <f>[1]PH_Data!AA53</f>
        <v>588460.08653585997</v>
      </c>
      <c r="AA48" s="4">
        <f>[1]PH_Data!AB53</f>
        <v>1045358.05519889</v>
      </c>
      <c r="AB48" s="4">
        <f>[1]PH_Data!AC53</f>
        <v>1362127.8539879799</v>
      </c>
      <c r="AC48" s="5">
        <f>[1]PH_Data!AD53</f>
        <v>3</v>
      </c>
      <c r="AD48" s="5">
        <f>[1]PH_Data!AE53</f>
        <v>1.4202343349250641</v>
      </c>
      <c r="AE48" s="5">
        <f>[1]PH_Data!AF53</f>
        <v>1.3246663440969249</v>
      </c>
      <c r="AF48" s="5">
        <f>[1]PH_Data!AG53</f>
        <v>0.375</v>
      </c>
      <c r="AG48" s="5">
        <f>[1]PH_Data!AH53</f>
        <v>1.0046720648237599</v>
      </c>
      <c r="AH48" s="5">
        <f>[1]PH_Data!AI53</f>
        <v>0.98543054653220385</v>
      </c>
      <c r="AI48" s="5">
        <f>[1]PH_Data!AJ53</f>
        <v>-1.4128077560913255</v>
      </c>
      <c r="AJ48" s="7">
        <f>[1]PH_Data!AK53</f>
        <v>-2.7003350936880715E-3</v>
      </c>
      <c r="AK48" s="7">
        <f>[1]PH_Data!AL53</f>
        <v>2.3684999999999999E-3</v>
      </c>
      <c r="AL48" s="7">
        <f>[1]PH_Data!AM53</f>
        <v>11.196969395963405</v>
      </c>
      <c r="AM48" s="7">
        <f>[1]PH_Data!AN53</f>
        <v>17.100238364420957</v>
      </c>
      <c r="AN48" s="7">
        <f>[1]PH_Data!AO53</f>
        <v>-2.46</v>
      </c>
      <c r="AO48" s="7">
        <f>[1]PH_Data!AP53</f>
        <v>41.16</v>
      </c>
      <c r="AP48" s="7">
        <f>[1]PH_Data!AQ53</f>
        <v>7853.1519047619031</v>
      </c>
      <c r="AQ48">
        <f t="shared" si="0"/>
        <v>8321.8100763033326</v>
      </c>
      <c r="AR48">
        <f t="shared" si="0"/>
        <v>8557.3660844008646</v>
      </c>
      <c r="AS48" s="4">
        <f>Real_Consumption!C52</f>
        <v>2987172</v>
      </c>
    </row>
    <row r="49" spans="1:45" x14ac:dyDescent="0.75">
      <c r="A49" s="3">
        <f>[1]PH_Data!B54</f>
        <v>42705</v>
      </c>
      <c r="B49">
        <f>[1]PH_Data!C54</f>
        <v>4097049</v>
      </c>
      <c r="C49" s="4">
        <f>[1]PH_Data!D54</f>
        <v>1040750.80392879</v>
      </c>
      <c r="D49" s="4">
        <f>[1]PH_Data!E54</f>
        <v>453560.75445407099</v>
      </c>
      <c r="E49" s="4">
        <f>[1]PH_Data!F54</f>
        <v>681351.22331184603</v>
      </c>
      <c r="F49" s="4">
        <f>[1]PH_Data!G54</f>
        <v>7853573.1072726697</v>
      </c>
      <c r="G49" s="5">
        <f>[1]PH_Data!H54</f>
        <v>105.50072394068539</v>
      </c>
      <c r="H49" s="5">
        <f>[1]PH_Data!I54</f>
        <v>0.99</v>
      </c>
      <c r="I49" s="4">
        <f>[1]PH_Data!J54</f>
        <v>-631375.19567857205</v>
      </c>
      <c r="J49" s="4">
        <f>[1]PH_Data!K54</f>
        <v>-421596.20946762012</v>
      </c>
      <c r="K49" s="4">
        <f>[1]PH_Data!L54</f>
        <v>-78119.346299019875</v>
      </c>
      <c r="L49" s="5">
        <f>[1]PH_Data!M54</f>
        <v>-15.410486808397264</v>
      </c>
      <c r="M49" s="5">
        <f>[1]PH_Data!N54</f>
        <v>-10.2902408408496</v>
      </c>
      <c r="N49" s="5">
        <f>[1]PH_Data!O54</f>
        <v>-1.9067222847229768</v>
      </c>
      <c r="O49" s="5">
        <f>[1]PH_Data!P54</f>
        <v>-1.392466364009665E-2</v>
      </c>
      <c r="P49" s="5">
        <f>[1]PH_Data!Q54</f>
        <v>-8.0276046760183212E-2</v>
      </c>
      <c r="Q49" s="5">
        <f>[1]PH_Data!R54</f>
        <v>-1.175</v>
      </c>
      <c r="R49" s="5">
        <f>[1]PH_Data!S54</f>
        <v>97.743780735272338</v>
      </c>
      <c r="S49" s="5">
        <f>[1]PH_Data!T54</f>
        <v>97.833573728871443</v>
      </c>
      <c r="T49" s="5">
        <f>[1]PH_Data!U54</f>
        <v>84.992796451622212</v>
      </c>
      <c r="U49" s="5">
        <f>[1]PH_Data!V54</f>
        <v>95.369058313043197</v>
      </c>
      <c r="V49" s="5">
        <f>[1]PH_Data!W54</f>
        <v>95.523396341809445</v>
      </c>
      <c r="W49" s="5">
        <f>[1]PH_Data!X54</f>
        <v>95.023896522054926</v>
      </c>
      <c r="X49" s="5">
        <f>[1]PH_Data!Y54</f>
        <v>92.576000000000008</v>
      </c>
      <c r="Y49" s="5">
        <f>[1]PH_Data!Z54</f>
        <v>2.0058351568198276</v>
      </c>
      <c r="Z49" s="4">
        <f>[1]PH_Data!AA54</f>
        <v>592463.960351908</v>
      </c>
      <c r="AA49" s="4">
        <f>[1]PH_Data!AB54</f>
        <v>1085843.6873344299</v>
      </c>
      <c r="AB49" s="4">
        <f>[1]PH_Data!AC54</f>
        <v>1379447.2398120901</v>
      </c>
      <c r="AC49" s="5">
        <f>[1]PH_Data!AD54</f>
        <v>3</v>
      </c>
      <c r="AD49" s="5">
        <f>[1]PH_Data!AE54</f>
        <v>1.4016458768490132</v>
      </c>
      <c r="AE49" s="5">
        <f>[1]PH_Data!AF54</f>
        <v>1.3263359060377915</v>
      </c>
      <c r="AF49" s="5">
        <f>[1]PH_Data!AG54</f>
        <v>0.625</v>
      </c>
      <c r="AG49" s="5">
        <f>[1]PH_Data!AH54</f>
        <v>1.4155705404891101</v>
      </c>
      <c r="AH49" s="5">
        <f>[1]PH_Data!AI54</f>
        <v>1.406611952797975</v>
      </c>
      <c r="AI49" s="5">
        <f>[1]PH_Data!AJ54</f>
        <v>12.157854618529541</v>
      </c>
      <c r="AJ49" s="7">
        <f>[1]PH_Data!AK54</f>
        <v>-1.1751968301066661E-2</v>
      </c>
      <c r="AK49" s="7">
        <f>[1]PH_Data!AL54</f>
        <v>3.0482307692307688E-3</v>
      </c>
      <c r="AL49" s="7">
        <f>[1]PH_Data!AM54</f>
        <v>11.070425431916265</v>
      </c>
      <c r="AM49" s="7">
        <f>[1]PH_Data!AN54</f>
        <v>16.630292274069607</v>
      </c>
      <c r="AN49" s="7">
        <f>[1]PH_Data!AO54</f>
        <v>-2.1219999999999999</v>
      </c>
      <c r="AO49" s="7">
        <f>[1]PH_Data!AP54</f>
        <v>40.25</v>
      </c>
      <c r="AP49" s="7">
        <f>[1]PH_Data!AQ54</f>
        <v>7123.3146666666671</v>
      </c>
      <c r="AQ49">
        <f t="shared" si="0"/>
        <v>7496.3403179466068</v>
      </c>
      <c r="AR49">
        <f t="shared" si="0"/>
        <v>7694.5587049199221</v>
      </c>
      <c r="AS49" s="4">
        <f>Real_Consumption!C53</f>
        <v>3015038</v>
      </c>
    </row>
    <row r="50" spans="1:45" x14ac:dyDescent="0.75">
      <c r="A50" s="3">
        <f>[1]PH_Data!B55</f>
        <v>42795</v>
      </c>
      <c r="B50">
        <f>[1]PH_Data!C55</f>
        <v>4175547</v>
      </c>
      <c r="C50" s="4">
        <f>[1]PH_Data!D55</f>
        <v>1106400.8232551699</v>
      </c>
      <c r="D50" s="4">
        <f>[1]PH_Data!E55</f>
        <v>453640.50317773398</v>
      </c>
      <c r="E50" s="4">
        <f>[1]PH_Data!F55</f>
        <v>676669.86950771499</v>
      </c>
      <c r="F50" s="4">
        <f>[1]PH_Data!G55</f>
        <v>8102073.9220926203</v>
      </c>
      <c r="G50" s="5">
        <f>[1]PH_Data!H55</f>
        <v>105.16900801749777</v>
      </c>
      <c r="H50" s="5">
        <f>[1]PH_Data!I55</f>
        <v>0.12</v>
      </c>
      <c r="I50" s="4">
        <f>[1]PH_Data!J55</f>
        <v>-629314.13160981901</v>
      </c>
      <c r="J50" s="4">
        <f>[1]PH_Data!K55</f>
        <v>-440996.01235887012</v>
      </c>
      <c r="K50" s="4">
        <f>[1]PH_Data!L55</f>
        <v>-53730.019025320187</v>
      </c>
      <c r="L50" s="5">
        <f>[1]PH_Data!M55</f>
        <v>-15.071417747418939</v>
      </c>
      <c r="M50" s="5">
        <f>[1]PH_Data!N55</f>
        <v>-10.561395006663082</v>
      </c>
      <c r="N50" s="5">
        <f>[1]PH_Data!O55</f>
        <v>-1.2867779724505601</v>
      </c>
      <c r="O50" s="5">
        <f>[1]PH_Data!P55</f>
        <v>-5.3257712738183631E-2</v>
      </c>
      <c r="P50" s="5">
        <f>[1]PH_Data!Q55</f>
        <v>-0.1607513981775732</v>
      </c>
      <c r="Q50" s="5">
        <f>[1]PH_Data!R55</f>
        <v>-1.6583333333333332</v>
      </c>
      <c r="R50" s="5">
        <f>[1]PH_Data!S55</f>
        <v>97.976335528347917</v>
      </c>
      <c r="S50" s="5">
        <f>[1]PH_Data!T55</f>
        <v>98.047682196771007</v>
      </c>
      <c r="T50" s="5">
        <f>[1]PH_Data!U55</f>
        <v>89.477222938196064</v>
      </c>
      <c r="U50" s="5">
        <f>[1]PH_Data!V55</f>
        <v>96.12823669199696</v>
      </c>
      <c r="V50" s="5">
        <f>[1]PH_Data!W55</f>
        <v>96.261250051425833</v>
      </c>
      <c r="W50" s="5">
        <f>[1]PH_Data!X55</f>
        <v>95.723965837499023</v>
      </c>
      <c r="X50" s="5">
        <f>[1]PH_Data!Y55</f>
        <v>93.394999999999996</v>
      </c>
      <c r="Y50" s="5">
        <f>[1]PH_Data!Z55</f>
        <v>2.8758645795413145</v>
      </c>
      <c r="Z50" s="4">
        <f>[1]PH_Data!AA55</f>
        <v>659954.24611417099</v>
      </c>
      <c r="AA50" s="4">
        <f>[1]PH_Data!AB55</f>
        <v>1157973.4033808699</v>
      </c>
      <c r="AB50" s="4">
        <f>[1]PH_Data!AC55</f>
        <v>1512353.8847735899</v>
      </c>
      <c r="AC50" s="5">
        <f>[1]PH_Data!AD55</f>
        <v>3</v>
      </c>
      <c r="AD50" s="5">
        <f>[1]PH_Data!AE55</f>
        <v>1.5527568607150093</v>
      </c>
      <c r="AE50" s="5">
        <f>[1]PH_Data!AF55</f>
        <v>1.4822155622041415</v>
      </c>
      <c r="AF50" s="5">
        <f>[1]PH_Data!AG55</f>
        <v>0.875</v>
      </c>
      <c r="AG50" s="5">
        <f>[1]PH_Data!AH55</f>
        <v>1.606014573453193</v>
      </c>
      <c r="AH50" s="5">
        <f>[1]PH_Data!AI55</f>
        <v>1.642966960381715</v>
      </c>
      <c r="AI50" s="5">
        <f>[1]PH_Data!AJ55</f>
        <v>28.951822182105388</v>
      </c>
      <c r="AJ50" s="7">
        <f>[1]PH_Data!AK55</f>
        <v>-7.3889001346731081E-3</v>
      </c>
      <c r="AK50" s="7">
        <f>[1]PH_Data!AL55</f>
        <v>1.6472307692307691E-3</v>
      </c>
      <c r="AL50" s="7">
        <f>[1]PH_Data!AM55</f>
        <v>10.86421738703298</v>
      </c>
      <c r="AM50" s="7">
        <f>[1]PH_Data!AN55</f>
        <v>16.205538328456488</v>
      </c>
      <c r="AN50" s="7">
        <f>[1]PH_Data!AO55</f>
        <v>-1.675</v>
      </c>
      <c r="AO50" s="7">
        <f>[1]PH_Data!AP55</f>
        <v>40.090000000000003</v>
      </c>
      <c r="AP50" s="7">
        <f>[1]PH_Data!AQ55</f>
        <v>7258.8334375000013</v>
      </c>
      <c r="AQ50">
        <f t="shared" si="0"/>
        <v>7583.0889098583684</v>
      </c>
      <c r="AR50">
        <f t="shared" si="0"/>
        <v>7772.186345628782</v>
      </c>
      <c r="AS50" s="4">
        <f>Real_Consumption!C54</f>
        <v>3053967</v>
      </c>
    </row>
    <row r="51" spans="1:45" x14ac:dyDescent="0.75">
      <c r="A51" s="3">
        <f>[1]PH_Data!B56</f>
        <v>42887</v>
      </c>
      <c r="B51">
        <f>[1]PH_Data!C56</f>
        <v>4283035</v>
      </c>
      <c r="C51" s="4">
        <f>[1]PH_Data!D56</f>
        <v>1106471.6163091899</v>
      </c>
      <c r="D51" s="4">
        <f>[1]PH_Data!E56</f>
        <v>485107.03371062299</v>
      </c>
      <c r="E51" s="4">
        <f>[1]PH_Data!F56</f>
        <v>738918.56102383405</v>
      </c>
      <c r="F51" s="4">
        <f>[1]PH_Data!G56</f>
        <v>8408444.7537137307</v>
      </c>
      <c r="G51" s="5">
        <f>[1]PH_Data!H56</f>
        <v>104.13965701019808</v>
      </c>
      <c r="H51" s="5">
        <f>[1]PH_Data!I56</f>
        <v>0.14000000000000001</v>
      </c>
      <c r="I51" s="4">
        <f>[1]PH_Data!J56</f>
        <v>-651986.77077466308</v>
      </c>
      <c r="J51" s="4">
        <f>[1]PH_Data!K56</f>
        <v>-420693.08623421984</v>
      </c>
      <c r="K51" s="4">
        <f>[1]PH_Data!L56</f>
        <v>-9091.9591104199644</v>
      </c>
      <c r="L51" s="5">
        <f>[1]PH_Data!M56</f>
        <v>-15.222541276797017</v>
      </c>
      <c r="M51" s="5">
        <f>[1]PH_Data!N56</f>
        <v>-9.8223125945554912</v>
      </c>
      <c r="N51" s="5">
        <f>[1]PH_Data!O56</f>
        <v>-0.21227842196993402</v>
      </c>
      <c r="O51" s="5">
        <f>[1]PH_Data!P56</f>
        <v>0.14817910115730512</v>
      </c>
      <c r="P51" s="5">
        <f>[1]PH_Data!Q56</f>
        <v>7.6215237300455471E-2</v>
      </c>
      <c r="Q51" s="5">
        <f>[1]PH_Data!R56</f>
        <v>-0.77499999999999969</v>
      </c>
      <c r="R51" s="5">
        <f>[1]PH_Data!S56</f>
        <v>98.3702252786927</v>
      </c>
      <c r="S51" s="5">
        <f>[1]PH_Data!T56</f>
        <v>98.429913152916242</v>
      </c>
      <c r="T51" s="5">
        <f>[1]PH_Data!U56</f>
        <v>84.367380205545459</v>
      </c>
      <c r="U51" s="5">
        <f>[1]PH_Data!V56</f>
        <v>96.814813064435597</v>
      </c>
      <c r="V51" s="5">
        <f>[1]PH_Data!W56</f>
        <v>96.929165657920748</v>
      </c>
      <c r="W51" s="5">
        <f>[1]PH_Data!X56</f>
        <v>96.113051323529405</v>
      </c>
      <c r="X51" s="5">
        <f>[1]PH_Data!Y56</f>
        <v>93.881666666666661</v>
      </c>
      <c r="Y51" s="5">
        <f>[1]PH_Data!Z56</f>
        <v>2.863356288510289</v>
      </c>
      <c r="Z51" s="4">
        <f>[1]PH_Data!AA56</f>
        <v>671055.71772544703</v>
      </c>
      <c r="AA51" s="4">
        <f>[1]PH_Data!AB56</f>
        <v>1222967.4564819201</v>
      </c>
      <c r="AB51" s="4">
        <f>[1]PH_Data!AC56</f>
        <v>1584838.40858356</v>
      </c>
      <c r="AC51" s="5">
        <f>[1]PH_Data!AD56</f>
        <v>3</v>
      </c>
      <c r="AD51" s="5">
        <f>[1]PH_Data!AE56</f>
        <v>1.6615476220735337</v>
      </c>
      <c r="AE51" s="5">
        <f>[1]PH_Data!AF56</f>
        <v>1.6020730019332519</v>
      </c>
      <c r="AF51" s="5">
        <f>[1]PH_Data!AG56</f>
        <v>1.125</v>
      </c>
      <c r="AG51" s="5">
        <f>[1]PH_Data!AH56</f>
        <v>1.5133685209162282</v>
      </c>
      <c r="AH51" s="5">
        <f>[1]PH_Data!AI56</f>
        <v>1.5258577646327964</v>
      </c>
      <c r="AI51" s="5">
        <f>[1]PH_Data!AJ56</f>
        <v>8.1120552310143523</v>
      </c>
      <c r="AJ51" s="7">
        <f>[1]PH_Data!AK56</f>
        <v>-4.3231261662486364E-3</v>
      </c>
      <c r="AK51" s="7">
        <f>[1]PH_Data!AL56</f>
        <v>1.5396153846153845E-3</v>
      </c>
      <c r="AL51" s="7">
        <f>[1]PH_Data!AM56</f>
        <v>11.326244910691203</v>
      </c>
      <c r="AM51" s="7">
        <f>[1]PH_Data!AN56</f>
        <v>17.252218602552492</v>
      </c>
      <c r="AN51" s="7">
        <f>[1]PH_Data!AO56</f>
        <v>-3.38</v>
      </c>
      <c r="AO51" s="7">
        <f>[1]PH_Data!AP56</f>
        <v>40.61</v>
      </c>
      <c r="AP51" s="7">
        <f>[1]PH_Data!AQ56</f>
        <v>7781.973559322033</v>
      </c>
      <c r="AQ51">
        <f t="shared" si="0"/>
        <v>8096.6876528837556</v>
      </c>
      <c r="AR51">
        <f t="shared" si="0"/>
        <v>8289.130173788315</v>
      </c>
      <c r="AS51" s="4">
        <f>Real_Consumption!C55</f>
        <v>3107436</v>
      </c>
    </row>
    <row r="52" spans="1:45" x14ac:dyDescent="0.75">
      <c r="A52" s="3">
        <f>[1]PH_Data!B57</f>
        <v>42979</v>
      </c>
      <c r="B52">
        <f>[1]PH_Data!C57</f>
        <v>4351436</v>
      </c>
      <c r="C52" s="4">
        <f>[1]PH_Data!D57</f>
        <v>1116804.28762948</v>
      </c>
      <c r="D52" s="4">
        <f>[1]PH_Data!E57</f>
        <v>489871.21160496899</v>
      </c>
      <c r="E52" s="4">
        <f>[1]PH_Data!F57</f>
        <v>713599.31251026201</v>
      </c>
      <c r="F52" s="4">
        <f>[1]PH_Data!G57</f>
        <v>8730037.8035509903</v>
      </c>
      <c r="G52" s="5">
        <f>[1]PH_Data!H57</f>
        <v>100.72860506767611</v>
      </c>
      <c r="H52" s="5">
        <f>[1]PH_Data!I57</f>
        <v>0.33</v>
      </c>
      <c r="I52" s="4">
        <f>[1]PH_Data!J57</f>
        <v>-656328.96975425305</v>
      </c>
      <c r="J52" s="4">
        <f>[1]PH_Data!K57</f>
        <v>-397715.54032865004</v>
      </c>
      <c r="K52" s="4">
        <f>[1]PH_Data!L57</f>
        <v>-10640.41122752009</v>
      </c>
      <c r="L52" s="5">
        <f>[1]PH_Data!M57</f>
        <v>-15.083043155276856</v>
      </c>
      <c r="M52" s="5">
        <f>[1]PH_Data!N57</f>
        <v>-9.1398687773105252</v>
      </c>
      <c r="N52" s="5">
        <f>[1]PH_Data!O57</f>
        <v>-0.244526432826315</v>
      </c>
      <c r="O52" s="5">
        <f>[1]PH_Data!P57</f>
        <v>0.12210344600166259</v>
      </c>
      <c r="P52" s="5">
        <f>[1]PH_Data!Q57</f>
        <v>4.6869841600922911E-2</v>
      </c>
      <c r="Q52" s="5">
        <f>[1]PH_Data!R57</f>
        <v>-0.80833333333333335</v>
      </c>
      <c r="R52" s="5">
        <f>[1]PH_Data!S57</f>
        <v>98.620562977403097</v>
      </c>
      <c r="S52" s="5">
        <f>[1]PH_Data!T57</f>
        <v>98.686192307903227</v>
      </c>
      <c r="T52" s="5">
        <f>[1]PH_Data!U57</f>
        <v>87.309796485289155</v>
      </c>
      <c r="U52" s="5">
        <f>[1]PH_Data!V57</f>
        <v>97.752116669967009</v>
      </c>
      <c r="V52" s="5">
        <f>[1]PH_Data!W57</f>
        <v>97.82649404409959</v>
      </c>
      <c r="W52" s="5">
        <f>[1]PH_Data!X57</f>
        <v>96.775507610301631</v>
      </c>
      <c r="X52" s="5">
        <f>[1]PH_Data!Y57</f>
        <v>94.276333333333312</v>
      </c>
      <c r="Y52" s="5">
        <f>[1]PH_Data!Z57</f>
        <v>2.6676279740446915</v>
      </c>
      <c r="Z52" s="4">
        <f>[1]PH_Data!AA57</f>
        <v>687181.71429756703</v>
      </c>
      <c r="AA52" s="4">
        <f>[1]PH_Data!AB57</f>
        <v>1279898.89009727</v>
      </c>
      <c r="AB52" s="4">
        <f>[1]PH_Data!AC57</f>
        <v>1648860.92669963</v>
      </c>
      <c r="AC52" s="5">
        <f>[1]PH_Data!AD57</f>
        <v>3</v>
      </c>
      <c r="AD52" s="5">
        <f>[1]PH_Data!AE57</f>
        <v>1.6644046163444066</v>
      </c>
      <c r="AE52" s="5">
        <f>[1]PH_Data!AF57</f>
        <v>1.5980889362119717</v>
      </c>
      <c r="AF52" s="5">
        <f>[1]PH_Data!AG57</f>
        <v>1.125</v>
      </c>
      <c r="AG52" s="5">
        <f>[1]PH_Data!AH57</f>
        <v>1.5423011703427443</v>
      </c>
      <c r="AH52" s="5">
        <f>[1]PH_Data!AI57</f>
        <v>1.5512190946110487</v>
      </c>
      <c r="AI52" s="5">
        <f>[1]PH_Data!AJ57</f>
        <v>7.838126354608093</v>
      </c>
      <c r="AJ52" s="7">
        <f>[1]PH_Data!AK57</f>
        <v>-9.8900933314557925E-3</v>
      </c>
      <c r="AK52" s="7">
        <f>[1]PH_Data!AL57</f>
        <v>1.4760769230769233E-3</v>
      </c>
      <c r="AL52" s="7">
        <f>[1]PH_Data!AM57</f>
        <v>11.257690831370816</v>
      </c>
      <c r="AM52" s="7">
        <f>[1]PH_Data!AN57</f>
        <v>16.399168286291285</v>
      </c>
      <c r="AN52" s="7">
        <f>[1]PH_Data!AO57</f>
        <v>-1.248</v>
      </c>
      <c r="AO52" s="7">
        <f>[1]PH_Data!AP57</f>
        <v>39.840000000000003</v>
      </c>
      <c r="AP52" s="7">
        <f>[1]PH_Data!AQ57</f>
        <v>8013.9518032786855</v>
      </c>
      <c r="AQ52">
        <f t="shared" si="0"/>
        <v>8280.9710857312111</v>
      </c>
      <c r="AR52">
        <f t="shared" si="0"/>
        <v>8500.4916079454597</v>
      </c>
      <c r="AS52" s="4">
        <f>Real_Consumption!C56</f>
        <v>3157647</v>
      </c>
    </row>
    <row r="53" spans="1:45" x14ac:dyDescent="0.75">
      <c r="A53" s="3">
        <f>[1]PH_Data!B58</f>
        <v>43070</v>
      </c>
      <c r="B53">
        <f>[1]PH_Data!C58</f>
        <v>4357912</v>
      </c>
      <c r="C53" s="4">
        <f>[1]PH_Data!D58</f>
        <v>1121218.8371152</v>
      </c>
      <c r="D53" s="4">
        <f>[1]PH_Data!E58</f>
        <v>506883.67570757098</v>
      </c>
      <c r="E53" s="4">
        <f>[1]PH_Data!F58</f>
        <v>781305.19749641698</v>
      </c>
      <c r="F53" s="4">
        <f>[1]PH_Data!G58</f>
        <v>8969649.1697182395</v>
      </c>
      <c r="G53" s="5">
        <f>[1]PH_Data!H58</f>
        <v>100.89035217997015</v>
      </c>
      <c r="H53" s="5">
        <f>[1]PH_Data!I58</f>
        <v>0</v>
      </c>
      <c r="I53" s="4">
        <f>[1]PH_Data!J58</f>
        <v>-725299.59558980807</v>
      </c>
      <c r="J53" s="4">
        <f>[1]PH_Data!K58</f>
        <v>-488937.51434251014</v>
      </c>
      <c r="K53" s="4">
        <f>[1]PH_Data!L58</f>
        <v>-200898.70395559003</v>
      </c>
      <c r="L53" s="5">
        <f>[1]PH_Data!M58</f>
        <v>-16.643282278068213</v>
      </c>
      <c r="M53" s="5">
        <f>[1]PH_Data!N58</f>
        <v>-11.219536198585702</v>
      </c>
      <c r="N53" s="5">
        <f>[1]PH_Data!O58</f>
        <v>-4.6099761526985867</v>
      </c>
      <c r="O53" s="5">
        <f>[1]PH_Data!P58</f>
        <v>0.24341826670627467</v>
      </c>
      <c r="P53" s="5">
        <f>[1]PH_Data!Q58</f>
        <v>0.1733354499223177</v>
      </c>
      <c r="Q53" s="5">
        <f>[1]PH_Data!R58</f>
        <v>-0.72500000000000009</v>
      </c>
      <c r="R53" s="5">
        <f>[1]PH_Data!S58</f>
        <v>99.086061062330501</v>
      </c>
      <c r="S53" s="5">
        <f>[1]PH_Data!T58</f>
        <v>99.133725448049674</v>
      </c>
      <c r="T53" s="5">
        <f>[1]PH_Data!U58</f>
        <v>93.752864550898167</v>
      </c>
      <c r="U53" s="5">
        <f>[1]PH_Data!V58</f>
        <v>98.352577520985932</v>
      </c>
      <c r="V53" s="5">
        <f>[1]PH_Data!W58</f>
        <v>98.403589099219246</v>
      </c>
      <c r="W53" s="5">
        <f>[1]PH_Data!X58</f>
        <v>97.018676782605624</v>
      </c>
      <c r="X53" s="5">
        <f>[1]PH_Data!Y58</f>
        <v>95.432666666666663</v>
      </c>
      <c r="Y53" s="5">
        <f>[1]PH_Data!Z58</f>
        <v>3.0032177332856662</v>
      </c>
      <c r="Z53" s="4">
        <f>[1]PH_Data!AA58</f>
        <v>696620.22736111202</v>
      </c>
      <c r="AA53" s="4">
        <f>[1]PH_Data!AB58</f>
        <v>1263741.3616995299</v>
      </c>
      <c r="AB53" s="4">
        <f>[1]PH_Data!AC58</f>
        <v>1599625.2603639299</v>
      </c>
      <c r="AC53" s="5">
        <f>[1]PH_Data!AD58</f>
        <v>3</v>
      </c>
      <c r="AD53" s="5">
        <f>[1]PH_Data!AE58</f>
        <v>1.7419625275392312</v>
      </c>
      <c r="AE53" s="5">
        <f>[1]PH_Data!AF58</f>
        <v>1.6918891517738692</v>
      </c>
      <c r="AF53" s="5">
        <f>[1]PH_Data!AG58</f>
        <v>1.375</v>
      </c>
      <c r="AG53" s="5">
        <f>[1]PH_Data!AH58</f>
        <v>1.4985442608329567</v>
      </c>
      <c r="AH53" s="5">
        <f>[1]PH_Data!AI58</f>
        <v>1.5185537018515514</v>
      </c>
      <c r="AI53" s="5">
        <f>[1]PH_Data!AJ58</f>
        <v>10.608260480059343</v>
      </c>
      <c r="AJ53" s="7">
        <f>[1]PH_Data!AK58</f>
        <v>-1.2968103512278907E-2</v>
      </c>
      <c r="AK53" s="7">
        <f>[1]PH_Data!AL58</f>
        <v>1.3008461538461539E-3</v>
      </c>
      <c r="AL53" s="7">
        <f>[1]PH_Data!AM58</f>
        <v>11.63134261792278</v>
      </c>
      <c r="AM53" s="7">
        <f>[1]PH_Data!AN58</f>
        <v>17.928429887900833</v>
      </c>
      <c r="AN53" s="7">
        <f>[1]PH_Data!AO58</f>
        <v>-1.5249999999999999</v>
      </c>
      <c r="AO53" s="7">
        <f>[1]PH_Data!AP58</f>
        <v>40.18</v>
      </c>
      <c r="AP53" s="7">
        <f>[1]PH_Data!AQ58</f>
        <v>8355.3049152542389</v>
      </c>
      <c r="AQ53">
        <f t="shared" si="0"/>
        <v>8612.058206046624</v>
      </c>
      <c r="AR53">
        <f t="shared" si="0"/>
        <v>8755.1833214911458</v>
      </c>
      <c r="AS53" s="4">
        <f>Real_Consumption!C57</f>
        <v>3197143</v>
      </c>
    </row>
    <row r="54" spans="1:45" x14ac:dyDescent="0.75">
      <c r="A54" s="3">
        <f>[1]PH_Data!B59</f>
        <v>43160</v>
      </c>
      <c r="B54">
        <f>[1]PH_Data!C59</f>
        <v>4460962</v>
      </c>
      <c r="C54" s="4">
        <f>[1]PH_Data!D59</f>
        <v>1152276.1304571501</v>
      </c>
      <c r="D54" s="4">
        <f>[1]PH_Data!E59</f>
        <v>524926.482991811</v>
      </c>
      <c r="E54" s="4">
        <f>[1]PH_Data!F59</f>
        <v>838658.97354081797</v>
      </c>
      <c r="F54" s="4">
        <f>[1]PH_Data!G59</f>
        <v>9229182.2231860198</v>
      </c>
      <c r="G54" s="5">
        <f>[1]PH_Data!H59</f>
        <v>98.361107057760961</v>
      </c>
      <c r="H54" s="5">
        <f>[1]PH_Data!I59</f>
        <v>-0.86</v>
      </c>
      <c r="I54" s="4">
        <f>[1]PH_Data!J59</f>
        <v>-714560.62008445314</v>
      </c>
      <c r="J54" s="4">
        <f>[1]PH_Data!K59</f>
        <v>-445600.53959338996</v>
      </c>
      <c r="K54" s="4">
        <f>[1]PH_Data!L59</f>
        <v>-19059.721337500028</v>
      </c>
      <c r="L54" s="5">
        <f>[1]PH_Data!M59</f>
        <v>-16.018083545308233</v>
      </c>
      <c r="M54" s="5">
        <f>[1]PH_Data!N59</f>
        <v>-9.9888889345703902</v>
      </c>
      <c r="N54" s="5">
        <f>[1]PH_Data!O59</f>
        <v>-0.42725585507117142</v>
      </c>
      <c r="O54" s="5">
        <f>[1]PH_Data!P59</f>
        <v>0.10271024640963963</v>
      </c>
      <c r="P54" s="5">
        <f>[1]PH_Data!Q59</f>
        <v>4.6964067513265755E-2</v>
      </c>
      <c r="Q54" s="5">
        <f>[1]PH_Data!R59</f>
        <v>-0.60833333333333384</v>
      </c>
      <c r="R54" s="5">
        <f>[1]PH_Data!S59</f>
        <v>99.420894487250848</v>
      </c>
      <c r="S54" s="5">
        <f>[1]PH_Data!T59</f>
        <v>99.441831073667515</v>
      </c>
      <c r="T54" s="5">
        <f>[1]PH_Data!U59</f>
        <v>98.912422345002142</v>
      </c>
      <c r="U54" s="5">
        <f>[1]PH_Data!V59</f>
        <v>99.194848020958872</v>
      </c>
      <c r="V54" s="5">
        <f>[1]PH_Data!W59</f>
        <v>99.216395436578736</v>
      </c>
      <c r="W54" s="5">
        <f>[1]PH_Data!X59</f>
        <v>98.494955870691641</v>
      </c>
      <c r="X54" s="5">
        <f>[1]PH_Data!Y59</f>
        <v>97.124666666666656</v>
      </c>
      <c r="Y54" s="5">
        <f>[1]PH_Data!Z59</f>
        <v>3.8570417551309362</v>
      </c>
      <c r="Z54" s="4">
        <f>[1]PH_Data!AA59</f>
        <v>718333.61500853696</v>
      </c>
      <c r="AA54" s="4">
        <f>[1]PH_Data!AB59</f>
        <v>1320674.20572041</v>
      </c>
      <c r="AB54" s="4">
        <f>[1]PH_Data!AC59</f>
        <v>1658251.8244122099</v>
      </c>
      <c r="AC54" s="5">
        <f>[1]PH_Data!AD59</f>
        <v>3</v>
      </c>
      <c r="AD54" s="5">
        <f>[1]PH_Data!AE59</f>
        <v>1.7425243222974698</v>
      </c>
      <c r="AE54" s="5">
        <f>[1]PH_Data!AF59</f>
        <v>1.7028398549018859</v>
      </c>
      <c r="AF54" s="5">
        <f>[1]PH_Data!AG59</f>
        <v>1.625</v>
      </c>
      <c r="AG54" s="5">
        <f>[1]PH_Data!AH59</f>
        <v>1.6398140758878299</v>
      </c>
      <c r="AH54" s="5">
        <f>[1]PH_Data!AI59</f>
        <v>1.6558757873886207</v>
      </c>
      <c r="AI54" s="5">
        <f>[1]PH_Data!AJ59</f>
        <v>11.100417067693286</v>
      </c>
      <c r="AJ54" s="7">
        <f>[1]PH_Data!AK59</f>
        <v>-1.3679148051681099E-2</v>
      </c>
      <c r="AK54" s="7">
        <f>[1]PH_Data!AL59</f>
        <v>1.2864615384615384E-3</v>
      </c>
      <c r="AL54" s="7">
        <f>[1]PH_Data!AM59</f>
        <v>11.767113976577496</v>
      </c>
      <c r="AM54" s="7">
        <f>[1]PH_Data!AN59</f>
        <v>18.79995780149703</v>
      </c>
      <c r="AN54" s="7">
        <f>[1]PH_Data!AO59</f>
        <v>-3.6589999999999998</v>
      </c>
      <c r="AO54" s="7">
        <f>[1]PH_Data!AP59</f>
        <v>40.67</v>
      </c>
      <c r="AP54" s="7">
        <f>[1]PH_Data!AQ59</f>
        <v>8575.6571666666678</v>
      </c>
      <c r="AQ54">
        <f t="shared" si="0"/>
        <v>8706.6967956462213</v>
      </c>
      <c r="AR54">
        <f t="shared" si="0"/>
        <v>8829.5357513024519</v>
      </c>
      <c r="AS54" s="4">
        <f>Real_Consumption!C58</f>
        <v>3230124</v>
      </c>
    </row>
    <row r="55" spans="1:45" x14ac:dyDescent="0.75">
      <c r="A55" s="3">
        <f>[1]PH_Data!B60</f>
        <v>43252</v>
      </c>
      <c r="B55">
        <f>[1]PH_Data!C60</f>
        <v>4558262</v>
      </c>
      <c r="C55" s="4">
        <f>[1]PH_Data!D60</f>
        <v>1270317.80759012</v>
      </c>
      <c r="D55" s="4">
        <f>[1]PH_Data!E60</f>
        <v>543761.03515212901</v>
      </c>
      <c r="E55" s="4">
        <f>[1]PH_Data!F60</f>
        <v>835037.72224047</v>
      </c>
      <c r="F55" s="4">
        <f>[1]PH_Data!G60</f>
        <v>9491375.2086907104</v>
      </c>
      <c r="G55" s="5">
        <f>[1]PH_Data!H60</f>
        <v>98.139394705499114</v>
      </c>
      <c r="H55" s="5">
        <f>[1]PH_Data!I60</f>
        <v>-1.55</v>
      </c>
      <c r="I55" s="4">
        <f>[1]PH_Data!J60</f>
        <v>-831253.16835603584</v>
      </c>
      <c r="J55" s="4">
        <f>[1]PH_Data!K60</f>
        <v>-578322.61701090005</v>
      </c>
      <c r="K55" s="4">
        <f>[1]PH_Data!L60</f>
        <v>-133341.47740430012</v>
      </c>
      <c r="L55" s="5">
        <f>[1]PH_Data!M60</f>
        <v>-18.236186694754181</v>
      </c>
      <c r="M55" s="5">
        <f>[1]PH_Data!N60</f>
        <v>-12.687349191663403</v>
      </c>
      <c r="N55" s="5">
        <f>[1]PH_Data!O60</f>
        <v>-2.9252701447240228</v>
      </c>
      <c r="O55" s="5">
        <f>[1]PH_Data!P60</f>
        <v>0.16265462924418272</v>
      </c>
      <c r="P55" s="5">
        <f>[1]PH_Data!Q60</f>
        <v>8.7431204758204484E-2</v>
      </c>
      <c r="Q55" s="5">
        <f>[1]PH_Data!R60</f>
        <v>-0.85833333333333295</v>
      </c>
      <c r="R55" s="5">
        <f>[1]PH_Data!S60</f>
        <v>99.799067955894103</v>
      </c>
      <c r="S55" s="5">
        <f>[1]PH_Data!T60</f>
        <v>99.810241338784124</v>
      </c>
      <c r="T55" s="5">
        <f>[1]PH_Data!U60</f>
        <v>102.11335829505425</v>
      </c>
      <c r="U55" s="5">
        <f>[1]PH_Data!V60</f>
        <v>99.825326570972578</v>
      </c>
      <c r="V55" s="5">
        <f>[1]PH_Data!W60</f>
        <v>99.831568402290927</v>
      </c>
      <c r="W55" s="5">
        <f>[1]PH_Data!X60</f>
        <v>99.282005235575184</v>
      </c>
      <c r="X55" s="5">
        <f>[1]PH_Data!Y60</f>
        <v>98.506666666666661</v>
      </c>
      <c r="Y55" s="5">
        <f>[1]PH_Data!Z60</f>
        <v>4.7216349541931351</v>
      </c>
      <c r="Z55" s="4">
        <f>[1]PH_Data!AA60</f>
        <v>766199.10894986405</v>
      </c>
      <c r="AA55" s="4">
        <f>[1]PH_Data!AB60</f>
        <v>1376586.9128791599</v>
      </c>
      <c r="AB55" s="4">
        <f>[1]PH_Data!AC60</f>
        <v>1718701.2954387499</v>
      </c>
      <c r="AC55" s="5">
        <f>[1]PH_Data!AD60</f>
        <v>3.1666666666666665</v>
      </c>
      <c r="AD55" s="5">
        <f>[1]PH_Data!AE60</f>
        <v>1.8268128051377961</v>
      </c>
      <c r="AE55" s="5">
        <f>[1]PH_Data!AF60</f>
        <v>1.7966461508322935</v>
      </c>
      <c r="AF55" s="5">
        <f>[1]PH_Data!AG60</f>
        <v>1.875</v>
      </c>
      <c r="AG55" s="5">
        <f>[1]PH_Data!AH60</f>
        <v>1.664158175893613</v>
      </c>
      <c r="AH55" s="5">
        <f>[1]PH_Data!AI60</f>
        <v>1.7092149460740891</v>
      </c>
      <c r="AI55" s="5">
        <f>[1]PH_Data!AJ60</f>
        <v>20.52376274100456</v>
      </c>
      <c r="AJ55" s="7">
        <f>[1]PH_Data!AK60</f>
        <v>-1.1609121487674533E-2</v>
      </c>
      <c r="AK55" s="7">
        <f>[1]PH_Data!AL60</f>
        <v>1.641423076923077E-3</v>
      </c>
      <c r="AL55" s="7">
        <f>[1]PH_Data!AM60</f>
        <v>11.929130777303477</v>
      </c>
      <c r="AM55" s="7">
        <f>[1]PH_Data!AN60</f>
        <v>18.319212942136058</v>
      </c>
      <c r="AN55" s="7">
        <f>[1]PH_Data!AO60</f>
        <v>-2.7869999999999999</v>
      </c>
      <c r="AO55" s="7">
        <f>[1]PH_Data!AP60</f>
        <v>40.49</v>
      </c>
      <c r="AP55" s="7">
        <f>[1]PH_Data!AQ60</f>
        <v>7627.0905000000002</v>
      </c>
      <c r="AQ55">
        <f t="shared" si="0"/>
        <v>7682.2486430471754</v>
      </c>
      <c r="AR55">
        <f t="shared" si="0"/>
        <v>7742.7150446670285</v>
      </c>
      <c r="AS55" s="4">
        <f>Real_Consumption!C59</f>
        <v>3306918</v>
      </c>
    </row>
    <row r="56" spans="1:45" x14ac:dyDescent="0.75">
      <c r="A56" s="3">
        <f>[1]PH_Data!B61</f>
        <v>43344</v>
      </c>
      <c r="B56">
        <f>[1]PH_Data!C61</f>
        <v>4608996</v>
      </c>
      <c r="C56" s="4">
        <f>[1]PH_Data!D61</f>
        <v>1314140.34545844</v>
      </c>
      <c r="D56" s="4">
        <f>[1]PH_Data!E61</f>
        <v>563475.883018116</v>
      </c>
      <c r="E56" s="4">
        <f>[1]PH_Data!F61</f>
        <v>883058.21458675002</v>
      </c>
      <c r="F56" s="4">
        <f>[1]PH_Data!G61</f>
        <v>9651465.1545793004</v>
      </c>
      <c r="G56" s="5">
        <f>[1]PH_Data!H61</f>
        <v>100.7942735299879</v>
      </c>
      <c r="H56" s="5">
        <f>[1]PH_Data!I61</f>
        <v>-2.74</v>
      </c>
      <c r="I56" s="4">
        <f>[1]PH_Data!J61</f>
        <v>-823363.12599127006</v>
      </c>
      <c r="J56" s="4">
        <f>[1]PH_Data!K61</f>
        <v>-580141.37754389015</v>
      </c>
      <c r="K56" s="4">
        <f>[1]PH_Data!L61</f>
        <v>-184830.87127153995</v>
      </c>
      <c r="L56" s="5">
        <f>[1]PH_Data!M61</f>
        <v>-17.864262108087534</v>
      </c>
      <c r="M56" s="5">
        <f>[1]PH_Data!N61</f>
        <v>-12.587152983944664</v>
      </c>
      <c r="N56" s="5">
        <f>[1]PH_Data!O61</f>
        <v>-4.0102198238301776</v>
      </c>
      <c r="O56" s="5">
        <f>[1]PH_Data!P61</f>
        <v>9.6636290976152995E-3</v>
      </c>
      <c r="P56" s="5">
        <f>[1]PH_Data!Q61</f>
        <v>-3.8200573389124068E-2</v>
      </c>
      <c r="Q56" s="5">
        <f>[1]PH_Data!R61</f>
        <v>-0.5083333333333333</v>
      </c>
      <c r="R56" s="5">
        <f>[1]PH_Data!S61</f>
        <v>100.24519304310677</v>
      </c>
      <c r="S56" s="5">
        <f>[1]PH_Data!T61</f>
        <v>100.23639729304602</v>
      </c>
      <c r="T56" s="5">
        <f>[1]PH_Data!U61</f>
        <v>102.26480769846142</v>
      </c>
      <c r="U56" s="5">
        <f>[1]PH_Data!V61</f>
        <v>100.3346924838991</v>
      </c>
      <c r="V56" s="5">
        <f>[1]PH_Data!W61</f>
        <v>100.32333248799117</v>
      </c>
      <c r="W56" s="5">
        <f>[1]PH_Data!X61</f>
        <v>101.08062457642342</v>
      </c>
      <c r="X56" s="5">
        <f>[1]PH_Data!Y61</f>
        <v>100.19833333333334</v>
      </c>
      <c r="Y56" s="5">
        <f>[1]PH_Data!Z61</f>
        <v>6.5308988764045068</v>
      </c>
      <c r="Z56" s="4">
        <f>[1]PH_Data!AA61</f>
        <v>793502.61937489</v>
      </c>
      <c r="AA56" s="4">
        <f>[1]PH_Data!AB61</f>
        <v>1405312.2710120899</v>
      </c>
      <c r="AB56" s="4">
        <f>[1]PH_Data!AC61</f>
        <v>1723865.3363139301</v>
      </c>
      <c r="AC56" s="5">
        <f>[1]PH_Data!AD61</f>
        <v>3.793333333333333</v>
      </c>
      <c r="AD56" s="5">
        <f>[1]PH_Data!AE61</f>
        <v>1.8967342845501278</v>
      </c>
      <c r="AE56" s="5">
        <f>[1]PH_Data!AF61</f>
        <v>1.8767641322618407</v>
      </c>
      <c r="AF56" s="5">
        <f>[1]PH_Data!AG61</f>
        <v>2.125</v>
      </c>
      <c r="AG56" s="5">
        <f>[1]PH_Data!AH61</f>
        <v>1.8870706554525125</v>
      </c>
      <c r="AH56" s="5">
        <f>[1]PH_Data!AI61</f>
        <v>1.9149647056509647</v>
      </c>
      <c r="AI56" s="5">
        <f>[1]PH_Data!AJ61</f>
        <v>16.708663306935449</v>
      </c>
      <c r="AJ56" s="7">
        <f>[1]PH_Data!AK61</f>
        <v>-5.0503157426488969E-3</v>
      </c>
      <c r="AK56" s="7">
        <f>[1]PH_Data!AL61</f>
        <v>1.5157307692307694E-3</v>
      </c>
      <c r="AL56" s="7">
        <f>[1]PH_Data!AM61</f>
        <v>12.225566761570546</v>
      </c>
      <c r="AM56" s="7">
        <f>[1]PH_Data!AN61</f>
        <v>19.159448491314595</v>
      </c>
      <c r="AN56" s="7">
        <f>[1]PH_Data!AO61</f>
        <v>-3.7919999999999998</v>
      </c>
      <c r="AO56" s="7">
        <f>[1]PH_Data!AP61</f>
        <v>40.32</v>
      </c>
      <c r="AP56" s="7">
        <f>[1]PH_Data!AQ61</f>
        <v>7531.8347619047645</v>
      </c>
      <c r="AQ56">
        <f t="shared" si="0"/>
        <v>7451.314031216948</v>
      </c>
      <c r="AR56">
        <f t="shared" si="0"/>
        <v>7516.9261916247078</v>
      </c>
      <c r="AS56" s="4">
        <f>Real_Consumption!C60</f>
        <v>3334005</v>
      </c>
    </row>
    <row r="57" spans="1:45" x14ac:dyDescent="0.75">
      <c r="A57" s="3">
        <f>[1]PH_Data!B62</f>
        <v>43435</v>
      </c>
      <c r="B57">
        <f>[1]PH_Data!C62</f>
        <v>4617350</v>
      </c>
      <c r="C57" s="4">
        <f>[1]PH_Data!D62</f>
        <v>1216442.1527737901</v>
      </c>
      <c r="D57" s="4">
        <f>[1]PH_Data!E62</f>
        <v>564553.91364170401</v>
      </c>
      <c r="E57" s="4">
        <f>[1]PH_Data!F62</f>
        <v>844114.77098182496</v>
      </c>
      <c r="F57" s="4">
        <f>[1]PH_Data!G62</f>
        <v>9798580.3997929599</v>
      </c>
      <c r="G57" s="5">
        <f>[1]PH_Data!H62</f>
        <v>102.70522470675201</v>
      </c>
      <c r="H57" s="5">
        <f>[1]PH_Data!I62</f>
        <v>-1.48</v>
      </c>
      <c r="I57" s="4">
        <f>[1]PH_Data!J62</f>
        <v>-785666.64081783104</v>
      </c>
      <c r="J57" s="4">
        <f>[1]PH_Data!K62</f>
        <v>-546706.41985133011</v>
      </c>
      <c r="K57" s="4">
        <f>[1]PH_Data!L62</f>
        <v>-120931.40060971002</v>
      </c>
      <c r="L57" s="5">
        <f>[1]PH_Data!M62</f>
        <v>-17.015531437249308</v>
      </c>
      <c r="M57" s="5">
        <f>[1]PH_Data!N62</f>
        <v>-11.840263784450606</v>
      </c>
      <c r="N57" s="5">
        <f>[1]PH_Data!O62</f>
        <v>-2.6190650613384303</v>
      </c>
      <c r="O57" s="5">
        <f>[1]PH_Data!P62</f>
        <v>0.34734813042571427</v>
      </c>
      <c r="P57" s="5">
        <f>[1]PH_Data!Q62</f>
        <v>0.31913554242385228</v>
      </c>
      <c r="Q57" s="5">
        <f>[1]PH_Data!R62</f>
        <v>0.17500000000000027</v>
      </c>
      <c r="R57" s="5">
        <f>[1]PH_Data!S62</f>
        <v>100.53484451374824</v>
      </c>
      <c r="S57" s="5">
        <f>[1]PH_Data!T62</f>
        <v>100.51153029450232</v>
      </c>
      <c r="T57" s="5">
        <f>[1]PH_Data!U62</f>
        <v>96.709411661482164</v>
      </c>
      <c r="U57" s="5">
        <f>[1]PH_Data!V62</f>
        <v>100.6451329241695</v>
      </c>
      <c r="V57" s="5">
        <f>[1]PH_Data!W62</f>
        <v>100.62870367313917</v>
      </c>
      <c r="W57" s="5">
        <f>[1]PH_Data!X62</f>
        <v>101.14241431730973</v>
      </c>
      <c r="X57" s="5">
        <f>[1]PH_Data!Y62</f>
        <v>100.988</v>
      </c>
      <c r="Y57" s="5">
        <f>[1]PH_Data!Z62</f>
        <v>6.1089899340506975</v>
      </c>
      <c r="Z57" s="4">
        <f>[1]PH_Data!AA62</f>
        <v>786524.09520996897</v>
      </c>
      <c r="AA57" s="4">
        <f>[1]PH_Data!AB62</f>
        <v>1398576.2138749999</v>
      </c>
      <c r="AB57" s="4">
        <f>[1]PH_Data!AC62</f>
        <v>1742740.70922414</v>
      </c>
      <c r="AC57" s="5">
        <f>[1]PH_Data!AD62</f>
        <v>4.626666666666666</v>
      </c>
      <c r="AD57" s="5">
        <f>[1]PH_Data!AE62</f>
        <v>1.9970939033195623</v>
      </c>
      <c r="AE57" s="5">
        <f>[1]PH_Data!AF62</f>
        <v>1.9852531568333718</v>
      </c>
      <c r="AF57" s="5">
        <f>[1]PH_Data!AG62</f>
        <v>2.375</v>
      </c>
      <c r="AG57" s="5">
        <f>[1]PH_Data!AH62</f>
        <v>1.6497457728938485</v>
      </c>
      <c r="AH57" s="5">
        <f>[1]PH_Data!AI62</f>
        <v>1.6661176144095198</v>
      </c>
      <c r="AI57" s="5">
        <f>[1]PH_Data!AJ62</f>
        <v>3.3850020946794928</v>
      </c>
      <c r="AJ57" s="7">
        <f>[1]PH_Data!AK62</f>
        <v>6.9427239143046585E-3</v>
      </c>
      <c r="AK57" s="7">
        <f>[1]PH_Data!AL62</f>
        <v>1.9892692307692311E-3</v>
      </c>
      <c r="AL57" s="7">
        <f>[1]PH_Data!AM62</f>
        <v>12.226794885414881</v>
      </c>
      <c r="AM57" s="7">
        <f>[1]PH_Data!AN62</f>
        <v>18.281368555163134</v>
      </c>
      <c r="AN57" s="7">
        <f>[1]PH_Data!AO62</f>
        <v>-2.4020000000000001</v>
      </c>
      <c r="AO57" s="7">
        <f>[1]PH_Data!AP62</f>
        <v>39.93</v>
      </c>
      <c r="AP57" s="7">
        <f>[1]PH_Data!AQ62</f>
        <v>7237.2376666666669</v>
      </c>
      <c r="AQ57">
        <f t="shared" si="0"/>
        <v>7155.4922981782838</v>
      </c>
      <c r="AR57">
        <f t="shared" si="0"/>
        <v>7166.4333056072683</v>
      </c>
      <c r="AS57" s="4">
        <f>Real_Consumption!C61</f>
        <v>3361422</v>
      </c>
    </row>
    <row r="58" spans="1:45" x14ac:dyDescent="0.75">
      <c r="A58" s="3">
        <f>[1]PH_Data!B63</f>
        <v>43525</v>
      </c>
      <c r="B58">
        <f>[1]PH_Data!C63</f>
        <v>4736799</v>
      </c>
      <c r="C58" s="4">
        <f>[1]PH_Data!D63</f>
        <v>1257709.49718877</v>
      </c>
      <c r="D58" s="4">
        <f>[1]PH_Data!E63</f>
        <v>560807.65916475095</v>
      </c>
      <c r="E58" s="4">
        <f>[1]PH_Data!F63</f>
        <v>839849.18538688298</v>
      </c>
      <c r="F58" s="4">
        <f>[1]PH_Data!G63</f>
        <v>10045695.505930601</v>
      </c>
      <c r="G58" s="5">
        <f>[1]PH_Data!H63</f>
        <v>102.90434065594121</v>
      </c>
      <c r="H58" s="5">
        <f>[1]PH_Data!I63</f>
        <v>0.9</v>
      </c>
      <c r="I58" s="4">
        <f>[1]PH_Data!J63</f>
        <v>-803754.68017154501</v>
      </c>
      <c r="J58" s="4">
        <f>[1]PH_Data!K63</f>
        <v>-540594.51564718015</v>
      </c>
      <c r="K58" s="4">
        <f>[1]PH_Data!L63</f>
        <v>-25438.260443559848</v>
      </c>
      <c r="L58" s="5">
        <f>[1]PH_Data!M63</f>
        <v>-16.968308770786873</v>
      </c>
      <c r="M58" s="5">
        <f>[1]PH_Data!N63</f>
        <v>-11.412654741043058</v>
      </c>
      <c r="N58" s="5">
        <f>[1]PH_Data!O63</f>
        <v>-0.53703482971432492</v>
      </c>
      <c r="O58" s="5">
        <f>[1]PH_Data!P63</f>
        <v>0.86953512688505508</v>
      </c>
      <c r="P58" s="5">
        <f>[1]PH_Data!Q63</f>
        <v>0.84724061952719576</v>
      </c>
      <c r="Q58" s="5">
        <f>[1]PH_Data!R63</f>
        <v>0.70833333333333326</v>
      </c>
      <c r="R58" s="5">
        <f>[1]PH_Data!S63</f>
        <v>100.54712411968229</v>
      </c>
      <c r="S58" s="5">
        <f>[1]PH_Data!T63</f>
        <v>100.53397622942542</v>
      </c>
      <c r="T58" s="5">
        <f>[1]PH_Data!U63</f>
        <v>91.833270582614375</v>
      </c>
      <c r="U58" s="5">
        <f>[1]PH_Data!V63</f>
        <v>101.31863379231041</v>
      </c>
      <c r="V58" s="5">
        <f>[1]PH_Data!W63</f>
        <v>101.28720734357748</v>
      </c>
      <c r="W58" s="5">
        <f>[1]PH_Data!X63</f>
        <v>100.41497035968372</v>
      </c>
      <c r="X58" s="5">
        <f>[1]PH_Data!Y63</f>
        <v>100.84699999999999</v>
      </c>
      <c r="Y58" s="5">
        <f>[1]PH_Data!Z63</f>
        <v>3.8500851788756592</v>
      </c>
      <c r="Z58" s="4">
        <f>[1]PH_Data!AA63</f>
        <v>763444.25607391505</v>
      </c>
      <c r="AA58" s="4">
        <f>[1]PH_Data!AB63</f>
        <v>1389634.8716615799</v>
      </c>
      <c r="AB58" s="4">
        <f>[1]PH_Data!AC63</f>
        <v>1741973.7530195101</v>
      </c>
      <c r="AC58" s="5">
        <f>[1]PH_Data!AD63</f>
        <v>4.75</v>
      </c>
      <c r="AD58" s="5">
        <f>[1]PH_Data!AE63</f>
        <v>2.0639422638023657</v>
      </c>
      <c r="AE58" s="5">
        <f>[1]PH_Data!AF63</f>
        <v>2.056075730044455</v>
      </c>
      <c r="AF58" s="5">
        <f>[1]PH_Data!AG63</f>
        <v>2.375</v>
      </c>
      <c r="AG58" s="5">
        <f>[1]PH_Data!AH63</f>
        <v>1.1944071369173104</v>
      </c>
      <c r="AH58" s="5">
        <f>[1]PH_Data!AI63</f>
        <v>1.2088351105172592</v>
      </c>
      <c r="AI58" s="5">
        <f>[1]PH_Data!AJ63</f>
        <v>-6.7755230619798965</v>
      </c>
      <c r="AJ58" s="7">
        <f>[1]PH_Data!AK63</f>
        <v>8.9637634371576829E-3</v>
      </c>
      <c r="AK58" s="7">
        <f>[1]PH_Data!AL63</f>
        <v>1.3520769230769233E-3</v>
      </c>
      <c r="AL58" s="7">
        <f>[1]PH_Data!AM63</f>
        <v>11.839380542952128</v>
      </c>
      <c r="AM58" s="7">
        <f>[1]PH_Data!AN63</f>
        <v>17.73031081510706</v>
      </c>
      <c r="AN58" s="7">
        <f>[1]PH_Data!AO63</f>
        <v>-2.4569999999999999</v>
      </c>
      <c r="AO58" s="7">
        <f>[1]PH_Data!AP63</f>
        <v>41.97</v>
      </c>
      <c r="AP58" s="7">
        <f>[1]PH_Data!AQ63</f>
        <v>7902.4198360655737</v>
      </c>
      <c r="AQ58">
        <f t="shared" si="0"/>
        <v>7869.7626536753614</v>
      </c>
      <c r="AR58">
        <f t="shared" si="0"/>
        <v>7836.0485052263075</v>
      </c>
      <c r="AS58" s="4">
        <f>Real_Consumption!C62</f>
        <v>3426029</v>
      </c>
    </row>
    <row r="59" spans="1:45" x14ac:dyDescent="0.75">
      <c r="A59" s="3">
        <f>[1]PH_Data!B64</f>
        <v>43617</v>
      </c>
      <c r="B59">
        <f>[1]PH_Data!C64</f>
        <v>4828481</v>
      </c>
      <c r="C59" s="4">
        <f>[1]PH_Data!D64</f>
        <v>1252226.36700212</v>
      </c>
      <c r="D59" s="4">
        <f>[1]PH_Data!E64</f>
        <v>579923.90260678297</v>
      </c>
      <c r="E59" s="4">
        <f>[1]PH_Data!F64</f>
        <v>807365.89712122595</v>
      </c>
      <c r="F59" s="4">
        <f>[1]PH_Data!G64</f>
        <v>10370653.8773559</v>
      </c>
      <c r="G59" s="5">
        <f>[1]PH_Data!H64</f>
        <v>103.63782607961826</v>
      </c>
      <c r="H59" s="5">
        <f>[1]PH_Data!I64</f>
        <v>1.55</v>
      </c>
      <c r="I59" s="4">
        <f>[1]PH_Data!J64</f>
        <v>-794751.40322551399</v>
      </c>
      <c r="J59" s="4">
        <f>[1]PH_Data!K64</f>
        <v>-514675.99182668002</v>
      </c>
      <c r="K59" s="4">
        <f>[1]PH_Data!L64</f>
        <v>-5810.8571085901931</v>
      </c>
      <c r="L59" s="5">
        <f>[1]PH_Data!M64</f>
        <v>-16.459656840847341</v>
      </c>
      <c r="M59" s="5">
        <f>[1]PH_Data!N64</f>
        <v>-10.659169867846224</v>
      </c>
      <c r="N59" s="5">
        <f>[1]PH_Data!O64</f>
        <v>-0.12034544836337129</v>
      </c>
      <c r="O59" s="5">
        <f>[1]PH_Data!P64</f>
        <v>0.23658783999411326</v>
      </c>
      <c r="P59" s="5">
        <f>[1]PH_Data!Q64</f>
        <v>0.25912111465885768</v>
      </c>
      <c r="Q59" s="5">
        <f>[1]PH_Data!R64</f>
        <v>0.57499999999999996</v>
      </c>
      <c r="R59" s="5">
        <f>[1]PH_Data!S64</f>
        <v>101.24279304502089</v>
      </c>
      <c r="S59" s="5">
        <f>[1]PH_Data!T64</f>
        <v>101.18437211798428</v>
      </c>
      <c r="T59" s="5">
        <f>[1]PH_Data!U64</f>
        <v>93.217330023625479</v>
      </c>
      <c r="U59" s="5">
        <f>[1]PH_Data!V64</f>
        <v>102.02374687013689</v>
      </c>
      <c r="V59" s="5">
        <f>[1]PH_Data!W64</f>
        <v>101.9801530636915</v>
      </c>
      <c r="W59" s="5">
        <f>[1]PH_Data!X64</f>
        <v>99.924913145555536</v>
      </c>
      <c r="X59" s="5">
        <f>[1]PH_Data!Y64</f>
        <v>101.43966666666667</v>
      </c>
      <c r="Y59" s="5">
        <f>[1]PH_Data!Z64</f>
        <v>3.0619111709286386</v>
      </c>
      <c r="Z59" s="4">
        <f>[1]PH_Data!AA64</f>
        <v>805962.08483957604</v>
      </c>
      <c r="AA59" s="4">
        <f>[1]PH_Data!AB64</f>
        <v>1454223.9096569</v>
      </c>
      <c r="AB59" s="4">
        <f>[1]PH_Data!AC64</f>
        <v>1826591.1013804099</v>
      </c>
      <c r="AC59" s="5">
        <f>[1]PH_Data!AD64</f>
        <v>4.6100000000000003</v>
      </c>
      <c r="AD59" s="5">
        <f>[1]PH_Data!AE64</f>
        <v>1.8610768345551854</v>
      </c>
      <c r="AE59" s="5">
        <f>[1]PH_Data!AF64</f>
        <v>1.875466651794504</v>
      </c>
      <c r="AF59" s="5">
        <f>[1]PH_Data!AG64</f>
        <v>2.375</v>
      </c>
      <c r="AG59" s="5">
        <f>[1]PH_Data!AH64</f>
        <v>1.6244889945610725</v>
      </c>
      <c r="AH59" s="5">
        <f>[1]PH_Data!AI64</f>
        <v>1.6163455371356468</v>
      </c>
      <c r="AI59" s="5">
        <f>[1]PH_Data!AJ64</f>
        <v>-8.9869322668568685</v>
      </c>
      <c r="AJ59" s="7">
        <f>[1]PH_Data!AK64</f>
        <v>1.2535447590668833E-2</v>
      </c>
      <c r="AK59" s="7">
        <f>[1]PH_Data!AL64</f>
        <v>9.9907692307692328E-4</v>
      </c>
      <c r="AL59" s="7">
        <f>[1]PH_Data!AM64</f>
        <v>12.010483268066768</v>
      </c>
      <c r="AM59" s="7">
        <f>[1]PH_Data!AN64</f>
        <v>16.720908648521675</v>
      </c>
      <c r="AN59" s="7">
        <f>[1]PH_Data!AO64</f>
        <v>-0.57399999999999995</v>
      </c>
      <c r="AO59" s="7">
        <f>[1]PH_Data!AP64</f>
        <v>41.66</v>
      </c>
      <c r="AP59" s="7">
        <f>[1]PH_Data!AQ64</f>
        <v>7881.6356896551733</v>
      </c>
      <c r="AQ59">
        <f t="shared" si="0"/>
        <v>7887.5582090067919</v>
      </c>
      <c r="AR59">
        <f t="shared" si="0"/>
        <v>7769.7768029487224</v>
      </c>
      <c r="AS59" s="4">
        <f>Real_Consumption!C63</f>
        <v>3513266</v>
      </c>
    </row>
    <row r="60" spans="1:45" x14ac:dyDescent="0.75">
      <c r="A60" s="3">
        <f>[1]PH_Data!B65</f>
        <v>43709</v>
      </c>
      <c r="B60">
        <f>[1]PH_Data!C65</f>
        <v>4897154</v>
      </c>
      <c r="C60" s="4">
        <f>[1]PH_Data!D65</f>
        <v>1317620.1787073901</v>
      </c>
      <c r="D60" s="4">
        <f>[1]PH_Data!E65</f>
        <v>611328.46365686401</v>
      </c>
      <c r="E60" s="4">
        <f>[1]PH_Data!F65</f>
        <v>1027168.54823149</v>
      </c>
      <c r="F60" s="4">
        <f>[1]PH_Data!G65</f>
        <v>10490873.5196393</v>
      </c>
      <c r="G60" s="5">
        <f>[1]PH_Data!H65</f>
        <v>104.83630635646671</v>
      </c>
      <c r="H60" s="5">
        <f>[1]PH_Data!I65</f>
        <v>3</v>
      </c>
      <c r="I60" s="4">
        <f>[1]PH_Data!J65</f>
        <v>-822132.53114692005</v>
      </c>
      <c r="J60" s="4">
        <f>[1]PH_Data!K65</f>
        <v>-556513.32756314008</v>
      </c>
      <c r="K60" s="4">
        <f>[1]PH_Data!L65</f>
        <v>-256.51595120993443</v>
      </c>
      <c r="L60" s="5">
        <f>[1]PH_Data!M65</f>
        <v>-16.787965645902091</v>
      </c>
      <c r="M60" s="5">
        <f>[1]PH_Data!N65</f>
        <v>-11.364015253821711</v>
      </c>
      <c r="N60" s="5">
        <f>[1]PH_Data!O65</f>
        <v>-5.2380617642396876E-3</v>
      </c>
      <c r="O60" s="5">
        <f>[1]PH_Data!P65</f>
        <v>0.43222607465031393</v>
      </c>
      <c r="P60" s="5">
        <f>[1]PH_Data!Q65</f>
        <v>0.4123550585715039</v>
      </c>
      <c r="Q60" s="5">
        <f>[1]PH_Data!R65</f>
        <v>0.14166666666666661</v>
      </c>
      <c r="R60" s="5">
        <f>[1]PH_Data!S65</f>
        <v>101.55657514588647</v>
      </c>
      <c r="S60" s="5">
        <f>[1]PH_Data!T65</f>
        <v>101.48025862221182</v>
      </c>
      <c r="T60" s="5">
        <f>[1]PH_Data!U65</f>
        <v>90.229098518234437</v>
      </c>
      <c r="U60" s="5">
        <f>[1]PH_Data!V65</f>
        <v>102.32374360167123</v>
      </c>
      <c r="V60" s="5">
        <f>[1]PH_Data!W65</f>
        <v>102.28060391746703</v>
      </c>
      <c r="W60" s="5">
        <f>[1]PH_Data!X65</f>
        <v>101.13330429767173</v>
      </c>
      <c r="X60" s="5">
        <f>[1]PH_Data!Y65</f>
        <v>101.86233333333332</v>
      </c>
      <c r="Y60" s="5">
        <f>[1]PH_Data!Z65</f>
        <v>1.3513513513513544</v>
      </c>
      <c r="Z60" s="4">
        <f>[1]PH_Data!AA65</f>
        <v>777739.93328988994</v>
      </c>
      <c r="AA60" s="4">
        <f>[1]PH_Data!AB65</f>
        <v>1425037.9119043499</v>
      </c>
      <c r="AB60" s="4">
        <f>[1]PH_Data!AC65</f>
        <v>1816787.6354723901</v>
      </c>
      <c r="AC60" s="5">
        <f>[1]PH_Data!AD65</f>
        <v>4.3500000000000005</v>
      </c>
      <c r="AD60" s="5">
        <f>[1]PH_Data!AE65</f>
        <v>1.9013024825520348</v>
      </c>
      <c r="AE60" s="5">
        <f>[1]PH_Data!AF65</f>
        <v>1.872916276571571</v>
      </c>
      <c r="AF60" s="5">
        <f>[1]PH_Data!AG65</f>
        <v>1.875</v>
      </c>
      <c r="AG60" s="5">
        <f>[1]PH_Data!AH65</f>
        <v>1.4690764079017213</v>
      </c>
      <c r="AH60" s="5">
        <f>[1]PH_Data!AI65</f>
        <v>1.4605612180000676</v>
      </c>
      <c r="AI60" s="5">
        <f>[1]PH_Data!AJ65</f>
        <v>-11.712846347607069</v>
      </c>
      <c r="AJ60" s="7">
        <f>[1]PH_Data!AK65</f>
        <v>2.0910812484836623E-2</v>
      </c>
      <c r="AK60" s="7">
        <f>[1]PH_Data!AL65</f>
        <v>9.0488461538461534E-4</v>
      </c>
      <c r="AL60" s="7">
        <f>[1]PH_Data!AM65</f>
        <v>12.483341623662723</v>
      </c>
      <c r="AM60" s="7">
        <f>[1]PH_Data!AN65</f>
        <v>20.974805943033239</v>
      </c>
      <c r="AN60" s="7">
        <f>[1]PH_Data!AO65</f>
        <v>-4.9039999999999999</v>
      </c>
      <c r="AO60" s="7">
        <f>[1]PH_Data!AP65</f>
        <v>41.27</v>
      </c>
      <c r="AP60" s="7">
        <f>[1]PH_Data!AQ65</f>
        <v>7993.8893650793625</v>
      </c>
      <c r="AQ60">
        <f t="shared" si="0"/>
        <v>7904.3094859735502</v>
      </c>
      <c r="AR60">
        <f t="shared" si="0"/>
        <v>7847.7383184618748</v>
      </c>
      <c r="AS60" s="4">
        <f>Real_Consumption!C64</f>
        <v>3527936</v>
      </c>
    </row>
    <row r="61" spans="1:45" x14ac:dyDescent="0.75">
      <c r="A61" s="3">
        <f>[1]PH_Data!B66</f>
        <v>43800</v>
      </c>
      <c r="B61">
        <f>[1]PH_Data!C66</f>
        <v>4888581</v>
      </c>
      <c r="C61" s="4">
        <f>[1]PH_Data!D66</f>
        <v>1303269.46488031</v>
      </c>
      <c r="D61" s="4">
        <f>[1]PH_Data!E66</f>
        <v>650635.33831266605</v>
      </c>
      <c r="E61" s="4">
        <f>[1]PH_Data!F66</f>
        <v>1052122.1935979801</v>
      </c>
      <c r="F61" s="4">
        <f>[1]PH_Data!G66</f>
        <v>10649200.816421799</v>
      </c>
      <c r="G61" s="5">
        <f>[1]PH_Data!H66</f>
        <v>106.36345929589626</v>
      </c>
      <c r="H61" s="5">
        <f>[1]PH_Data!I66</f>
        <v>2.63</v>
      </c>
      <c r="I61" s="4">
        <f>[1]PH_Data!J66</f>
        <v>-775783.39519176306</v>
      </c>
      <c r="J61" s="4">
        <f>[1]PH_Data!K66</f>
        <v>-581082.88667705003</v>
      </c>
      <c r="K61" s="4">
        <f>[1]PH_Data!L66</f>
        <v>6107.9966443900485</v>
      </c>
      <c r="L61" s="5">
        <f>[1]PH_Data!M66</f>
        <v>-15.869296124821561</v>
      </c>
      <c r="M61" s="5">
        <f>[1]PH_Data!N66</f>
        <v>-11.886534899944381</v>
      </c>
      <c r="N61" s="5">
        <f>[1]PH_Data!O66</f>
        <v>0.12494416364155669</v>
      </c>
      <c r="O61" s="5">
        <f>[1]PH_Data!P66</f>
        <v>-0.21375324689531905</v>
      </c>
      <c r="P61" s="5">
        <f>[1]PH_Data!Q66</f>
        <v>-0.21409347109135962</v>
      </c>
      <c r="Q61" s="5">
        <f>[1]PH_Data!R66</f>
        <v>-0.44166666666666687</v>
      </c>
      <c r="R61" s="5">
        <f>[1]PH_Data!S66</f>
        <v>102.20940604691582</v>
      </c>
      <c r="S61" s="5">
        <f>[1]PH_Data!T66</f>
        <v>102.09841593365729</v>
      </c>
      <c r="T61" s="5">
        <f>[1]PH_Data!U66</f>
        <v>91.295222032427176</v>
      </c>
      <c r="U61" s="5">
        <f>[1]PH_Data!V66</f>
        <v>102.16782177060348</v>
      </c>
      <c r="V61" s="5">
        <f>[1]PH_Data!W66</f>
        <v>102.1185385416824</v>
      </c>
      <c r="W61" s="5">
        <f>[1]PH_Data!X66</f>
        <v>101.40864870541742</v>
      </c>
      <c r="X61" s="5">
        <f>[1]PH_Data!Y66</f>
        <v>102.51100000000001</v>
      </c>
      <c r="Y61" s="5">
        <f>[1]PH_Data!Z66</f>
        <v>1.3738959764474856</v>
      </c>
      <c r="Z61" s="4">
        <f>[1]PH_Data!AA66</f>
        <v>761996.49098022701</v>
      </c>
      <c r="AA61" s="4">
        <f>[1]PH_Data!AB66</f>
        <v>1376814.0657289799</v>
      </c>
      <c r="AB61" s="4">
        <f>[1]PH_Data!AC66</f>
        <v>1785301.6328481</v>
      </c>
      <c r="AC61" s="5">
        <f>[1]PH_Data!AD66</f>
        <v>4</v>
      </c>
      <c r="AD61" s="5">
        <f>[1]PH_Data!AE66</f>
        <v>1.6225686992245201</v>
      </c>
      <c r="AE61" s="5">
        <f>[1]PH_Data!AF66</f>
        <v>1.6010662240409166</v>
      </c>
      <c r="AF61" s="5">
        <f>[1]PH_Data!AG66</f>
        <v>1.625</v>
      </c>
      <c r="AG61" s="5">
        <f>[1]PH_Data!AH66</f>
        <v>1.836321946119839</v>
      </c>
      <c r="AH61" s="5">
        <f>[1]PH_Data!AI66</f>
        <v>1.8151596951322766</v>
      </c>
      <c r="AI61" s="5">
        <f>[1]PH_Data!AJ66</f>
        <v>-5.8864845881621903</v>
      </c>
      <c r="AJ61" s="7">
        <f>[1]PH_Data!AK66</f>
        <v>2.9587149081948476E-2</v>
      </c>
      <c r="AK61" s="7">
        <f>[1]PH_Data!AL66</f>
        <v>7.2461538461538453E-4</v>
      </c>
      <c r="AL61" s="7">
        <f>[1]PH_Data!AM66</f>
        <v>13.309288284528087</v>
      </c>
      <c r="AM61" s="7">
        <f>[1]PH_Data!AN66</f>
        <v>21.522036631856565</v>
      </c>
      <c r="AN61" s="7">
        <f>[1]PH_Data!AO66</f>
        <v>-4.8540000000000001</v>
      </c>
      <c r="AO61" s="7">
        <f>[1]PH_Data!AP66</f>
        <v>39.61</v>
      </c>
      <c r="AP61" s="7">
        <f>[1]PH_Data!AQ66</f>
        <v>7852.494590163933</v>
      </c>
      <c r="AQ61">
        <f t="shared" si="0"/>
        <v>7743.4170461877375</v>
      </c>
      <c r="AR61">
        <f t="shared" si="0"/>
        <v>7660.1482671751637</v>
      </c>
      <c r="AS61" s="4">
        <f>Real_Consumption!C65</f>
        <v>3545471</v>
      </c>
    </row>
    <row r="62" spans="1:45" x14ac:dyDescent="0.75">
      <c r="A62" s="3">
        <f>[1]PH_Data!B67</f>
        <v>43891</v>
      </c>
      <c r="B62">
        <f>[1]PH_Data!C67</f>
        <v>4715767</v>
      </c>
      <c r="C62" s="4">
        <f>[1]PH_Data!D67</f>
        <v>1107831.5579923701</v>
      </c>
      <c r="D62" s="4">
        <f>[1]PH_Data!E67</f>
        <v>602023.22970734199</v>
      </c>
      <c r="E62" s="4">
        <f>[1]PH_Data!F67</f>
        <v>905332.046749564</v>
      </c>
      <c r="F62" s="4">
        <f>[1]PH_Data!G67</f>
        <v>11018493.951698801</v>
      </c>
      <c r="G62" s="5">
        <f>[1]PH_Data!H67</f>
        <v>108.06721018187883</v>
      </c>
      <c r="H62" s="5">
        <f>[1]PH_Data!I67</f>
        <v>1.26</v>
      </c>
      <c r="I62" s="4">
        <f>[1]PH_Data!J67</f>
        <v>-691400.47815122188</v>
      </c>
      <c r="J62" s="4">
        <f>[1]PH_Data!K67</f>
        <v>-448163.44145629997</v>
      </c>
      <c r="K62" s="4">
        <f>[1]PH_Data!L67</f>
        <v>14948.53871454997</v>
      </c>
      <c r="L62" s="5">
        <f>[1]PH_Data!M67</f>
        <v>-14.661463938977942</v>
      </c>
      <c r="M62" s="5">
        <f>[1]PH_Data!N67</f>
        <v>-9.5035111246229924</v>
      </c>
      <c r="N62" s="5">
        <f>[1]PH_Data!O67</f>
        <v>0.31699061286424818</v>
      </c>
      <c r="O62" s="5">
        <f>[1]PH_Data!P67</f>
        <v>-0.87325924503921792</v>
      </c>
      <c r="P62" s="5">
        <f>[1]PH_Data!Q67</f>
        <v>-0.90863358634683433</v>
      </c>
      <c r="Q62" s="5">
        <f>[1]PH_Data!R67</f>
        <v>-1.9750000000000001</v>
      </c>
      <c r="R62" s="5">
        <f>[1]PH_Data!S67</f>
        <v>102.46781639430012</v>
      </c>
      <c r="S62" s="5">
        <f>[1]PH_Data!T67</f>
        <v>102.29360534058232</v>
      </c>
      <c r="T62" s="5">
        <f>[1]PH_Data!U67</f>
        <v>83.04737614815231</v>
      </c>
      <c r="U62" s="5">
        <f>[1]PH_Data!V67</f>
        <v>100.17469039685525</v>
      </c>
      <c r="V62" s="5">
        <f>[1]PH_Data!W67</f>
        <v>100.22441602699226</v>
      </c>
      <c r="W62" s="5">
        <f>[1]PH_Data!X67</f>
        <v>101.62319803099034</v>
      </c>
      <c r="X62" s="5">
        <f>[1]PH_Data!Y67</f>
        <v>103.32866666666666</v>
      </c>
      <c r="Y62" s="5">
        <f>[1]PH_Data!Z67</f>
        <v>2.5262467191601132</v>
      </c>
      <c r="Z62" s="4">
        <f>[1]PH_Data!AA67</f>
        <v>741438.63049905805</v>
      </c>
      <c r="AA62" s="4">
        <f>[1]PH_Data!AB67</f>
        <v>1340068.4202431301</v>
      </c>
      <c r="AB62" s="4">
        <f>[1]PH_Data!AC67</f>
        <v>1663559.31644104</v>
      </c>
      <c r="AC62" s="5">
        <f>[1]PH_Data!AD67</f>
        <v>3.7899999999999996</v>
      </c>
      <c r="AD62" s="5">
        <f>[1]PH_Data!AE67</f>
        <v>1.2988396459729628</v>
      </c>
      <c r="AE62" s="5">
        <f>[1]PH_Data!AF67</f>
        <v>1.1950458213484247</v>
      </c>
      <c r="AF62" s="5">
        <f>[1]PH_Data!AG67</f>
        <v>0.125</v>
      </c>
      <c r="AG62" s="5">
        <f>[1]PH_Data!AH67</f>
        <v>2.1720988910121801</v>
      </c>
      <c r="AH62" s="5">
        <f>[1]PH_Data!AI67</f>
        <v>2.103679407695259</v>
      </c>
      <c r="AI62" s="5">
        <f>[1]PH_Data!AJ67</f>
        <v>-9.2926334760081062</v>
      </c>
      <c r="AJ62" s="7">
        <f>[1]PH_Data!AK67</f>
        <v>2.7531021587299972E-2</v>
      </c>
      <c r="AK62" s="7">
        <f>[1]PH_Data!AL67</f>
        <v>1.0886923076923077E-3</v>
      </c>
      <c r="AL62" s="7">
        <f>[1]PH_Data!AM67</f>
        <v>12.766178433059604</v>
      </c>
      <c r="AM62" s="7">
        <f>[1]PH_Data!AN67</f>
        <v>19.197980874575947</v>
      </c>
      <c r="AN62" s="7">
        <f>[1]PH_Data!AO67</f>
        <v>-2.7240000000000002</v>
      </c>
      <c r="AO62" s="7">
        <f>[1]PH_Data!AP67</f>
        <v>43.38</v>
      </c>
      <c r="AP62" s="7">
        <f>[1]PH_Data!AQ67</f>
        <v>6892.2748333333357</v>
      </c>
      <c r="AQ62">
        <f t="shared" si="0"/>
        <v>6782.1865153579538</v>
      </c>
      <c r="AR62">
        <f t="shared" si="0"/>
        <v>6670.2446239507608</v>
      </c>
      <c r="AS62" s="4">
        <f>Real_Consumption!C66</f>
        <v>3429805</v>
      </c>
    </row>
    <row r="63" spans="1:45" x14ac:dyDescent="0.75">
      <c r="A63" s="3">
        <f>[1]PH_Data!B68</f>
        <v>43983</v>
      </c>
      <c r="B63">
        <f>[1]PH_Data!C68</f>
        <v>4023575</v>
      </c>
      <c r="C63" s="4">
        <f>[1]PH_Data!D68</f>
        <v>596448.561198888</v>
      </c>
      <c r="D63" s="4">
        <f>[1]PH_Data!E68</f>
        <v>707840.16765640595</v>
      </c>
      <c r="E63" s="4">
        <f>[1]PH_Data!F68</f>
        <v>1132538.8036656899</v>
      </c>
      <c r="F63" s="4">
        <f>[1]PH_Data!G68</f>
        <v>10673932.6288957</v>
      </c>
      <c r="G63" s="5">
        <f>[1]PH_Data!H68</f>
        <v>109.86898474193593</v>
      </c>
      <c r="H63" s="5">
        <f>[1]PH_Data!I68</f>
        <v>0.96</v>
      </c>
      <c r="I63" s="4">
        <f>[1]PH_Data!J68</f>
        <v>-416339.76511999592</v>
      </c>
      <c r="J63" s="4">
        <f>[1]PH_Data!K68</f>
        <v>-253374.84633550595</v>
      </c>
      <c r="K63" s="4">
        <f>[1]PH_Data!L68</f>
        <v>285967.94600764988</v>
      </c>
      <c r="L63" s="5">
        <f>[1]PH_Data!M68</f>
        <v>-10.347508499779323</v>
      </c>
      <c r="M63" s="5">
        <f>[1]PH_Data!N68</f>
        <v>-6.2972567017019916</v>
      </c>
      <c r="N63" s="5">
        <f>[1]PH_Data!O68</f>
        <v>7.1073099422192918</v>
      </c>
      <c r="O63" s="5">
        <f>[1]PH_Data!P68</f>
        <v>0.52221185706207818</v>
      </c>
      <c r="P63" s="5">
        <f>[1]PH_Data!Q68</f>
        <v>0.49149453529923604</v>
      </c>
      <c r="Q63" s="5">
        <f>[1]PH_Data!R68</f>
        <v>-0.20833333333333331</v>
      </c>
      <c r="R63" s="5">
        <f>[1]PH_Data!S68</f>
        <v>101.88005885304301</v>
      </c>
      <c r="S63" s="5">
        <f>[1]PH_Data!T68</f>
        <v>101.78280204165759</v>
      </c>
      <c r="T63" s="5">
        <f>[1]PH_Data!U68</f>
        <v>72.147224010044951</v>
      </c>
      <c r="U63" s="5">
        <f>[1]PH_Data!V68</f>
        <v>97.495310181133263</v>
      </c>
      <c r="V63" s="5">
        <f>[1]PH_Data!W68</f>
        <v>97.638165716645858</v>
      </c>
      <c r="W63" s="5">
        <f>[1]PH_Data!X68</f>
        <v>102.05561237898908</v>
      </c>
      <c r="X63" s="5">
        <f>[1]PH_Data!Y68</f>
        <v>103.72366666666666</v>
      </c>
      <c r="Y63" s="5">
        <f>[1]PH_Data!Z68</f>
        <v>1.8609206660137261</v>
      </c>
      <c r="Z63" s="4">
        <f>[1]PH_Data!AA68</f>
        <v>576488.35512059205</v>
      </c>
      <c r="AA63" s="4">
        <f>[1]PH_Data!AB68</f>
        <v>990587.481535914</v>
      </c>
      <c r="AB63" s="4">
        <f>[1]PH_Data!AC68</f>
        <v>1373919.4002315199</v>
      </c>
      <c r="AC63" s="5">
        <f>[1]PH_Data!AD68</f>
        <v>2.8166666666666664</v>
      </c>
      <c r="AD63" s="5">
        <f>[1]PH_Data!AE68</f>
        <v>1.1829147999293412</v>
      </c>
      <c r="AE63" s="5">
        <f>[1]PH_Data!AF68</f>
        <v>1.0874922983618316</v>
      </c>
      <c r="AF63" s="5">
        <f>[1]PH_Data!AG68</f>
        <v>0.125</v>
      </c>
      <c r="AG63" s="5">
        <f>[1]PH_Data!AH68</f>
        <v>0.66070294286726294</v>
      </c>
      <c r="AH63" s="5">
        <f>[1]PH_Data!AI68</f>
        <v>0.59599776306259544</v>
      </c>
      <c r="AI63" s="5">
        <f>[1]PH_Data!AJ68</f>
        <v>-22.567102353830236</v>
      </c>
      <c r="AJ63" s="7">
        <f>[1]PH_Data!AK68</f>
        <v>3.4571979602686889E-2</v>
      </c>
      <c r="AK63" s="7">
        <f>[1]PH_Data!AL68</f>
        <v>1.6814230769230773E-3</v>
      </c>
      <c r="AL63" s="7">
        <f>[1]PH_Data!AM68</f>
        <v>17.592319458601018</v>
      </c>
      <c r="AM63" s="7">
        <f>[1]PH_Data!AN68</f>
        <v>28.147575319602343</v>
      </c>
      <c r="AN63" s="7">
        <f>[1]PH_Data!AO68</f>
        <v>-13.093999999999999</v>
      </c>
      <c r="AO63" s="7">
        <f>[1]PH_Data!AP68</f>
        <v>48.13</v>
      </c>
      <c r="AP63" s="7">
        <f>[1]PH_Data!AQ68</f>
        <v>5839.2260000000015</v>
      </c>
      <c r="AQ63">
        <f t="shared" si="0"/>
        <v>5721.6118387646502</v>
      </c>
      <c r="AR63">
        <f t="shared" si="0"/>
        <v>5629.5985165712764</v>
      </c>
      <c r="AS63" s="4">
        <f>Real_Consumption!C67</f>
        <v>3012291</v>
      </c>
    </row>
    <row r="64" spans="1:45" x14ac:dyDescent="0.75">
      <c r="A64" s="3">
        <f>[1]PH_Data!B69</f>
        <v>44075</v>
      </c>
      <c r="B64">
        <f>[1]PH_Data!C69</f>
        <v>4339591</v>
      </c>
      <c r="C64" s="4">
        <f>[1]PH_Data!D69</f>
        <v>815929.93040842295</v>
      </c>
      <c r="D64" s="4">
        <f>[1]PH_Data!E69</f>
        <v>648485.388425568</v>
      </c>
      <c r="E64" s="4">
        <f>[1]PH_Data!F69</f>
        <v>979713.47662614996</v>
      </c>
      <c r="F64" s="4">
        <f>[1]PH_Data!G69</f>
        <v>10519018.227164101</v>
      </c>
      <c r="G64" s="5">
        <f>[1]PH_Data!H69</f>
        <v>111.65814667133094</v>
      </c>
      <c r="H64" s="5">
        <f>[1]PH_Data!I69</f>
        <v>-0.06</v>
      </c>
      <c r="I64" s="4">
        <f>[1]PH_Data!J69</f>
        <v>-532409.618301237</v>
      </c>
      <c r="J64" s="4">
        <f>[1]PH_Data!K69</f>
        <v>-367141.20752082998</v>
      </c>
      <c r="K64" s="4">
        <f>[1]PH_Data!L69</f>
        <v>115873.47917205002</v>
      </c>
      <c r="L64" s="5">
        <f>[1]PH_Data!M69</f>
        <v>-12.268658919728541</v>
      </c>
      <c r="M64" s="5">
        <f>[1]PH_Data!N69</f>
        <v>-8.4602721205945439</v>
      </c>
      <c r="N64" s="5">
        <f>[1]PH_Data!O69</f>
        <v>2.6701474671702936</v>
      </c>
      <c r="O64" s="5">
        <f>[1]PH_Data!P69</f>
        <v>0.70194402348818874</v>
      </c>
      <c r="P64" s="5">
        <f>[1]PH_Data!Q69</f>
        <v>0.58433160066532341</v>
      </c>
      <c r="Q64" s="5">
        <f>[1]PH_Data!R69</f>
        <v>-1.1083333333333332</v>
      </c>
      <c r="R64" s="5">
        <f>[1]PH_Data!S69</f>
        <v>102.22502646055251</v>
      </c>
      <c r="S64" s="5">
        <f>[1]PH_Data!T69</f>
        <v>102.10915645269863</v>
      </c>
      <c r="T64" s="5">
        <f>[1]PH_Data!U69</f>
        <v>84.017320019280746</v>
      </c>
      <c r="U64" s="5">
        <f>[1]PH_Data!V69</f>
        <v>101.72258398178371</v>
      </c>
      <c r="V64" s="5">
        <f>[1]PH_Data!W69</f>
        <v>101.69666693645712</v>
      </c>
      <c r="W64" s="5">
        <f>[1]PH_Data!X69</f>
        <v>101.94074070994519</v>
      </c>
      <c r="X64" s="5">
        <f>[1]PH_Data!Y69</f>
        <v>104.56966666666666</v>
      </c>
      <c r="Y64" s="5">
        <f>[1]PH_Data!Z69</f>
        <v>2.3089430894308975</v>
      </c>
      <c r="Z64" s="4">
        <f>[1]PH_Data!AA69</f>
        <v>760117.85405638302</v>
      </c>
      <c r="AA64" s="4">
        <f>[1]PH_Data!AB69</f>
        <v>1201512.09231893</v>
      </c>
      <c r="AB64" s="4">
        <f>[1]PH_Data!AC69</f>
        <v>1554443.0947376301</v>
      </c>
      <c r="AC64" s="5">
        <f>[1]PH_Data!AD69</f>
        <v>2.25</v>
      </c>
      <c r="AD64" s="5">
        <f>[1]PH_Data!AE69</f>
        <v>1.2937337996097826</v>
      </c>
      <c r="AE64" s="5">
        <f>[1]PH_Data!AF69</f>
        <v>1.179601103868517</v>
      </c>
      <c r="AF64" s="5">
        <f>[1]PH_Data!AG69</f>
        <v>0.125</v>
      </c>
      <c r="AG64" s="5">
        <f>[1]PH_Data!AH69</f>
        <v>0.59178977612159411</v>
      </c>
      <c r="AH64" s="5">
        <f>[1]PH_Data!AI69</f>
        <v>0.59526950320319305</v>
      </c>
      <c r="AI64" s="5">
        <f>[1]PH_Data!AJ69</f>
        <v>-6.8677399633177174</v>
      </c>
      <c r="AJ64" s="7">
        <f>[1]PH_Data!AK69</f>
        <v>3.9884969024336102E-2</v>
      </c>
      <c r="AK64" s="7">
        <f>[1]PH_Data!AL69</f>
        <v>1.0383461538461538E-3</v>
      </c>
      <c r="AL64" s="7">
        <f>[1]PH_Data!AM69</f>
        <v>14.94346790804866</v>
      </c>
      <c r="AM64" s="7">
        <f>[1]PH_Data!AN69</f>
        <v>22.576170810248016</v>
      </c>
      <c r="AN64" s="7">
        <f>[1]PH_Data!AO69</f>
        <v>-6.9889999999999999</v>
      </c>
      <c r="AO64" s="7">
        <f>[1]PH_Data!AP69</f>
        <v>51.22</v>
      </c>
      <c r="AP64" s="7">
        <f>[1]PH_Data!AQ69</f>
        <v>5992.830952380953</v>
      </c>
      <c r="AQ64">
        <f t="shared" si="0"/>
        <v>5878.7398547873227</v>
      </c>
      <c r="AR64">
        <f t="shared" si="0"/>
        <v>5730.9458310545315</v>
      </c>
      <c r="AS64" s="4">
        <f>Real_Consumption!C68</f>
        <v>3211451</v>
      </c>
    </row>
    <row r="65" spans="1:45" x14ac:dyDescent="0.75">
      <c r="A65" s="3">
        <f>[1]PH_Data!B70</f>
        <v>44166</v>
      </c>
      <c r="B65">
        <f>[1]PH_Data!C70</f>
        <v>4464040</v>
      </c>
      <c r="C65" s="4">
        <f>[1]PH_Data!D70</f>
        <v>888468.06023949198</v>
      </c>
      <c r="D65" s="4">
        <f>[1]PH_Data!E70</f>
        <v>678539.10714367195</v>
      </c>
      <c r="E65" s="4">
        <f>[1]PH_Data!F70</f>
        <v>1052065.0406499601</v>
      </c>
      <c r="F65" s="4">
        <f>[1]PH_Data!G70</f>
        <v>10329966.1908314</v>
      </c>
      <c r="G65" s="5">
        <f>[1]PH_Data!H70</f>
        <v>111.70382229864427</v>
      </c>
      <c r="H65" s="5">
        <f>[1]PH_Data!I70</f>
        <v>-0.73</v>
      </c>
      <c r="I65" s="4">
        <f>[1]PH_Data!J70</f>
        <v>-577905.44512457389</v>
      </c>
      <c r="J65" s="4">
        <f>[1]PH_Data!K70</f>
        <v>-341776.21663420997</v>
      </c>
      <c r="K65" s="4">
        <f>[1]PH_Data!L70</f>
        <v>119982.29492043005</v>
      </c>
      <c r="L65" s="5">
        <f>[1]PH_Data!M70</f>
        <v>-12.945794507320137</v>
      </c>
      <c r="M65" s="5">
        <f>[1]PH_Data!N70</f>
        <v>-7.6562086503304174</v>
      </c>
      <c r="N65" s="5">
        <f>[1]PH_Data!O70</f>
        <v>2.6877513400513897</v>
      </c>
      <c r="O65" s="5">
        <f>[1]PH_Data!P70</f>
        <v>1.0384136608768788</v>
      </c>
      <c r="P65" s="5">
        <f>[1]PH_Data!Q70</f>
        <v>0.89610791943505919</v>
      </c>
      <c r="Q65" s="5">
        <f>[1]PH_Data!R70</f>
        <v>-1.1416666666666666</v>
      </c>
      <c r="R65" s="5">
        <f>[1]PH_Data!S70</f>
        <v>102.26511547098131</v>
      </c>
      <c r="S65" s="5">
        <f>[1]PH_Data!T70</f>
        <v>102.18399279792263</v>
      </c>
      <c r="T65" s="5">
        <f>[1]PH_Data!U70</f>
        <v>92.465879488882464</v>
      </c>
      <c r="U65" s="5">
        <f>[1]PH_Data!V70</f>
        <v>102.50030194875575</v>
      </c>
      <c r="V65" s="5">
        <f>[1]PH_Data!W70</f>
        <v>102.40756850170855</v>
      </c>
      <c r="W65" s="5">
        <f>[1]PH_Data!X70</f>
        <v>103.66002467058854</v>
      </c>
      <c r="X65" s="5">
        <f>[1]PH_Data!Y70</f>
        <v>105.78233333333333</v>
      </c>
      <c r="Y65" s="5">
        <f>[1]PH_Data!Z70</f>
        <v>2.8718941594062528</v>
      </c>
      <c r="Z65" s="4">
        <f>[1]PH_Data!AA70</f>
        <v>753408.42074728606</v>
      </c>
      <c r="AA65" s="4">
        <f>[1]PH_Data!AB70</f>
        <v>1215464.0388783701</v>
      </c>
      <c r="AB65" s="4">
        <f>[1]PH_Data!AC70</f>
        <v>1516737.2408294701</v>
      </c>
      <c r="AC65" s="5">
        <f>[1]PH_Data!AD70</f>
        <v>2.14</v>
      </c>
      <c r="AD65" s="5">
        <f>[1]PH_Data!AE70</f>
        <v>1.080197060142728</v>
      </c>
      <c r="AE65" s="5">
        <f>[1]PH_Data!AF70</f>
        <v>1.0036350619352097</v>
      </c>
      <c r="AF65" s="5">
        <f>[1]PH_Data!AG70</f>
        <v>0.125</v>
      </c>
      <c r="AG65" s="5">
        <f>[1]PH_Data!AH70</f>
        <v>4.178339926584914E-2</v>
      </c>
      <c r="AH65" s="5">
        <f>[1]PH_Data!AI70</f>
        <v>0.10752714250015036</v>
      </c>
      <c r="AI65" s="5">
        <f>[1]PH_Data!AJ70</f>
        <v>0.96159366209312225</v>
      </c>
      <c r="AJ65" s="7">
        <f>[1]PH_Data!AK70</f>
        <v>4.356562489298222E-2</v>
      </c>
      <c r="AK65" s="7">
        <f>[1]PH_Data!AL70</f>
        <v>8.0619230769230789E-4</v>
      </c>
      <c r="AL65" s="7">
        <f>[1]PH_Data!AM70</f>
        <v>15.200112614216538</v>
      </c>
      <c r="AM65" s="7">
        <f>[1]PH_Data!AN70</f>
        <v>23.567554068735046</v>
      </c>
      <c r="AN65" s="7">
        <f>[1]PH_Data!AO70</f>
        <v>-7.5730000000000004</v>
      </c>
      <c r="AO65" s="7">
        <f>[1]PH_Data!AP70</f>
        <v>54.56</v>
      </c>
      <c r="AP65" s="7">
        <f>[1]PH_Data!AQ70</f>
        <v>6682.8281034482761</v>
      </c>
      <c r="AQ65">
        <f t="shared" si="0"/>
        <v>6446.8710331538205</v>
      </c>
      <c r="AR65">
        <f t="shared" si="0"/>
        <v>6317.527599235169</v>
      </c>
      <c r="AS65" s="4">
        <f>Real_Consumption!C69</f>
        <v>3242214</v>
      </c>
    </row>
    <row r="66" spans="1:45" x14ac:dyDescent="0.75">
      <c r="A66" s="3">
        <f>[1]PH_Data!B71</f>
        <v>44256</v>
      </c>
      <c r="B66">
        <f>[1]PH_Data!C71</f>
        <v>4527762</v>
      </c>
      <c r="C66" s="4">
        <f>[1]PH_Data!D71</f>
        <v>954058.19925573701</v>
      </c>
      <c r="D66" s="4">
        <f>[1]PH_Data!E71</f>
        <v>700834.36780838203</v>
      </c>
      <c r="E66" s="4">
        <f>[1]PH_Data!F71</f>
        <v>1060710.8652736</v>
      </c>
      <c r="F66" s="4">
        <f>[1]PH_Data!G71</f>
        <v>10364340.391503399</v>
      </c>
      <c r="G66" s="5">
        <f>[1]PH_Data!H71</f>
        <v>112.51592469840952</v>
      </c>
      <c r="H66" s="5">
        <f>[1]PH_Data!I71</f>
        <v>-2.0299999999999998</v>
      </c>
      <c r="I66" s="4">
        <f>[1]PH_Data!J71</f>
        <v>-662104.10646121204</v>
      </c>
      <c r="J66" s="4">
        <f>[1]PH_Data!K71</f>
        <v>-420577.23344679992</v>
      </c>
      <c r="K66" s="4">
        <f>[1]PH_Data!L71</f>
        <v>5943.0658928197809</v>
      </c>
      <c r="L66" s="5">
        <f>[1]PH_Data!M71</f>
        <v>-14.62320913646106</v>
      </c>
      <c r="M66" s="5">
        <f>[1]PH_Data!N71</f>
        <v>-9.288854702318714</v>
      </c>
      <c r="N66" s="5">
        <f>[1]PH_Data!O71</f>
        <v>0.13125835441040809</v>
      </c>
      <c r="O66" s="5">
        <f>[1]PH_Data!P71</f>
        <v>0.58170215110648027</v>
      </c>
      <c r="P66" s="5">
        <f>[1]PH_Data!Q71</f>
        <v>0.38974852160345058</v>
      </c>
      <c r="Q66" s="5">
        <f>[1]PH_Data!R71</f>
        <v>-1.7749999999999997</v>
      </c>
      <c r="R66" s="5">
        <f>[1]PH_Data!S71</f>
        <v>102.92915351919612</v>
      </c>
      <c r="S66" s="5">
        <f>[1]PH_Data!T71</f>
        <v>102.84060230182723</v>
      </c>
      <c r="T66" s="5">
        <f>[1]PH_Data!U71</f>
        <v>107.08696291847552</v>
      </c>
      <c r="U66" s="5">
        <f>[1]PH_Data!V71</f>
        <v>103.84989951821085</v>
      </c>
      <c r="V66" s="5">
        <f>[1]PH_Data!W71</f>
        <v>103.68517905028929</v>
      </c>
      <c r="W66" s="5">
        <f>[1]PH_Data!X71</f>
        <v>103.8141133197457</v>
      </c>
      <c r="X66" s="5">
        <f>[1]PH_Data!Y71</f>
        <v>107.89999999999999</v>
      </c>
      <c r="Y66" s="5">
        <f>[1]PH_Data!Z71</f>
        <v>4.0320000000000107</v>
      </c>
      <c r="Z66" s="4">
        <f>[1]PH_Data!AA71</f>
        <v>760221.284745018</v>
      </c>
      <c r="AA66" s="4">
        <f>[1]PH_Data!AB71</f>
        <v>1227224.0747191601</v>
      </c>
      <c r="AB66" s="4">
        <f>[1]PH_Data!AC71</f>
        <v>1548292.5910889099</v>
      </c>
      <c r="AC66" s="5">
        <f>[1]PH_Data!AD71</f>
        <v>2</v>
      </c>
      <c r="AD66" s="5">
        <f>[1]PH_Data!AE71</f>
        <v>1.1578249017287954</v>
      </c>
      <c r="AE66" s="5">
        <f>[1]PH_Data!AF71</f>
        <v>1.0607381120656896</v>
      </c>
      <c r="AF66" s="5">
        <f>[1]PH_Data!AG71</f>
        <v>0.125</v>
      </c>
      <c r="AG66" s="5">
        <f>[1]PH_Data!AH71</f>
        <v>0.57612275062231511</v>
      </c>
      <c r="AH66" s="5">
        <f>[1]PH_Data!AI71</f>
        <v>0.67098959046223883</v>
      </c>
      <c r="AI66" s="5">
        <f>[1]PH_Data!AJ71</f>
        <v>29.125791630448276</v>
      </c>
      <c r="AJ66" s="7">
        <f>[1]PH_Data!AK71</f>
        <v>3.9385086157002321E-2</v>
      </c>
      <c r="AK66" s="7">
        <f>[1]PH_Data!AL71</f>
        <v>8.0407692307692309E-4</v>
      </c>
      <c r="AL66" s="7">
        <f>[1]PH_Data!AM71</f>
        <v>15.478604392377118</v>
      </c>
      <c r="AM66" s="7">
        <f>[1]PH_Data!AN71</f>
        <v>23.426824671296767</v>
      </c>
      <c r="AN66" s="7">
        <f>[1]PH_Data!AO71</f>
        <v>-8.2509999999999994</v>
      </c>
      <c r="AO66" s="7">
        <f>[1]PH_Data!AP71</f>
        <v>60.27</v>
      </c>
      <c r="AP66" s="7">
        <f>[1]PH_Data!AQ71</f>
        <v>6882.7711475409833</v>
      </c>
      <c r="AQ66">
        <f t="shared" si="0"/>
        <v>6629.8992761631216</v>
      </c>
      <c r="AR66">
        <f t="shared" si="0"/>
        <v>6378.8425834485488</v>
      </c>
      <c r="AS66" s="4">
        <f>Real_Consumption!C70</f>
        <v>3268383</v>
      </c>
    </row>
    <row r="67" spans="1:45" x14ac:dyDescent="0.75">
      <c r="A67" s="3">
        <f>[1]PH_Data!B72</f>
        <v>44348</v>
      </c>
      <c r="B67">
        <f>[1]PH_Data!C72</f>
        <v>4522773</v>
      </c>
      <c r="C67" s="4">
        <f>[1]PH_Data!D72</f>
        <v>1084736.7942343201</v>
      </c>
      <c r="D67" s="4">
        <f>[1]PH_Data!E72</f>
        <v>680363.55726180598</v>
      </c>
      <c r="E67" s="4">
        <f>[1]PH_Data!F72</f>
        <v>1118597.41322282</v>
      </c>
      <c r="F67" s="4">
        <f>[1]PH_Data!G72</f>
        <v>10355383.528964501</v>
      </c>
      <c r="G67" s="5">
        <f>[1]PH_Data!H72</f>
        <v>112.12285974430469</v>
      </c>
      <c r="H67" s="5">
        <f>[1]PH_Data!I72</f>
        <v>-2.0099999999999998</v>
      </c>
      <c r="I67" s="4">
        <f>[1]PH_Data!J72</f>
        <v>-678545.98057299794</v>
      </c>
      <c r="J67" s="4">
        <f>[1]PH_Data!K72</f>
        <v>-461730.5244208998</v>
      </c>
      <c r="K67" s="4">
        <f>[1]PH_Data!L72</f>
        <v>71489.86458449997</v>
      </c>
      <c r="L67" s="5">
        <f>[1]PH_Data!M72</f>
        <v>-15.00287501877715</v>
      </c>
      <c r="M67" s="5">
        <f>[1]PH_Data!N72</f>
        <v>-10.209013904100422</v>
      </c>
      <c r="N67" s="5">
        <f>[1]PH_Data!O72</f>
        <v>1.5806644415826303</v>
      </c>
      <c r="O67" s="5">
        <f>[1]PH_Data!P72</f>
        <v>-0.61234249417864506</v>
      </c>
      <c r="P67" s="5">
        <f>[1]PH_Data!Q72</f>
        <v>-0.91785527808841538</v>
      </c>
      <c r="Q67" s="5">
        <f>[1]PH_Data!R72</f>
        <v>-4.7416666666666663</v>
      </c>
      <c r="R67" s="5">
        <f>[1]PH_Data!S72</f>
        <v>103.38397223138274</v>
      </c>
      <c r="S67" s="5">
        <f>[1]PH_Data!T72</f>
        <v>103.32787350510084</v>
      </c>
      <c r="T67" s="5">
        <f>[1]PH_Data!U72</f>
        <v>120.13308388421828</v>
      </c>
      <c r="U67" s="5">
        <f>[1]PH_Data!V72</f>
        <v>103.92723113925753</v>
      </c>
      <c r="V67" s="5">
        <f>[1]PH_Data!W72</f>
        <v>103.76185881977977</v>
      </c>
      <c r="W67" s="5">
        <f>[1]PH_Data!X72</f>
        <v>104.73526763514478</v>
      </c>
      <c r="X67" s="5">
        <f>[1]PH_Data!Y72</f>
        <v>108.40000000000002</v>
      </c>
      <c r="Y67" s="5">
        <f>[1]PH_Data!Z72</f>
        <v>4.0064102564102626</v>
      </c>
      <c r="Z67" s="4">
        <f>[1]PH_Data!AA72</f>
        <v>801816.50716219202</v>
      </c>
      <c r="AA67" s="4">
        <f>[1]PH_Data!AB72</f>
        <v>1290522.9624113401</v>
      </c>
      <c r="AB67" s="4">
        <f>[1]PH_Data!AC72</f>
        <v>1620345.5918078399</v>
      </c>
      <c r="AC67" s="5">
        <f>[1]PH_Data!AD72</f>
        <v>2</v>
      </c>
      <c r="AD67" s="5">
        <f>[1]PH_Data!AE72</f>
        <v>1.2450877801347568</v>
      </c>
      <c r="AE67" s="5">
        <f>[1]PH_Data!AF72</f>
        <v>1.1361524066217736</v>
      </c>
      <c r="AF67" s="5">
        <f>[1]PH_Data!AG72</f>
        <v>0.125</v>
      </c>
      <c r="AG67" s="5">
        <f>[1]PH_Data!AH72</f>
        <v>1.8574302743134021</v>
      </c>
      <c r="AH67" s="5">
        <f>[1]PH_Data!AI72</f>
        <v>2.0540076847101889</v>
      </c>
      <c r="AI67" s="5">
        <f>[1]PH_Data!AJ72</f>
        <v>66.69919757102582</v>
      </c>
      <c r="AJ67" s="7">
        <f>[1]PH_Data!AK72</f>
        <v>3.2756641268916628E-2</v>
      </c>
      <c r="AK67" s="7">
        <f>[1]PH_Data!AL72</f>
        <v>1.1278846153846154E-3</v>
      </c>
      <c r="AL67" s="7">
        <f>[1]PH_Data!AM72</f>
        <v>15.043062237742333</v>
      </c>
      <c r="AM67" s="7">
        <f>[1]PH_Data!AN72</f>
        <v>24.732557066711507</v>
      </c>
      <c r="AN67" s="7">
        <f>[1]PH_Data!AO72</f>
        <v>-9.5449999999999999</v>
      </c>
      <c r="AO67" s="7">
        <f>[1]PH_Data!AP72</f>
        <v>60.34</v>
      </c>
      <c r="AP67" s="7">
        <f>[1]PH_Data!AQ72</f>
        <v>6570.778688524586</v>
      </c>
      <c r="AQ67">
        <f t="shared" ref="AQ67:AR73" si="1">$AP67/W67*100</f>
        <v>6273.7021033015499</v>
      </c>
      <c r="AR67">
        <f t="shared" si="1"/>
        <v>6061.6039562034912</v>
      </c>
      <c r="AS67" s="4">
        <f>Real_Consumption!C71</f>
        <v>3253184</v>
      </c>
    </row>
    <row r="68" spans="1:45" x14ac:dyDescent="0.75">
      <c r="A68" s="3">
        <f>[1]PH_Data!B73</f>
        <v>44440</v>
      </c>
      <c r="B68">
        <f>[1]PH_Data!C73</f>
        <v>4657481</v>
      </c>
      <c r="C68" s="4">
        <f>[1]PH_Data!D73</f>
        <v>988227.31711572199</v>
      </c>
      <c r="D68" s="4">
        <f>[1]PH_Data!E73</f>
        <v>738425.39298959903</v>
      </c>
      <c r="E68" s="4">
        <f>[1]PH_Data!F73</f>
        <v>1109568.0621667199</v>
      </c>
      <c r="F68" s="4">
        <f>[1]PH_Data!G73</f>
        <v>10541081.506677801</v>
      </c>
      <c r="G68" s="5">
        <f>[1]PH_Data!H73</f>
        <v>109.80409908591331</v>
      </c>
      <c r="H68" s="5">
        <f>[1]PH_Data!I73</f>
        <v>-2.1</v>
      </c>
      <c r="I68" s="4">
        <f>[1]PH_Data!J73</f>
        <v>-678353.06699631806</v>
      </c>
      <c r="J68" s="4">
        <f>[1]PH_Data!K73</f>
        <v>-455826.33620198001</v>
      </c>
      <c r="K68" s="4">
        <f>[1]PH_Data!L73</f>
        <v>28905.981180910021</v>
      </c>
      <c r="L68" s="5">
        <f>[1]PH_Data!M73</f>
        <v>-14.56480588962828</v>
      </c>
      <c r="M68" s="5">
        <f>[1]PH_Data!N73</f>
        <v>-9.7869714595074022</v>
      </c>
      <c r="N68" s="5">
        <f>[1]PH_Data!O73</f>
        <v>0.62063551479673285</v>
      </c>
      <c r="O68" s="5">
        <f>[1]PH_Data!P73</f>
        <v>-0.71342376888333625</v>
      </c>
      <c r="P68" s="5">
        <f>[1]PH_Data!Q73</f>
        <v>-1.058445035364675</v>
      </c>
      <c r="Q68" s="5">
        <f>[1]PH_Data!R73</f>
        <v>-5.2416666666666671</v>
      </c>
      <c r="R68" s="5">
        <f>[1]PH_Data!S73</f>
        <v>103.67798134173817</v>
      </c>
      <c r="S68" s="5">
        <f>[1]PH_Data!T73</f>
        <v>103.63773661039721</v>
      </c>
      <c r="T68" s="5">
        <f>[1]PH_Data!U73</f>
        <v>130.91798626299752</v>
      </c>
      <c r="U68" s="5">
        <f>[1]PH_Data!V73</f>
        <v>104.00004031968986</v>
      </c>
      <c r="V68" s="5">
        <f>[1]PH_Data!W73</f>
        <v>103.8109388242523</v>
      </c>
      <c r="W68" s="5">
        <f>[1]PH_Data!X73</f>
        <v>104.47127981212799</v>
      </c>
      <c r="X68" s="5">
        <f>[1]PH_Data!Y73</f>
        <v>109.43333333333334</v>
      </c>
      <c r="Y68" s="5">
        <f>[1]PH_Data!Z73</f>
        <v>4.1004450095359175</v>
      </c>
      <c r="Z68" s="4">
        <f>[1]PH_Data!AA73</f>
        <v>820015.96904495195</v>
      </c>
      <c r="AA68" s="4">
        <f>[1]PH_Data!AB73</f>
        <v>1303719.48268204</v>
      </c>
      <c r="AB68" s="4">
        <f>[1]PH_Data!AC73</f>
        <v>1650384.16412645</v>
      </c>
      <c r="AC68" s="5">
        <f>[1]PH_Data!AD73</f>
        <v>2</v>
      </c>
      <c r="AD68" s="5">
        <f>[1]PH_Data!AE73</f>
        <v>1.1969845022271814</v>
      </c>
      <c r="AE68" s="5">
        <f>[1]PH_Data!AF73</f>
        <v>1.0944362684056002</v>
      </c>
      <c r="AF68" s="5">
        <f>[1]PH_Data!AG73</f>
        <v>0.125</v>
      </c>
      <c r="AG68" s="5">
        <f>[1]PH_Data!AH73</f>
        <v>1.9104082711105175</v>
      </c>
      <c r="AH68" s="5">
        <f>[1]PH_Data!AI73</f>
        <v>2.1528813037702754</v>
      </c>
      <c r="AI68" s="5">
        <f>[1]PH_Data!AJ73</f>
        <v>56.167552360112552</v>
      </c>
      <c r="AJ68" s="7">
        <f>[1]PH_Data!AK73</f>
        <v>3.1649528621454835E-2</v>
      </c>
      <c r="AK68" s="7">
        <f>[1]PH_Data!AL73</f>
        <v>1.2343846153846155E-3</v>
      </c>
      <c r="AL68" s="7">
        <f>[1]PH_Data!AM73</f>
        <v>15.854608810848589</v>
      </c>
      <c r="AM68" s="7">
        <f>[1]PH_Data!AN73</f>
        <v>23.823351338775616</v>
      </c>
      <c r="AN68" s="7">
        <f>[1]PH_Data!AO73</f>
        <v>-8.7430000000000003</v>
      </c>
      <c r="AO68" s="7">
        <f>[1]PH_Data!AP73</f>
        <v>63.04</v>
      </c>
      <c r="AP68" s="7">
        <f>[1]PH_Data!AQ73</f>
        <v>6751.9845312500011</v>
      </c>
      <c r="AQ68">
        <f t="shared" si="1"/>
        <v>6463.005472309882</v>
      </c>
      <c r="AR68">
        <f t="shared" si="1"/>
        <v>6169.9523587420053</v>
      </c>
      <c r="AS68" s="4">
        <f>Real_Consumption!C72</f>
        <v>3422543</v>
      </c>
    </row>
    <row r="69" spans="1:45" x14ac:dyDescent="0.75">
      <c r="A69" s="3">
        <f>[1]PH_Data!B74</f>
        <v>44531</v>
      </c>
      <c r="B69">
        <f>[1]PH_Data!C74</f>
        <v>4808300</v>
      </c>
      <c r="C69" s="4">
        <f>[1]PH_Data!D74</f>
        <v>1014146.69772817</v>
      </c>
      <c r="D69" s="4">
        <f>[1]PH_Data!E74</f>
        <v>730323.36883507494</v>
      </c>
      <c r="E69" s="4">
        <f>[1]PH_Data!F74</f>
        <v>1097989.2499946</v>
      </c>
      <c r="F69" s="4">
        <f>[1]PH_Data!G74</f>
        <v>10638399.898479899</v>
      </c>
      <c r="G69" s="5">
        <f>[1]PH_Data!H74</f>
        <v>109.40574665073517</v>
      </c>
      <c r="H69" s="5">
        <f>[1]PH_Data!I74</f>
        <v>-1.58</v>
      </c>
      <c r="I69" s="4">
        <f>[1]PH_Data!J74</f>
        <v>-728615.37067317509</v>
      </c>
      <c r="J69" s="4">
        <f>[1]PH_Data!K74</f>
        <v>-474028.43604357005</v>
      </c>
      <c r="K69" s="4">
        <f>[1]PH_Data!L74</f>
        <v>-47921.541534170043</v>
      </c>
      <c r="L69" s="5">
        <f>[1]PH_Data!M74</f>
        <v>-15.153284334862116</v>
      </c>
      <c r="M69" s="5">
        <f>[1]PH_Data!N74</f>
        <v>-9.8585453495740722</v>
      </c>
      <c r="N69" s="5">
        <f>[1]PH_Data!O74</f>
        <v>-0.9966420883507694</v>
      </c>
      <c r="O69" s="5">
        <f>[1]PH_Data!P74</f>
        <v>-1.573307993757036</v>
      </c>
      <c r="P69" s="5">
        <f>[1]PH_Data!Q74</f>
        <v>-1.9521265262366212</v>
      </c>
      <c r="Q69" s="5">
        <f>[1]PH_Data!R74</f>
        <v>-6.541666666666667</v>
      </c>
      <c r="R69" s="5">
        <f>[1]PH_Data!S74</f>
        <v>104.60020730421191</v>
      </c>
      <c r="S69" s="5">
        <f>[1]PH_Data!T74</f>
        <v>104.56335934429465</v>
      </c>
      <c r="T69" s="5">
        <f>[1]PH_Data!U74</f>
        <v>148.3547595811944</v>
      </c>
      <c r="U69" s="5">
        <f>[1]PH_Data!V74</f>
        <v>105.29335728238966</v>
      </c>
      <c r="V69" s="5">
        <f>[1]PH_Data!W74</f>
        <v>105.05813536596081</v>
      </c>
      <c r="W69" s="5">
        <f>[1]PH_Data!X74</f>
        <v>105.51247709676339</v>
      </c>
      <c r="X69" s="5">
        <f>[1]PH_Data!Y74</f>
        <v>110.16666666666667</v>
      </c>
      <c r="Y69" s="5">
        <f>[1]PH_Data!Z74</f>
        <v>3.575909661229602</v>
      </c>
      <c r="Z69" s="4">
        <f>[1]PH_Data!AA74</f>
        <v>793836.54336614499</v>
      </c>
      <c r="AA69" s="4">
        <f>[1]PH_Data!AB74</f>
        <v>1307775.45798105</v>
      </c>
      <c r="AB69" s="4">
        <f>[1]PH_Data!AC74</f>
        <v>1614007.84427156</v>
      </c>
      <c r="AC69" s="5">
        <f>[1]PH_Data!AD74</f>
        <v>2</v>
      </c>
      <c r="AD69" s="5">
        <f>[1]PH_Data!AE74</f>
        <v>1.2464698014849362</v>
      </c>
      <c r="AE69" s="5">
        <f>[1]PH_Data!AF74</f>
        <v>1.1409211640327996</v>
      </c>
      <c r="AF69" s="5">
        <f>[1]PH_Data!AG74</f>
        <v>0.125</v>
      </c>
      <c r="AG69" s="5">
        <f>[1]PH_Data!AH74</f>
        <v>2.819777795241972</v>
      </c>
      <c r="AH69" s="5">
        <f>[1]PH_Data!AI74</f>
        <v>3.0930476902694206</v>
      </c>
      <c r="AI69" s="5">
        <f>[1]PH_Data!AJ74</f>
        <v>59.576948227333446</v>
      </c>
      <c r="AJ69" s="7">
        <f>[1]PH_Data!AK74</f>
        <v>3.2375370892179171E-2</v>
      </c>
      <c r="AK69" s="7">
        <f>[1]PH_Data!AL74</f>
        <v>1.4593928571428572E-3</v>
      </c>
      <c r="AL69" s="7">
        <f>[1]PH_Data!AM74</f>
        <v>15.188806206665037</v>
      </c>
      <c r="AM69" s="7">
        <f>[1]PH_Data!AN74</f>
        <v>22.835290019229248</v>
      </c>
      <c r="AN69" s="7">
        <f>[1]PH_Data!AO74</f>
        <v>-7.6550000000000002</v>
      </c>
      <c r="AO69" s="7">
        <f>[1]PH_Data!AP74</f>
        <v>60.42</v>
      </c>
      <c r="AP69" s="7">
        <f>[1]PH_Data!AQ74</f>
        <v>7208.3711290322562</v>
      </c>
      <c r="AQ69">
        <f t="shared" si="1"/>
        <v>6831.771300773843</v>
      </c>
      <c r="AR69">
        <f t="shared" si="1"/>
        <v>6543.1507979112766</v>
      </c>
      <c r="AS69" s="4">
        <f>Real_Consumption!C73</f>
        <v>3496115</v>
      </c>
    </row>
    <row r="70" spans="1:45" x14ac:dyDescent="0.75">
      <c r="A70" s="3">
        <f>[1]PH_Data!B75</f>
        <v>44621</v>
      </c>
      <c r="B70">
        <f>[1]PH_Data!C75</f>
        <v>4885788</v>
      </c>
      <c r="C70" s="4">
        <f>[1]PH_Data!D75</f>
        <v>1121931.48993146</v>
      </c>
      <c r="D70" s="4">
        <f>[1]PH_Data!E75</f>
        <v>726817.772335405</v>
      </c>
      <c r="E70" s="4">
        <f>[1]PH_Data!F75</f>
        <v>1116231.9070391001</v>
      </c>
      <c r="F70" s="4">
        <f>[1]PH_Data!G75</f>
        <v>10516450.200689901</v>
      </c>
      <c r="G70" s="5">
        <f>[1]PH_Data!H75</f>
        <v>108.56064307683964</v>
      </c>
      <c r="H70" s="5">
        <f>[1]PH_Data!I75</f>
        <v>-1.35</v>
      </c>
      <c r="I70" s="4">
        <f>[1]PH_Data!J75</f>
        <v>-794284.86080265499</v>
      </c>
      <c r="J70" s="4">
        <f>[1]PH_Data!K75</f>
        <v>-555593.67446472985</v>
      </c>
      <c r="K70" s="4">
        <f>[1]PH_Data!L75</f>
        <v>-77600.265552630182</v>
      </c>
      <c r="L70" s="5">
        <f>[1]PH_Data!M75</f>
        <v>-16.257047190804329</v>
      </c>
      <c r="M70" s="5">
        <f>[1]PH_Data!N75</f>
        <v>-11.371628782598219</v>
      </c>
      <c r="N70" s="5">
        <f>[1]PH_Data!O75</f>
        <v>-1.5882855652482299</v>
      </c>
      <c r="O70" s="5">
        <f>[1]PH_Data!P75</f>
        <v>-1.8578886605878635</v>
      </c>
      <c r="P70" s="5">
        <f>[1]PH_Data!Q75</f>
        <v>-2.2935343046545165</v>
      </c>
      <c r="Q70" s="5">
        <f>[1]PH_Data!R75</f>
        <v>-7.5916666666666659</v>
      </c>
      <c r="R70" s="5">
        <f>[1]PH_Data!S75</f>
        <v>105.55026369164375</v>
      </c>
      <c r="S70" s="5">
        <f>[1]PH_Data!T75</f>
        <v>105.54022300395557</v>
      </c>
      <c r="T70" s="5">
        <f>[1]PH_Data!U75</f>
        <v>163.23034477035509</v>
      </c>
      <c r="U70" s="5">
        <f>[1]PH_Data!V75</f>
        <v>105.81809112278586</v>
      </c>
      <c r="V70" s="5">
        <f>[1]PH_Data!W75</f>
        <v>105.58585672446111</v>
      </c>
      <c r="W70" s="5">
        <f>[1]PH_Data!X75</f>
        <v>108.23985022001297</v>
      </c>
      <c r="X70" s="5">
        <f>[1]PH_Data!Y75</f>
        <v>111.60000000000001</v>
      </c>
      <c r="Y70" s="5">
        <f>[1]PH_Data!Z75</f>
        <v>3.3528145186096481</v>
      </c>
      <c r="Z70" s="4">
        <f>[1]PH_Data!AA75</f>
        <v>801504.22029725497</v>
      </c>
      <c r="AA70" s="4">
        <f>[1]PH_Data!AB75</f>
        <v>1351870.72932944</v>
      </c>
      <c r="AB70" s="4">
        <f>[1]PH_Data!AC75</f>
        <v>1641742.6121803699</v>
      </c>
      <c r="AC70" s="5">
        <f>[1]PH_Data!AD75</f>
        <v>2</v>
      </c>
      <c r="AD70" s="5">
        <f>[1]PH_Data!AE75</f>
        <v>1.2843430899581656</v>
      </c>
      <c r="AE70" s="5">
        <f>[1]PH_Data!AF75</f>
        <v>1.2009217967409422</v>
      </c>
      <c r="AF70" s="5">
        <f>[1]PH_Data!AG75</f>
        <v>0.375</v>
      </c>
      <c r="AG70" s="5">
        <f>[1]PH_Data!AH75</f>
        <v>3.1422317505460295</v>
      </c>
      <c r="AH70" s="5">
        <f>[1]PH_Data!AI75</f>
        <v>3.4944561013954587</v>
      </c>
      <c r="AI70" s="5">
        <f>[1]PH_Data!AJ75</f>
        <v>52.815309900466417</v>
      </c>
      <c r="AJ70" s="7">
        <f>[1]PH_Data!AK75</f>
        <v>2.2491155079018516E-2</v>
      </c>
      <c r="AK70" s="7">
        <f>[1]PH_Data!AL75</f>
        <v>1.8504999999999999E-3</v>
      </c>
      <c r="AL70" s="7">
        <f>[1]PH_Data!AM75</f>
        <v>14.876162705696707</v>
      </c>
      <c r="AM70" s="7">
        <f>[1]PH_Data!AN75</f>
        <v>22.846507196773583</v>
      </c>
      <c r="AN70" s="7">
        <f>[1]PH_Data!AO75</f>
        <v>-7.18</v>
      </c>
      <c r="AO70" s="7">
        <f>[1]PH_Data!AP75</f>
        <v>63.51</v>
      </c>
      <c r="AP70" s="7">
        <f>[1]PH_Data!AQ75</f>
        <v>7230.083770491804</v>
      </c>
      <c r="AQ70">
        <f t="shared" si="1"/>
        <v>6679.6875233988458</v>
      </c>
      <c r="AR70">
        <f t="shared" si="1"/>
        <v>6478.5696868206132</v>
      </c>
      <c r="AS70" s="4">
        <f>Real_Consumption!C74</f>
        <v>3580393</v>
      </c>
    </row>
    <row r="71" spans="1:45" x14ac:dyDescent="0.75">
      <c r="A71" s="3">
        <f>[1]PH_Data!B76</f>
        <v>44713</v>
      </c>
      <c r="B71">
        <f>[1]PH_Data!C76</f>
        <v>4869085</v>
      </c>
      <c r="C71" s="4">
        <f>[1]PH_Data!D76</f>
        <v>1265637.61235333</v>
      </c>
      <c r="D71" s="4">
        <f>[1]PH_Data!E76</f>
        <v>754236.20967232098</v>
      </c>
      <c r="E71" s="4">
        <f>[1]PH_Data!F76</f>
        <v>1168724.25728598</v>
      </c>
      <c r="F71" s="4">
        <f>[1]PH_Data!G76</f>
        <v>10706463.759009</v>
      </c>
      <c r="G71" s="5">
        <f>[1]PH_Data!H76</f>
        <v>110.02476344607481</v>
      </c>
      <c r="H71" s="5">
        <f>[1]PH_Data!I76</f>
        <v>-3.32</v>
      </c>
      <c r="I71" s="4">
        <f>[1]PH_Data!J76</f>
        <v>-863413.45184809691</v>
      </c>
      <c r="J71" s="4">
        <f>[1]PH_Data!K76</f>
        <v>-644639.15819154005</v>
      </c>
      <c r="K71" s="4">
        <f>[1]PH_Data!L76</f>
        <v>-179078.13584854011</v>
      </c>
      <c r="L71" s="5">
        <f>[1]PH_Data!M76</f>
        <v>-17.732560673064793</v>
      </c>
      <c r="M71" s="5">
        <f>[1]PH_Data!N76</f>
        <v>-13.239431190696816</v>
      </c>
      <c r="N71" s="5">
        <f>[1]PH_Data!O76</f>
        <v>-3.677860128721107</v>
      </c>
      <c r="O71" s="5">
        <f>[1]PH_Data!P76</f>
        <v>-2.6240772293678454</v>
      </c>
      <c r="P71" s="5">
        <f>[1]PH_Data!Q76</f>
        <v>-2.9642139994660592</v>
      </c>
      <c r="Q71" s="5">
        <f>[1]PH_Data!R76</f>
        <v>-7.0416666666666661</v>
      </c>
      <c r="R71" s="5">
        <f>[1]PH_Data!S76</f>
        <v>107.16464138261219</v>
      </c>
      <c r="S71" s="5">
        <f>[1]PH_Data!T76</f>
        <v>107.1460944445857</v>
      </c>
      <c r="T71" s="5">
        <f>[1]PH_Data!U76</f>
        <v>178.71396751670713</v>
      </c>
      <c r="U71" s="5">
        <f>[1]PH_Data!V76</f>
        <v>105.89563753541226</v>
      </c>
      <c r="V71" s="5">
        <f>[1]PH_Data!W76</f>
        <v>105.68874010295795</v>
      </c>
      <c r="W71" s="5">
        <f>[1]PH_Data!X76</f>
        <v>110.12789290906646</v>
      </c>
      <c r="X71" s="5">
        <f>[1]PH_Data!Y76</f>
        <v>114.16666666666667</v>
      </c>
      <c r="Y71" s="5">
        <f>[1]PH_Data!Z76</f>
        <v>5.4545454545454675</v>
      </c>
      <c r="Z71" s="4">
        <f>[1]PH_Data!AA76</f>
        <v>796198.17049125303</v>
      </c>
      <c r="AA71" s="4">
        <f>[1]PH_Data!AB76</f>
        <v>1365787.77428432</v>
      </c>
      <c r="AB71" s="4">
        <f>[1]PH_Data!AC76</f>
        <v>1673152.47316075</v>
      </c>
      <c r="AC71" s="5">
        <f>[1]PH_Data!AD76</f>
        <v>2.1333333333333333</v>
      </c>
      <c r="AD71" s="5">
        <f>[1]PH_Data!AE76</f>
        <v>1.6887055975028347</v>
      </c>
      <c r="AE71" s="5">
        <f>[1]PH_Data!AF76</f>
        <v>1.6742829091568281</v>
      </c>
      <c r="AF71" s="5">
        <f>[1]PH_Data!AG76</f>
        <v>1.625</v>
      </c>
      <c r="AG71" s="5">
        <f>[1]PH_Data!AH76</f>
        <v>4.3127828268706798</v>
      </c>
      <c r="AH71" s="5">
        <f>[1]PH_Data!AI76</f>
        <v>4.638496908622888</v>
      </c>
      <c r="AI71" s="5">
        <f>[1]PH_Data!AJ76</f>
        <v>48.791170667187089</v>
      </c>
      <c r="AJ71" s="7">
        <f>[1]PH_Data!AK76</f>
        <v>9.7643758906011784E-3</v>
      </c>
      <c r="AK71" s="7">
        <f>[1]PH_Data!AL76</f>
        <v>2.6103846153846155E-3</v>
      </c>
      <c r="AL71" s="7">
        <f>[1]PH_Data!AM76</f>
        <v>15.490306898982478</v>
      </c>
      <c r="AM71" s="7">
        <f>[1]PH_Data!AN76</f>
        <v>24.002954503484332</v>
      </c>
      <c r="AN71" s="7">
        <f>[1]PH_Data!AO76</f>
        <v>-7.726</v>
      </c>
      <c r="AO71" s="7">
        <f>[1]PH_Data!AP76</f>
        <v>62.12</v>
      </c>
      <c r="AP71" s="7">
        <f>[1]PH_Data!AQ76</f>
        <v>6694.8701639344272</v>
      </c>
      <c r="AQ71">
        <f t="shared" si="1"/>
        <v>6079.1775699026939</v>
      </c>
      <c r="AR71">
        <f t="shared" si="1"/>
        <v>5864.1198516213963</v>
      </c>
      <c r="AS71" s="4">
        <f>Real_Consumption!C75</f>
        <v>3544323</v>
      </c>
    </row>
    <row r="72" spans="1:45" x14ac:dyDescent="0.75">
      <c r="A72" s="3">
        <f>[1]PH_Data!B77</f>
        <v>44805</v>
      </c>
      <c r="B72">
        <f>[1]PH_Data!C77</f>
        <v>5030041</v>
      </c>
      <c r="C72" s="4">
        <f>[1]PH_Data!D77</f>
        <v>1174376.9757598999</v>
      </c>
      <c r="D72" s="4">
        <f>[1]PH_Data!E77</f>
        <v>743624.47323482495</v>
      </c>
      <c r="E72" s="4">
        <f>[1]PH_Data!F77</f>
        <v>1154167.7757991799</v>
      </c>
      <c r="F72" s="4">
        <f>[1]PH_Data!G77</f>
        <v>10986424.6963172</v>
      </c>
      <c r="G72" s="5">
        <f>[1]PH_Data!H77</f>
        <v>107.74280067588349</v>
      </c>
      <c r="H72" s="5">
        <f>[1]PH_Data!I77</f>
        <v>-3.11</v>
      </c>
      <c r="I72" s="4">
        <f>[1]PH_Data!J77</f>
        <v>-823881.44220934506</v>
      </c>
      <c r="J72" s="4">
        <f>[1]PH_Data!K77</f>
        <v>-610792.02723447001</v>
      </c>
      <c r="K72" s="4">
        <f>[1]PH_Data!L77</f>
        <v>-110891.45316012995</v>
      </c>
      <c r="L72" s="5">
        <f>[1]PH_Data!M77</f>
        <v>-16.379219219273661</v>
      </c>
      <c r="M72" s="5">
        <f>[1]PH_Data!N77</f>
        <v>-12.142883671017195</v>
      </c>
      <c r="N72" s="5">
        <f>[1]PH_Data!O77</f>
        <v>-2.2045834847097661</v>
      </c>
      <c r="O72" s="5">
        <f>[1]PH_Data!P77</f>
        <v>-2.503936754814204</v>
      </c>
      <c r="P72" s="5">
        <f>[1]PH_Data!Q77</f>
        <v>-2.7198697201371704</v>
      </c>
      <c r="Q72" s="5">
        <f>[1]PH_Data!R77</f>
        <v>-5.2083333333333339</v>
      </c>
      <c r="R72" s="5">
        <f>[1]PH_Data!S77</f>
        <v>108.11103660066668</v>
      </c>
      <c r="S72" s="5">
        <f>[1]PH_Data!T77</f>
        <v>108.07762053575058</v>
      </c>
      <c r="T72" s="5">
        <f>[1]PH_Data!U77</f>
        <v>181.06154465588361</v>
      </c>
      <c r="U72" s="5">
        <f>[1]PH_Data!V77</f>
        <v>106.72747543096878</v>
      </c>
      <c r="V72" s="5">
        <f>[1]PH_Data!W77</f>
        <v>106.48629635232896</v>
      </c>
      <c r="W72" s="5">
        <f>[1]PH_Data!X77</f>
        <v>110.69819080125573</v>
      </c>
      <c r="X72" s="5">
        <f>[1]PH_Data!Y77</f>
        <v>116.5</v>
      </c>
      <c r="Y72" s="5">
        <f>[1]PH_Data!Z77</f>
        <v>6.5343511450381584</v>
      </c>
      <c r="Z72" s="4">
        <f>[1]PH_Data!AA77</f>
        <v>853348.93739872496</v>
      </c>
      <c r="AA72" s="4">
        <f>[1]PH_Data!AB77</f>
        <v>1472243.3349464</v>
      </c>
      <c r="AB72" s="4">
        <f>[1]PH_Data!AC77</f>
        <v>1803585.3613124699</v>
      </c>
      <c r="AC72" s="5">
        <f>[1]PH_Data!AD77</f>
        <v>3.4233333333333338</v>
      </c>
      <c r="AD72" s="5">
        <f>[1]PH_Data!AE77</f>
        <v>2.4325337392196595</v>
      </c>
      <c r="AE72" s="5">
        <f>[1]PH_Data!AF77</f>
        <v>2.4908725916718959</v>
      </c>
      <c r="AF72" s="5">
        <f>[1]PH_Data!AG77</f>
        <v>3.125</v>
      </c>
      <c r="AG72" s="5">
        <f>[1]PH_Data!AH77</f>
        <v>4.9364704940338635</v>
      </c>
      <c r="AH72" s="5">
        <f>[1]PH_Data!AI77</f>
        <v>5.2107423118090654</v>
      </c>
      <c r="AI72" s="5">
        <f>[1]PH_Data!AJ77</f>
        <v>38.394251170983637</v>
      </c>
      <c r="AJ72" s="7">
        <f>[1]PH_Data!AK77</f>
        <v>3.1846612638877065E-3</v>
      </c>
      <c r="AK72" s="7">
        <f>[1]PH_Data!AL77</f>
        <v>2.9710714285714293E-3</v>
      </c>
      <c r="AL72" s="7">
        <f>[1]PH_Data!AM77</f>
        <v>14.783666241186205</v>
      </c>
      <c r="AM72" s="7">
        <f>[1]PH_Data!AN77</f>
        <v>22.945494396550245</v>
      </c>
      <c r="AN72" s="7">
        <f>[1]PH_Data!AO77</f>
        <v>-6.2430000000000003</v>
      </c>
      <c r="AO72" s="7">
        <f>[1]PH_Data!AP77</f>
        <v>63.65</v>
      </c>
      <c r="AP72" s="7">
        <f>[1]PH_Data!AQ77</f>
        <v>6444.0923437500005</v>
      </c>
      <c r="AQ72">
        <f t="shared" si="1"/>
        <v>5821.3167686900451</v>
      </c>
      <c r="AR72">
        <f t="shared" si="1"/>
        <v>5531.4097371244643</v>
      </c>
      <c r="AS72" s="4">
        <f>Real_Consumption!C76</f>
        <v>3683845</v>
      </c>
    </row>
    <row r="73" spans="1:45" x14ac:dyDescent="0.75">
      <c r="A73" s="3">
        <f>[1]PH_Data!B78</f>
        <v>44896</v>
      </c>
      <c r="B73">
        <f>[1]PH_Data!C78</f>
        <v>5151947</v>
      </c>
      <c r="C73" s="4">
        <f>[1]PH_Data!D78</f>
        <v>1052406.1198039199</v>
      </c>
      <c r="D73" s="4">
        <f>[1]PH_Data!E78</f>
        <v>753835.58619203605</v>
      </c>
      <c r="E73" s="4">
        <f>[1]PH_Data!F78</f>
        <v>1195071.87997961</v>
      </c>
      <c r="F73" s="4">
        <f>[1]PH_Data!G78</f>
        <v>11081342.1073399</v>
      </c>
      <c r="G73" s="5">
        <f>[1]PH_Data!H78</f>
        <v>109.03135896815482</v>
      </c>
      <c r="H73" s="5">
        <f>[1]PH_Data!I78</f>
        <v>-3.22</v>
      </c>
      <c r="I73" s="4">
        <f>[1]PH_Data!J78</f>
        <v>-619435.26519543095</v>
      </c>
      <c r="J73" s="4">
        <f>[1]PH_Data!K78</f>
        <v>-408376.79427980003</v>
      </c>
      <c r="K73" s="4">
        <f>[1]PH_Data!L78</f>
        <v>162009.88413736015</v>
      </c>
      <c r="L73" s="5">
        <f>[1]PH_Data!M78</f>
        <v>-12.023323710345448</v>
      </c>
      <c r="M73" s="5">
        <f>[1]PH_Data!N78</f>
        <v>-7.9266497555157311</v>
      </c>
      <c r="N73" s="5">
        <f>[1]PH_Data!O78</f>
        <v>3.1446341380716869</v>
      </c>
      <c r="O73" s="5">
        <f>[1]PH_Data!P78</f>
        <v>-1.5493487752497599</v>
      </c>
      <c r="P73" s="5">
        <f>[1]PH_Data!Q78</f>
        <v>-1.7005705081684268</v>
      </c>
      <c r="Q73" s="5">
        <f>[1]PH_Data!R78</f>
        <v>-2.7250000000000005</v>
      </c>
      <c r="R73" s="5">
        <f>[1]PH_Data!S78</f>
        <v>108.85480391667028</v>
      </c>
      <c r="S73" s="5">
        <f>[1]PH_Data!T78</f>
        <v>108.79941163363038</v>
      </c>
      <c r="T73" s="5">
        <f>[1]PH_Data!U78</f>
        <v>153.125791176978</v>
      </c>
      <c r="U73" s="5">
        <f>[1]PH_Data!V78</f>
        <v>106.61390717210253</v>
      </c>
      <c r="V73" s="5">
        <f>[1]PH_Data!W78</f>
        <v>106.37519739345747</v>
      </c>
      <c r="W73" s="5">
        <f>[1]PH_Data!X78</f>
        <v>112.188267072112</v>
      </c>
      <c r="X73" s="5">
        <f>[1]PH_Data!Y78</f>
        <v>118.90000000000002</v>
      </c>
      <c r="Y73" s="5">
        <f>[1]PH_Data!Z78</f>
        <v>7.9043004239854611</v>
      </c>
      <c r="Z73" s="4">
        <f>[1]PH_Data!AA78</f>
        <v>879371.71183678904</v>
      </c>
      <c r="AA73" s="4">
        <f>[1]PH_Data!AB78</f>
        <v>1501409.7860143499</v>
      </c>
      <c r="AB73" s="4">
        <f>[1]PH_Data!AC78</f>
        <v>1930952.9547188501</v>
      </c>
      <c r="AC73" s="5">
        <f>[1]PH_Data!AD78</f>
        <v>4.6866666666666665</v>
      </c>
      <c r="AD73" s="5">
        <f>[1]PH_Data!AE78</f>
        <v>3.0161680401359354</v>
      </c>
      <c r="AE73" s="5">
        <f>[1]PH_Data!AF78</f>
        <v>3.0934576541970902</v>
      </c>
      <c r="AF73" s="5">
        <f>[1]PH_Data!AG78</f>
        <v>4.375</v>
      </c>
      <c r="AG73" s="5">
        <f>[1]PH_Data!AH78</f>
        <v>4.5655168153856955</v>
      </c>
      <c r="AH73" s="5">
        <f>[1]PH_Data!AI78</f>
        <v>4.7940281623655174</v>
      </c>
      <c r="AI73" s="5">
        <f>[1]PH_Data!AJ78</f>
        <v>2.9432725199544052</v>
      </c>
      <c r="AJ73" s="7">
        <f>[1]PH_Data!AK78</f>
        <v>-3.8761763595114465E-3</v>
      </c>
      <c r="AK73" s="7">
        <f>[1]PH_Data!AL78</f>
        <v>2.9702307692307693E-3</v>
      </c>
      <c r="AL73" s="7">
        <f>[1]PH_Data!AM78</f>
        <v>14.632052429732607</v>
      </c>
      <c r="AM73" s="7">
        <f>[1]PH_Data!AN78</f>
        <v>23.196509591026654</v>
      </c>
      <c r="AN73" s="7">
        <f>[1]PH_Data!AO78</f>
        <v>-7.8040000000000003</v>
      </c>
      <c r="AO73" s="7">
        <f>[1]PH_Data!AP78</f>
        <v>60.93</v>
      </c>
      <c r="AP73" s="7">
        <f>[1]PH_Data!AQ78</f>
        <v>6307.3598305084743</v>
      </c>
      <c r="AQ73">
        <f t="shared" si="1"/>
        <v>5622.1207396440586</v>
      </c>
      <c r="AR73">
        <f t="shared" si="1"/>
        <v>5304.7601602257973</v>
      </c>
      <c r="AS73" s="4">
        <f>Real_Consumption!C77</f>
        <v>3753511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8EC5-35AF-471D-9F14-08CC91D39D8D}">
  <dimension ref="A2:F46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A46" sqref="A46"/>
    </sheetView>
  </sheetViews>
  <sheetFormatPr defaultRowHeight="14.75" x14ac:dyDescent="0.75"/>
  <cols>
    <col min="2" max="2" width="19.86328125" bestFit="1" customWidth="1"/>
    <col min="3" max="3" width="15.86328125" bestFit="1" customWidth="1"/>
    <col min="4" max="4" width="79.40625" bestFit="1" customWidth="1"/>
    <col min="5" max="5" width="18.40625" bestFit="1" customWidth="1"/>
    <col min="6" max="6" width="20.54296875" bestFit="1" customWidth="1"/>
  </cols>
  <sheetData>
    <row r="2" spans="1:6" x14ac:dyDescent="0.75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spans="1:6" x14ac:dyDescent="0.75">
      <c r="A3">
        <v>1</v>
      </c>
      <c r="B3" t="s">
        <v>4</v>
      </c>
      <c r="C3" t="s">
        <v>5</v>
      </c>
      <c r="D3" t="s">
        <v>4</v>
      </c>
      <c r="E3" t="s">
        <v>6</v>
      </c>
      <c r="F3" t="s">
        <v>7</v>
      </c>
    </row>
    <row r="4" spans="1:6" x14ac:dyDescent="0.75">
      <c r="A4">
        <v>2</v>
      </c>
      <c r="B4" s="2" t="s">
        <v>8</v>
      </c>
      <c r="C4" s="2" t="s">
        <v>9</v>
      </c>
      <c r="D4" s="2" t="s">
        <v>10</v>
      </c>
      <c r="E4" s="2" t="s">
        <v>60</v>
      </c>
      <c r="F4" s="2" t="s">
        <v>7</v>
      </c>
    </row>
    <row r="5" spans="1:6" x14ac:dyDescent="0.75">
      <c r="A5">
        <v>3</v>
      </c>
      <c r="B5" t="s">
        <v>11</v>
      </c>
      <c r="C5" t="s">
        <v>12</v>
      </c>
      <c r="D5" t="s">
        <v>13</v>
      </c>
      <c r="E5" t="s">
        <v>60</v>
      </c>
      <c r="F5" t="s">
        <v>7</v>
      </c>
    </row>
    <row r="6" spans="1:6" x14ac:dyDescent="0.75">
      <c r="C6" t="s">
        <v>14</v>
      </c>
      <c r="D6" t="s">
        <v>15</v>
      </c>
      <c r="E6" t="s">
        <v>60</v>
      </c>
      <c r="F6" t="s">
        <v>7</v>
      </c>
    </row>
    <row r="7" spans="1:6" x14ac:dyDescent="0.75">
      <c r="A7">
        <v>4</v>
      </c>
      <c r="B7" s="2" t="s">
        <v>16</v>
      </c>
      <c r="C7" s="2" t="s">
        <v>17</v>
      </c>
      <c r="D7" s="2" t="s">
        <v>18</v>
      </c>
      <c r="E7" s="2" t="s">
        <v>60</v>
      </c>
      <c r="F7" s="2" t="s">
        <v>7</v>
      </c>
    </row>
    <row r="8" spans="1:6" x14ac:dyDescent="0.75">
      <c r="A8">
        <v>5</v>
      </c>
      <c r="B8" t="s">
        <v>19</v>
      </c>
      <c r="C8" t="s">
        <v>20</v>
      </c>
      <c r="D8" t="s">
        <v>21</v>
      </c>
      <c r="E8" t="s">
        <v>60</v>
      </c>
      <c r="F8" t="s">
        <v>22</v>
      </c>
    </row>
    <row r="9" spans="1:6" x14ac:dyDescent="0.75">
      <c r="A9">
        <v>6</v>
      </c>
      <c r="B9" s="2" t="s">
        <v>23</v>
      </c>
      <c r="C9" s="2" t="s">
        <v>24</v>
      </c>
      <c r="D9" s="2" t="s">
        <v>25</v>
      </c>
      <c r="E9" s="2" t="s">
        <v>26</v>
      </c>
      <c r="F9" s="2" t="s">
        <v>27</v>
      </c>
    </row>
    <row r="10" spans="1:6" x14ac:dyDescent="0.75">
      <c r="A10">
        <v>7</v>
      </c>
      <c r="B10" t="s">
        <v>28</v>
      </c>
      <c r="C10" t="s">
        <v>29</v>
      </c>
      <c r="D10" t="s">
        <v>30</v>
      </c>
      <c r="E10" t="s">
        <v>60</v>
      </c>
      <c r="F10" t="s">
        <v>7</v>
      </c>
    </row>
    <row r="11" spans="1:6" x14ac:dyDescent="0.75">
      <c r="C11" t="s">
        <v>31</v>
      </c>
      <c r="D11" t="s">
        <v>32</v>
      </c>
      <c r="E11" t="s">
        <v>60</v>
      </c>
      <c r="F11" t="s">
        <v>7</v>
      </c>
    </row>
    <row r="12" spans="1:6" x14ac:dyDescent="0.75">
      <c r="C12" t="s">
        <v>33</v>
      </c>
      <c r="D12" t="s">
        <v>34</v>
      </c>
      <c r="E12" t="s">
        <v>60</v>
      </c>
      <c r="F12" t="s">
        <v>7</v>
      </c>
    </row>
    <row r="13" spans="1:6" x14ac:dyDescent="0.75">
      <c r="C13" t="s">
        <v>35</v>
      </c>
      <c r="D13" t="s">
        <v>36</v>
      </c>
      <c r="E13" t="s">
        <v>60</v>
      </c>
      <c r="F13" t="s">
        <v>37</v>
      </c>
    </row>
    <row r="14" spans="1:6" x14ac:dyDescent="0.75">
      <c r="C14" t="s">
        <v>38</v>
      </c>
      <c r="D14" t="s">
        <v>39</v>
      </c>
      <c r="E14" t="s">
        <v>60</v>
      </c>
      <c r="F14" t="s">
        <v>37</v>
      </c>
    </row>
    <row r="15" spans="1:6" x14ac:dyDescent="0.75">
      <c r="C15" t="s">
        <v>40</v>
      </c>
      <c r="D15" t="s">
        <v>41</v>
      </c>
      <c r="E15" t="s">
        <v>60</v>
      </c>
      <c r="F15" t="s">
        <v>37</v>
      </c>
    </row>
    <row r="16" spans="1:6" x14ac:dyDescent="0.75">
      <c r="A16">
        <v>8</v>
      </c>
      <c r="B16" s="2" t="s">
        <v>42</v>
      </c>
      <c r="C16" s="2" t="s">
        <v>64</v>
      </c>
      <c r="D16" s="2" t="s">
        <v>44</v>
      </c>
      <c r="E16" s="2" t="s">
        <v>26</v>
      </c>
      <c r="F16" s="2" t="s">
        <v>27</v>
      </c>
    </row>
    <row r="17" spans="1:6" x14ac:dyDescent="0.75">
      <c r="B17" s="2"/>
      <c r="C17" s="2" t="s">
        <v>65</v>
      </c>
      <c r="D17" s="2" t="s">
        <v>46</v>
      </c>
      <c r="E17" s="2" t="s">
        <v>26</v>
      </c>
      <c r="F17" s="2" t="s">
        <v>27</v>
      </c>
    </row>
    <row r="18" spans="1:6" x14ac:dyDescent="0.75">
      <c r="B18" s="2"/>
      <c r="C18" s="2" t="s">
        <v>66</v>
      </c>
      <c r="D18" s="2" t="s">
        <v>48</v>
      </c>
      <c r="E18" s="2" t="s">
        <v>26</v>
      </c>
      <c r="F18" s="2" t="s">
        <v>27</v>
      </c>
    </row>
    <row r="19" spans="1:6" x14ac:dyDescent="0.75">
      <c r="A19">
        <v>9</v>
      </c>
      <c r="B19" t="s">
        <v>62</v>
      </c>
      <c r="C19" t="s">
        <v>49</v>
      </c>
      <c r="D19" t="s">
        <v>83</v>
      </c>
      <c r="E19" t="s">
        <v>50</v>
      </c>
      <c r="F19" t="s">
        <v>22</v>
      </c>
    </row>
    <row r="20" spans="1:6" x14ac:dyDescent="0.75">
      <c r="C20" t="s">
        <v>51</v>
      </c>
      <c r="D20" t="s">
        <v>84</v>
      </c>
      <c r="E20" t="s">
        <v>50</v>
      </c>
      <c r="F20" t="s">
        <v>22</v>
      </c>
    </row>
    <row r="21" spans="1:6" x14ac:dyDescent="0.75">
      <c r="C21" t="s">
        <v>52</v>
      </c>
      <c r="D21" t="s">
        <v>53</v>
      </c>
      <c r="E21" t="s">
        <v>60</v>
      </c>
      <c r="F21" t="s">
        <v>22</v>
      </c>
    </row>
    <row r="22" spans="1:6" x14ac:dyDescent="0.75">
      <c r="A22">
        <v>10</v>
      </c>
      <c r="B22" s="2" t="s">
        <v>63</v>
      </c>
      <c r="C22" s="2" t="s">
        <v>54</v>
      </c>
      <c r="D22" s="2" t="s">
        <v>85</v>
      </c>
      <c r="E22" s="2" t="s">
        <v>50</v>
      </c>
      <c r="F22" s="2" t="s">
        <v>22</v>
      </c>
    </row>
    <row r="23" spans="1:6" x14ac:dyDescent="0.75">
      <c r="B23" s="2"/>
      <c r="C23" s="2" t="s">
        <v>55</v>
      </c>
      <c r="D23" s="2" t="s">
        <v>86</v>
      </c>
      <c r="E23" s="2" t="s">
        <v>50</v>
      </c>
      <c r="F23" s="2" t="s">
        <v>22</v>
      </c>
    </row>
    <row r="24" spans="1:6" x14ac:dyDescent="0.75">
      <c r="A24">
        <v>11</v>
      </c>
      <c r="B24" t="s">
        <v>56</v>
      </c>
      <c r="C24" t="s">
        <v>57</v>
      </c>
      <c r="D24" t="s">
        <v>56</v>
      </c>
      <c r="E24" t="s">
        <v>60</v>
      </c>
      <c r="F24" t="s">
        <v>22</v>
      </c>
    </row>
    <row r="25" spans="1:6" x14ac:dyDescent="0.75">
      <c r="A25">
        <v>12</v>
      </c>
      <c r="B25" s="2" t="s">
        <v>58</v>
      </c>
      <c r="C25" s="2" t="s">
        <v>59</v>
      </c>
      <c r="D25" s="2" t="s">
        <v>58</v>
      </c>
      <c r="E25" s="2" t="s">
        <v>6</v>
      </c>
      <c r="F25" s="2" t="s">
        <v>22</v>
      </c>
    </row>
    <row r="26" spans="1:6" x14ac:dyDescent="0.75">
      <c r="B26" s="2"/>
      <c r="C26" s="2" t="s">
        <v>67</v>
      </c>
      <c r="D26" s="2" t="s">
        <v>68</v>
      </c>
      <c r="E26" s="2" t="s">
        <v>26</v>
      </c>
      <c r="F26" s="2" t="s">
        <v>69</v>
      </c>
    </row>
    <row r="27" spans="1:6" x14ac:dyDescent="0.75">
      <c r="A27">
        <v>13</v>
      </c>
      <c r="B27" t="s">
        <v>70</v>
      </c>
      <c r="C27" t="s">
        <v>71</v>
      </c>
      <c r="D27" t="s">
        <v>72</v>
      </c>
      <c r="E27" t="s">
        <v>60</v>
      </c>
      <c r="F27" t="s">
        <v>7</v>
      </c>
    </row>
    <row r="28" spans="1:6" x14ac:dyDescent="0.75">
      <c r="C28" t="s">
        <v>73</v>
      </c>
      <c r="D28" t="s">
        <v>74</v>
      </c>
      <c r="E28" t="s">
        <v>60</v>
      </c>
      <c r="F28" t="s">
        <v>7</v>
      </c>
    </row>
    <row r="29" spans="1:6" x14ac:dyDescent="0.75">
      <c r="C29" t="s">
        <v>75</v>
      </c>
      <c r="D29" t="s">
        <v>76</v>
      </c>
      <c r="E29" t="s">
        <v>60</v>
      </c>
      <c r="F29" t="s">
        <v>7</v>
      </c>
    </row>
    <row r="30" spans="1:6" x14ac:dyDescent="0.75">
      <c r="A30">
        <v>14</v>
      </c>
      <c r="B30" s="2" t="s">
        <v>77</v>
      </c>
      <c r="C30" s="2" t="s">
        <v>78</v>
      </c>
      <c r="D30" s="2" t="s">
        <v>77</v>
      </c>
      <c r="E30" s="2" t="s">
        <v>26</v>
      </c>
      <c r="F30" s="2" t="s">
        <v>27</v>
      </c>
    </row>
    <row r="31" spans="1:6" x14ac:dyDescent="0.75">
      <c r="A31">
        <v>15</v>
      </c>
      <c r="B31" t="s">
        <v>79</v>
      </c>
      <c r="C31" t="s">
        <v>43</v>
      </c>
      <c r="D31" t="s">
        <v>80</v>
      </c>
      <c r="E31" t="s">
        <v>26</v>
      </c>
      <c r="F31" t="s">
        <v>27</v>
      </c>
    </row>
    <row r="32" spans="1:6" x14ac:dyDescent="0.75">
      <c r="C32" t="s">
        <v>45</v>
      </c>
      <c r="D32" t="s">
        <v>81</v>
      </c>
      <c r="E32" t="s">
        <v>26</v>
      </c>
      <c r="F32" t="s">
        <v>27</v>
      </c>
    </row>
    <row r="33" spans="1:6" x14ac:dyDescent="0.75">
      <c r="C33" t="s">
        <v>47</v>
      </c>
      <c r="D33" t="s">
        <v>82</v>
      </c>
      <c r="E33" t="s">
        <v>26</v>
      </c>
      <c r="F33" t="s">
        <v>27</v>
      </c>
    </row>
    <row r="34" spans="1:6" x14ac:dyDescent="0.75">
      <c r="A34">
        <v>17</v>
      </c>
      <c r="B34" s="2" t="s">
        <v>87</v>
      </c>
      <c r="C34" s="2" t="s">
        <v>88</v>
      </c>
      <c r="D34" s="2" t="s">
        <v>89</v>
      </c>
      <c r="E34" s="2" t="s">
        <v>26</v>
      </c>
      <c r="F34" s="2" t="s">
        <v>69</v>
      </c>
    </row>
    <row r="35" spans="1:6" x14ac:dyDescent="0.75">
      <c r="B35" s="2"/>
      <c r="C35" s="2" t="s">
        <v>90</v>
      </c>
      <c r="D35" s="2" t="s">
        <v>91</v>
      </c>
      <c r="E35" s="2" t="s">
        <v>26</v>
      </c>
      <c r="F35" s="2" t="s">
        <v>69</v>
      </c>
    </row>
    <row r="36" spans="1:6" x14ac:dyDescent="0.75">
      <c r="B36" s="2"/>
      <c r="C36" s="2" t="s">
        <v>92</v>
      </c>
      <c r="D36" s="2" t="s">
        <v>93</v>
      </c>
      <c r="E36" s="2" t="s">
        <v>26</v>
      </c>
      <c r="F36" s="2" t="s">
        <v>69</v>
      </c>
    </row>
    <row r="37" spans="1:6" x14ac:dyDescent="0.75">
      <c r="A37">
        <v>18</v>
      </c>
      <c r="B37" t="s">
        <v>94</v>
      </c>
      <c r="C37" t="s">
        <v>95</v>
      </c>
      <c r="D37" t="s">
        <v>95</v>
      </c>
      <c r="E37" t="s">
        <v>26</v>
      </c>
      <c r="F37" t="s">
        <v>96</v>
      </c>
    </row>
    <row r="38" spans="1:6" x14ac:dyDescent="0.75">
      <c r="C38" t="s">
        <v>97</v>
      </c>
      <c r="D38" t="s">
        <v>97</v>
      </c>
      <c r="E38" t="s">
        <v>26</v>
      </c>
      <c r="F38" t="s">
        <v>96</v>
      </c>
    </row>
    <row r="39" spans="1:6" x14ac:dyDescent="0.75">
      <c r="A39">
        <v>19</v>
      </c>
      <c r="B39" s="2" t="s">
        <v>98</v>
      </c>
      <c r="C39" s="2" t="s">
        <v>99</v>
      </c>
      <c r="D39" s="2" t="s">
        <v>100</v>
      </c>
      <c r="E39" s="2" t="s">
        <v>101</v>
      </c>
      <c r="F39" s="2" t="s">
        <v>96</v>
      </c>
    </row>
    <row r="40" spans="1:6" x14ac:dyDescent="0.75">
      <c r="B40" s="2"/>
      <c r="C40" s="2" t="s">
        <v>102</v>
      </c>
      <c r="D40" s="2" t="s">
        <v>103</v>
      </c>
      <c r="E40" s="2" t="s">
        <v>101</v>
      </c>
      <c r="F40" s="2" t="s">
        <v>96</v>
      </c>
    </row>
    <row r="41" spans="1:6" x14ac:dyDescent="0.75">
      <c r="B41" s="2"/>
      <c r="C41" s="2" t="s">
        <v>110</v>
      </c>
      <c r="D41" s="2" t="s">
        <v>111</v>
      </c>
      <c r="E41" s="2" t="s">
        <v>112</v>
      </c>
      <c r="F41" s="2" t="s">
        <v>96</v>
      </c>
    </row>
    <row r="42" spans="1:6" x14ac:dyDescent="0.75">
      <c r="B42" s="2"/>
      <c r="C42" s="2" t="s">
        <v>104</v>
      </c>
      <c r="D42" s="2" t="s">
        <v>105</v>
      </c>
      <c r="E42" s="2" t="s">
        <v>26</v>
      </c>
      <c r="F42" s="2" t="s">
        <v>96</v>
      </c>
    </row>
    <row r="43" spans="1:6" x14ac:dyDescent="0.75">
      <c r="A43">
        <v>20</v>
      </c>
      <c r="B43" t="s">
        <v>106</v>
      </c>
      <c r="C43" t="s">
        <v>107</v>
      </c>
      <c r="D43" t="s">
        <v>108</v>
      </c>
      <c r="E43" t="s">
        <v>26</v>
      </c>
      <c r="F43" t="s">
        <v>109</v>
      </c>
    </row>
    <row r="44" spans="1:6" x14ac:dyDescent="0.75">
      <c r="C44" t="s">
        <v>113</v>
      </c>
      <c r="D44" t="s">
        <v>115</v>
      </c>
      <c r="E44" t="s">
        <v>26</v>
      </c>
      <c r="F44" t="s">
        <v>109</v>
      </c>
    </row>
    <row r="45" spans="1:6" x14ac:dyDescent="0.75">
      <c r="C45" t="s">
        <v>114</v>
      </c>
      <c r="D45" t="s">
        <v>116</v>
      </c>
      <c r="E45" t="s">
        <v>26</v>
      </c>
      <c r="F45" t="s">
        <v>109</v>
      </c>
    </row>
    <row r="46" spans="1:6" x14ac:dyDescent="0.75">
      <c r="A46">
        <v>21</v>
      </c>
      <c r="B46" s="2" t="s">
        <v>118</v>
      </c>
      <c r="C46" s="2" t="s">
        <v>117</v>
      </c>
      <c r="D46" s="2" t="s">
        <v>119</v>
      </c>
      <c r="E46" s="2" t="s">
        <v>6</v>
      </c>
      <c r="F46" s="2" t="s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75F3-869B-42AB-9776-B64B2548B0E8}">
  <dimension ref="A1:C175"/>
  <sheetViews>
    <sheetView workbookViewId="0">
      <pane xSplit="1" ySplit="5" topLeftCell="B69" activePane="bottomRight" state="frozen"/>
      <selection activeCell="K14" sqref="K14"/>
      <selection pane="topRight" activeCell="K14" sqref="K14"/>
      <selection pane="bottomLeft" activeCell="K14" sqref="K14"/>
      <selection pane="bottomRight" activeCell="C6" sqref="C6:C77"/>
    </sheetView>
  </sheetViews>
  <sheetFormatPr defaultColWidth="18.7265625" defaultRowHeight="14.75" x14ac:dyDescent="0.75"/>
  <sheetData>
    <row r="1" spans="1:3" s="8" customFormat="1" ht="29.5" x14ac:dyDescent="0.75">
      <c r="A1" s="8" t="s">
        <v>205</v>
      </c>
      <c r="B1" s="8" t="s">
        <v>204</v>
      </c>
      <c r="C1" s="8" t="s">
        <v>203</v>
      </c>
    </row>
    <row r="2" spans="1:3" ht="73.75" x14ac:dyDescent="0.75">
      <c r="A2" t="s">
        <v>202</v>
      </c>
      <c r="B2" s="9" t="s">
        <v>201</v>
      </c>
      <c r="C2" s="9" t="s">
        <v>200</v>
      </c>
    </row>
    <row r="3" spans="1:3" x14ac:dyDescent="0.75">
      <c r="A3" s="8"/>
      <c r="B3" s="8" t="s">
        <v>199</v>
      </c>
      <c r="C3" s="8" t="s">
        <v>199</v>
      </c>
    </row>
    <row r="4" spans="1:3" x14ac:dyDescent="0.75">
      <c r="A4" t="s">
        <v>198</v>
      </c>
      <c r="B4" s="8" t="s">
        <v>197</v>
      </c>
      <c r="C4" s="8" t="s">
        <v>196</v>
      </c>
    </row>
    <row r="5" spans="1:3" ht="29.5" x14ac:dyDescent="0.75">
      <c r="A5" t="s">
        <v>195</v>
      </c>
      <c r="B5" s="8" t="s">
        <v>194</v>
      </c>
      <c r="C5" s="8" t="s">
        <v>194</v>
      </c>
    </row>
    <row r="6" spans="1:3" x14ac:dyDescent="0.75">
      <c r="A6" t="s">
        <v>193</v>
      </c>
      <c r="B6" s="4">
        <v>1598765</v>
      </c>
      <c r="C6" s="4">
        <v>1686474</v>
      </c>
    </row>
    <row r="7" spans="1:3" x14ac:dyDescent="0.75">
      <c r="A7" t="s">
        <v>192</v>
      </c>
      <c r="B7" s="4">
        <v>1678553</v>
      </c>
      <c r="C7" s="4">
        <v>1691814</v>
      </c>
    </row>
    <row r="8" spans="1:3" x14ac:dyDescent="0.75">
      <c r="A8" t="s">
        <v>191</v>
      </c>
      <c r="B8" s="4">
        <v>1671508</v>
      </c>
      <c r="C8" s="4">
        <v>1713689</v>
      </c>
    </row>
    <row r="9" spans="1:3" x14ac:dyDescent="0.75">
      <c r="A9" t="s">
        <v>190</v>
      </c>
      <c r="B9" s="4">
        <v>1871806</v>
      </c>
      <c r="C9" s="4">
        <v>1725520</v>
      </c>
    </row>
    <row r="10" spans="1:3" x14ac:dyDescent="0.75">
      <c r="A10" t="s">
        <v>189</v>
      </c>
      <c r="B10" s="4">
        <v>1654718</v>
      </c>
      <c r="C10" s="4">
        <v>1746882</v>
      </c>
    </row>
    <row r="11" spans="1:3" x14ac:dyDescent="0.75">
      <c r="A11" t="s">
        <v>188</v>
      </c>
      <c r="B11" s="4">
        <v>1766477</v>
      </c>
      <c r="C11" s="4">
        <v>1775835</v>
      </c>
    </row>
    <row r="12" spans="1:3" x14ac:dyDescent="0.75">
      <c r="A12" t="s">
        <v>187</v>
      </c>
      <c r="B12" s="4">
        <v>1732145</v>
      </c>
      <c r="C12" s="4">
        <v>1784838</v>
      </c>
    </row>
    <row r="13" spans="1:3" x14ac:dyDescent="0.75">
      <c r="A13" t="s">
        <v>186</v>
      </c>
      <c r="B13" s="4">
        <v>1952559</v>
      </c>
      <c r="C13" s="4">
        <v>1795284</v>
      </c>
    </row>
    <row r="14" spans="1:3" x14ac:dyDescent="0.75">
      <c r="A14" t="s">
        <v>185</v>
      </c>
      <c r="B14" s="4">
        <v>1721464</v>
      </c>
      <c r="C14" s="4">
        <v>1817805</v>
      </c>
    </row>
    <row r="15" spans="1:3" x14ac:dyDescent="0.75">
      <c r="A15" t="s">
        <v>184</v>
      </c>
      <c r="B15" s="4">
        <v>1852435</v>
      </c>
      <c r="C15" s="4">
        <v>1855979</v>
      </c>
    </row>
    <row r="16" spans="1:3" x14ac:dyDescent="0.75">
      <c r="A16" t="s">
        <v>183</v>
      </c>
      <c r="B16" s="4">
        <v>1808810</v>
      </c>
      <c r="C16" s="4">
        <v>1875217</v>
      </c>
    </row>
    <row r="17" spans="1:3" x14ac:dyDescent="0.75">
      <c r="A17" t="s">
        <v>182</v>
      </c>
      <c r="B17" s="4">
        <v>2064944</v>
      </c>
      <c r="C17" s="4">
        <v>1894174</v>
      </c>
    </row>
    <row r="18" spans="1:3" x14ac:dyDescent="0.75">
      <c r="A18" t="s">
        <v>181</v>
      </c>
      <c r="B18" s="4">
        <v>1812829</v>
      </c>
      <c r="C18" s="4">
        <v>1911693</v>
      </c>
    </row>
    <row r="19" spans="1:3" x14ac:dyDescent="0.75">
      <c r="A19" t="s">
        <v>180</v>
      </c>
      <c r="B19" s="4">
        <v>1908160</v>
      </c>
      <c r="C19" s="4">
        <v>1909658</v>
      </c>
    </row>
    <row r="20" spans="1:3" x14ac:dyDescent="0.75">
      <c r="A20" t="s">
        <v>179</v>
      </c>
      <c r="B20" s="4">
        <v>1874840</v>
      </c>
      <c r="C20" s="4">
        <v>1955547</v>
      </c>
    </row>
    <row r="21" spans="1:3" x14ac:dyDescent="0.75">
      <c r="A21" t="s">
        <v>178</v>
      </c>
      <c r="B21" s="4">
        <v>2138752</v>
      </c>
      <c r="C21" s="4">
        <v>1954505</v>
      </c>
    </row>
    <row r="22" spans="1:3" x14ac:dyDescent="0.75">
      <c r="A22" t="s">
        <v>177</v>
      </c>
      <c r="B22" s="4">
        <v>1850946</v>
      </c>
      <c r="C22" s="4">
        <v>1947642</v>
      </c>
    </row>
    <row r="23" spans="1:3" x14ac:dyDescent="0.75">
      <c r="A23" t="s">
        <v>176</v>
      </c>
      <c r="B23" s="4">
        <v>1988001</v>
      </c>
      <c r="C23" s="4">
        <v>1989334</v>
      </c>
    </row>
    <row r="24" spans="1:3" x14ac:dyDescent="0.75">
      <c r="A24" t="s">
        <v>175</v>
      </c>
      <c r="B24" s="4">
        <v>1889867</v>
      </c>
      <c r="C24" s="4">
        <v>1983964</v>
      </c>
    </row>
    <row r="25" spans="1:3" x14ac:dyDescent="0.75">
      <c r="A25" t="s">
        <v>174</v>
      </c>
      <c r="B25" s="4">
        <v>2201565</v>
      </c>
      <c r="C25" s="4">
        <v>2004026</v>
      </c>
    </row>
    <row r="26" spans="1:3" x14ac:dyDescent="0.75">
      <c r="A26" t="s">
        <v>173</v>
      </c>
      <c r="B26" s="4">
        <v>1929592</v>
      </c>
      <c r="C26" s="4">
        <v>2023673</v>
      </c>
    </row>
    <row r="27" spans="1:3" x14ac:dyDescent="0.75">
      <c r="A27" t="s">
        <v>172</v>
      </c>
      <c r="B27" s="4">
        <v>2030708</v>
      </c>
      <c r="C27" s="4">
        <v>2036385</v>
      </c>
    </row>
    <row r="28" spans="1:3" x14ac:dyDescent="0.75">
      <c r="A28" t="s">
        <v>171</v>
      </c>
      <c r="B28" s="4">
        <v>1939923</v>
      </c>
      <c r="C28" s="4">
        <v>2043951</v>
      </c>
    </row>
    <row r="29" spans="1:3" x14ac:dyDescent="0.75">
      <c r="A29" t="s">
        <v>170</v>
      </c>
      <c r="B29" s="4">
        <v>2314840</v>
      </c>
      <c r="C29" s="4">
        <v>2102370</v>
      </c>
    </row>
    <row r="30" spans="1:3" x14ac:dyDescent="0.75">
      <c r="A30" t="s">
        <v>169</v>
      </c>
      <c r="B30" s="4">
        <v>2021322</v>
      </c>
      <c r="C30" s="4">
        <v>2113899</v>
      </c>
    </row>
    <row r="31" spans="1:3" x14ac:dyDescent="0.75">
      <c r="A31" t="s">
        <v>168</v>
      </c>
      <c r="B31" s="4">
        <v>2129049</v>
      </c>
      <c r="C31" s="4">
        <v>2143163</v>
      </c>
    </row>
    <row r="32" spans="1:3" x14ac:dyDescent="0.75">
      <c r="A32" t="s">
        <v>167</v>
      </c>
      <c r="B32" s="4">
        <v>2070681</v>
      </c>
      <c r="C32" s="4">
        <v>2182682</v>
      </c>
    </row>
    <row r="33" spans="1:3" x14ac:dyDescent="0.75">
      <c r="A33" t="s">
        <v>166</v>
      </c>
      <c r="B33" s="4">
        <v>2450123</v>
      </c>
      <c r="C33" s="4">
        <v>2223749</v>
      </c>
    </row>
    <row r="34" spans="1:3" x14ac:dyDescent="0.75">
      <c r="A34" t="s">
        <v>165</v>
      </c>
      <c r="B34" s="4">
        <v>2168390</v>
      </c>
      <c r="C34" s="4">
        <v>2262051</v>
      </c>
    </row>
    <row r="35" spans="1:3" x14ac:dyDescent="0.75">
      <c r="A35" t="s">
        <v>164</v>
      </c>
      <c r="B35" s="4">
        <v>2273112</v>
      </c>
      <c r="C35" s="4">
        <v>2297365</v>
      </c>
    </row>
    <row r="36" spans="1:3" x14ac:dyDescent="0.75">
      <c r="A36" t="s">
        <v>163</v>
      </c>
      <c r="B36" s="4">
        <v>2212883</v>
      </c>
      <c r="C36" s="4">
        <v>2331678</v>
      </c>
    </row>
    <row r="37" spans="1:3" x14ac:dyDescent="0.75">
      <c r="A37" t="s">
        <v>162</v>
      </c>
      <c r="B37" s="4">
        <v>2606341</v>
      </c>
      <c r="C37" s="4">
        <v>2364626</v>
      </c>
    </row>
    <row r="38" spans="1:3" x14ac:dyDescent="0.75">
      <c r="A38" t="s">
        <v>161</v>
      </c>
      <c r="B38" s="4">
        <v>2291103</v>
      </c>
      <c r="C38" s="4">
        <v>2386623</v>
      </c>
    </row>
    <row r="39" spans="1:3" x14ac:dyDescent="0.75">
      <c r="A39" t="s">
        <v>160</v>
      </c>
      <c r="B39" s="4">
        <v>2390956</v>
      </c>
      <c r="C39" s="4">
        <v>2422029</v>
      </c>
    </row>
    <row r="40" spans="1:3" x14ac:dyDescent="0.75">
      <c r="A40" t="s">
        <v>159</v>
      </c>
      <c r="B40" s="4">
        <v>2355858</v>
      </c>
      <c r="C40" s="4">
        <v>2479886</v>
      </c>
    </row>
    <row r="41" spans="1:3" x14ac:dyDescent="0.75">
      <c r="A41" t="s">
        <v>158</v>
      </c>
      <c r="B41" s="4">
        <v>2761690</v>
      </c>
      <c r="C41" s="4">
        <v>2507113</v>
      </c>
    </row>
    <row r="42" spans="1:3" x14ac:dyDescent="0.75">
      <c r="A42" t="s">
        <v>157</v>
      </c>
      <c r="B42" s="4">
        <v>2441153</v>
      </c>
      <c r="C42" s="4">
        <v>2537923</v>
      </c>
    </row>
    <row r="43" spans="1:3" x14ac:dyDescent="0.75">
      <c r="A43" t="s">
        <v>156</v>
      </c>
      <c r="B43" s="4">
        <v>2530825</v>
      </c>
      <c r="C43" s="4">
        <v>2565144</v>
      </c>
    </row>
    <row r="44" spans="1:3" x14ac:dyDescent="0.75">
      <c r="A44" t="s">
        <v>155</v>
      </c>
      <c r="B44" s="4">
        <v>2479539</v>
      </c>
      <c r="C44" s="4">
        <v>2610287</v>
      </c>
    </row>
    <row r="45" spans="1:3" x14ac:dyDescent="0.75">
      <c r="A45" t="s">
        <v>154</v>
      </c>
      <c r="B45" s="4">
        <v>2914944</v>
      </c>
      <c r="C45" s="4">
        <v>2646503</v>
      </c>
    </row>
    <row r="46" spans="1:3" x14ac:dyDescent="0.75">
      <c r="A46" t="s">
        <v>153</v>
      </c>
      <c r="B46" s="4">
        <v>2591280</v>
      </c>
      <c r="C46" s="4">
        <v>2689451</v>
      </c>
    </row>
    <row r="47" spans="1:3" x14ac:dyDescent="0.75">
      <c r="A47" t="s">
        <v>152</v>
      </c>
      <c r="B47" s="4">
        <v>2695933</v>
      </c>
      <c r="C47" s="4">
        <v>2731222</v>
      </c>
    </row>
    <row r="48" spans="1:3" x14ac:dyDescent="0.75">
      <c r="A48" t="s">
        <v>151</v>
      </c>
      <c r="B48" s="4">
        <v>2636266</v>
      </c>
      <c r="C48" s="4">
        <v>2778551</v>
      </c>
    </row>
    <row r="49" spans="1:3" x14ac:dyDescent="0.75">
      <c r="A49" t="s">
        <v>150</v>
      </c>
      <c r="B49" s="4">
        <v>3111056</v>
      </c>
      <c r="C49" s="4">
        <v>2825640</v>
      </c>
    </row>
    <row r="50" spans="1:3" x14ac:dyDescent="0.75">
      <c r="A50" t="s">
        <v>149</v>
      </c>
      <c r="B50" s="4">
        <v>2777972</v>
      </c>
      <c r="C50" s="4">
        <v>2882181</v>
      </c>
    </row>
    <row r="51" spans="1:3" x14ac:dyDescent="0.75">
      <c r="A51" t="s">
        <v>148</v>
      </c>
      <c r="B51" s="4">
        <v>2898169</v>
      </c>
      <c r="C51" s="4">
        <v>2931918</v>
      </c>
    </row>
    <row r="52" spans="1:3" x14ac:dyDescent="0.75">
      <c r="A52" t="s">
        <v>147</v>
      </c>
      <c r="B52" s="4">
        <v>2828137</v>
      </c>
      <c r="C52" s="4">
        <v>2987172</v>
      </c>
    </row>
    <row r="53" spans="1:3" x14ac:dyDescent="0.75">
      <c r="A53" t="s">
        <v>146</v>
      </c>
      <c r="B53" s="4">
        <v>3319183</v>
      </c>
      <c r="C53" s="4">
        <v>3015038</v>
      </c>
    </row>
    <row r="54" spans="1:3" x14ac:dyDescent="0.75">
      <c r="A54" t="s">
        <v>145</v>
      </c>
      <c r="B54" s="4">
        <v>2943490</v>
      </c>
      <c r="C54" s="4">
        <v>3053967</v>
      </c>
    </row>
    <row r="55" spans="1:3" x14ac:dyDescent="0.75">
      <c r="A55" t="s">
        <v>144</v>
      </c>
      <c r="B55" s="4">
        <v>3073414</v>
      </c>
      <c r="C55" s="4">
        <v>3107436</v>
      </c>
    </row>
    <row r="56" spans="1:3" x14ac:dyDescent="0.75">
      <c r="A56" t="s">
        <v>143</v>
      </c>
      <c r="B56" s="4">
        <v>2983445</v>
      </c>
      <c r="C56" s="4">
        <v>3157647</v>
      </c>
    </row>
    <row r="57" spans="1:3" x14ac:dyDescent="0.75">
      <c r="A57" t="s">
        <v>142</v>
      </c>
      <c r="B57" s="4">
        <v>3527479</v>
      </c>
      <c r="C57" s="4">
        <v>3197143</v>
      </c>
    </row>
    <row r="58" spans="1:3" x14ac:dyDescent="0.75">
      <c r="A58" t="s">
        <v>141</v>
      </c>
      <c r="B58" s="4">
        <v>3114801</v>
      </c>
      <c r="C58" s="4">
        <v>3230124</v>
      </c>
    </row>
    <row r="59" spans="1:3" x14ac:dyDescent="0.75">
      <c r="A59" t="s">
        <v>140</v>
      </c>
      <c r="B59" s="4">
        <v>3263873</v>
      </c>
      <c r="C59" s="4">
        <v>3306918</v>
      </c>
    </row>
    <row r="60" spans="1:3" x14ac:dyDescent="0.75">
      <c r="A60" t="s">
        <v>139</v>
      </c>
      <c r="B60" s="4">
        <v>3148718</v>
      </c>
      <c r="C60" s="4">
        <v>3334005</v>
      </c>
    </row>
    <row r="61" spans="1:3" x14ac:dyDescent="0.75">
      <c r="A61" t="s">
        <v>138</v>
      </c>
      <c r="B61" s="4">
        <v>3722692</v>
      </c>
      <c r="C61" s="4">
        <v>3361422</v>
      </c>
    </row>
    <row r="62" spans="1:3" x14ac:dyDescent="0.75">
      <c r="A62" t="s">
        <v>137</v>
      </c>
      <c r="B62" s="4">
        <v>3308748</v>
      </c>
      <c r="C62" s="4">
        <v>3426029</v>
      </c>
    </row>
    <row r="63" spans="1:3" x14ac:dyDescent="0.75">
      <c r="A63" t="s">
        <v>136</v>
      </c>
      <c r="B63" s="4">
        <v>3445708</v>
      </c>
      <c r="C63" s="4">
        <v>3513266</v>
      </c>
    </row>
    <row r="64" spans="1:3" x14ac:dyDescent="0.75">
      <c r="A64" t="s">
        <v>135</v>
      </c>
      <c r="B64" s="4">
        <v>3337241</v>
      </c>
      <c r="C64" s="4">
        <v>3527936</v>
      </c>
    </row>
    <row r="65" spans="1:3" x14ac:dyDescent="0.75">
      <c r="A65" t="s">
        <v>134</v>
      </c>
      <c r="B65" s="4">
        <v>3935759</v>
      </c>
      <c r="C65" s="4">
        <v>3545471</v>
      </c>
    </row>
    <row r="66" spans="1:3" x14ac:dyDescent="0.75">
      <c r="A66" t="s">
        <v>133</v>
      </c>
      <c r="B66" s="4">
        <v>3314612</v>
      </c>
      <c r="C66" s="4">
        <v>3429805</v>
      </c>
    </row>
    <row r="67" spans="1:3" x14ac:dyDescent="0.75">
      <c r="A67" t="s">
        <v>132</v>
      </c>
      <c r="B67" s="4">
        <v>2917737</v>
      </c>
      <c r="C67" s="4">
        <v>3012291</v>
      </c>
    </row>
    <row r="68" spans="1:3" x14ac:dyDescent="0.75">
      <c r="A68" t="s">
        <v>131</v>
      </c>
      <c r="B68" s="4">
        <v>3030086</v>
      </c>
      <c r="C68" s="4">
        <v>3211451</v>
      </c>
    </row>
    <row r="69" spans="1:3" x14ac:dyDescent="0.75">
      <c r="A69" t="s">
        <v>130</v>
      </c>
      <c r="B69" s="4">
        <v>3648922</v>
      </c>
      <c r="C69" s="4">
        <v>3242214</v>
      </c>
    </row>
    <row r="70" spans="1:3" x14ac:dyDescent="0.75">
      <c r="A70" t="s">
        <v>129</v>
      </c>
      <c r="B70" s="4">
        <v>3156809</v>
      </c>
      <c r="C70" s="4">
        <v>3268383</v>
      </c>
    </row>
    <row r="71" spans="1:3" x14ac:dyDescent="0.75">
      <c r="A71" t="s">
        <v>128</v>
      </c>
      <c r="B71" s="4">
        <v>3130131</v>
      </c>
      <c r="C71" s="4">
        <v>3253184</v>
      </c>
    </row>
    <row r="72" spans="1:3" x14ac:dyDescent="0.75">
      <c r="A72" t="s">
        <v>127</v>
      </c>
      <c r="B72" s="4">
        <v>3245553</v>
      </c>
      <c r="C72" s="4">
        <v>3422543</v>
      </c>
    </row>
    <row r="73" spans="1:3" x14ac:dyDescent="0.75">
      <c r="A73" t="s">
        <v>126</v>
      </c>
      <c r="B73" s="4">
        <v>3922624</v>
      </c>
      <c r="C73" s="4">
        <v>3496115</v>
      </c>
    </row>
    <row r="74" spans="1:3" x14ac:dyDescent="0.75">
      <c r="A74" t="s">
        <v>125</v>
      </c>
      <c r="B74" s="4">
        <v>3471757</v>
      </c>
      <c r="C74" s="4">
        <v>3580393</v>
      </c>
    </row>
    <row r="75" spans="1:3" x14ac:dyDescent="0.75">
      <c r="A75" t="s">
        <v>124</v>
      </c>
      <c r="B75" s="4">
        <v>3396882</v>
      </c>
      <c r="C75" s="4">
        <v>3544323</v>
      </c>
    </row>
    <row r="76" spans="1:3" x14ac:dyDescent="0.75">
      <c r="A76" t="s">
        <v>123</v>
      </c>
      <c r="B76" s="4">
        <v>3505507</v>
      </c>
      <c r="C76" s="4">
        <v>3683845</v>
      </c>
    </row>
    <row r="77" spans="1:3" x14ac:dyDescent="0.75">
      <c r="A77" t="s">
        <v>122</v>
      </c>
      <c r="B77" s="4">
        <v>4196072</v>
      </c>
      <c r="C77" s="4">
        <v>3753511</v>
      </c>
    </row>
    <row r="78" spans="1:3" x14ac:dyDescent="0.75">
      <c r="A78" t="s">
        <v>121</v>
      </c>
      <c r="B78" s="4">
        <v>3694991</v>
      </c>
      <c r="C78" s="4">
        <v>3789921</v>
      </c>
    </row>
    <row r="79" spans="1:3" x14ac:dyDescent="0.75">
      <c r="A79" t="s">
        <v>120</v>
      </c>
      <c r="B79" s="4">
        <v>3583956</v>
      </c>
      <c r="C79" s="4">
        <v>3752098</v>
      </c>
    </row>
    <row r="80" spans="1:3" x14ac:dyDescent="0.75">
      <c r="B80" s="4"/>
      <c r="C80" s="4"/>
    </row>
    <row r="81" spans="2:3" x14ac:dyDescent="0.75">
      <c r="B81" s="4"/>
      <c r="C81" s="4"/>
    </row>
    <row r="82" spans="2:3" x14ac:dyDescent="0.75">
      <c r="B82" s="4"/>
      <c r="C82" s="4"/>
    </row>
    <row r="83" spans="2:3" x14ac:dyDescent="0.75">
      <c r="B83" s="4"/>
      <c r="C83" s="4"/>
    </row>
    <row r="84" spans="2:3" x14ac:dyDescent="0.75">
      <c r="B84" s="4"/>
      <c r="C84" s="4"/>
    </row>
    <row r="85" spans="2:3" x14ac:dyDescent="0.75">
      <c r="B85" s="4"/>
      <c r="C85" s="4"/>
    </row>
    <row r="86" spans="2:3" x14ac:dyDescent="0.75">
      <c r="B86" s="4"/>
      <c r="C86" s="4"/>
    </row>
    <row r="87" spans="2:3" x14ac:dyDescent="0.75">
      <c r="B87" s="4"/>
      <c r="C87" s="4"/>
    </row>
    <row r="88" spans="2:3" x14ac:dyDescent="0.75">
      <c r="B88" s="4"/>
      <c r="C88" s="4"/>
    </row>
    <row r="89" spans="2:3" x14ac:dyDescent="0.75">
      <c r="B89" s="4"/>
      <c r="C89" s="4"/>
    </row>
    <row r="90" spans="2:3" x14ac:dyDescent="0.75">
      <c r="B90" s="4"/>
      <c r="C90" s="4"/>
    </row>
    <row r="91" spans="2:3" x14ac:dyDescent="0.75">
      <c r="B91" s="4"/>
      <c r="C91" s="4"/>
    </row>
    <row r="92" spans="2:3" x14ac:dyDescent="0.75">
      <c r="B92" s="4"/>
      <c r="C92" s="4"/>
    </row>
    <row r="93" spans="2:3" x14ac:dyDescent="0.75">
      <c r="B93" s="4"/>
      <c r="C93" s="4"/>
    </row>
    <row r="94" spans="2:3" x14ac:dyDescent="0.75">
      <c r="B94" s="4"/>
      <c r="C94" s="4"/>
    </row>
    <row r="95" spans="2:3" x14ac:dyDescent="0.75">
      <c r="B95" s="4"/>
      <c r="C95" s="4"/>
    </row>
    <row r="96" spans="2:3" x14ac:dyDescent="0.75">
      <c r="B96" s="4"/>
      <c r="C96" s="4"/>
    </row>
    <row r="97" spans="2:3" x14ac:dyDescent="0.75">
      <c r="B97" s="4"/>
      <c r="C97" s="4"/>
    </row>
    <row r="98" spans="2:3" x14ac:dyDescent="0.75">
      <c r="B98" s="4"/>
      <c r="C98" s="4"/>
    </row>
    <row r="99" spans="2:3" x14ac:dyDescent="0.75">
      <c r="B99" s="4"/>
      <c r="C99" s="4"/>
    </row>
    <row r="100" spans="2:3" x14ac:dyDescent="0.75">
      <c r="B100" s="4"/>
      <c r="C100" s="4"/>
    </row>
    <row r="101" spans="2:3" x14ac:dyDescent="0.75">
      <c r="B101" s="4"/>
      <c r="C101" s="4"/>
    </row>
    <row r="102" spans="2:3" x14ac:dyDescent="0.75">
      <c r="B102" s="4"/>
      <c r="C102" s="4"/>
    </row>
    <row r="103" spans="2:3" x14ac:dyDescent="0.75">
      <c r="B103" s="4"/>
      <c r="C103" s="4"/>
    </row>
    <row r="104" spans="2:3" x14ac:dyDescent="0.75">
      <c r="B104" s="4"/>
      <c r="C104" s="4"/>
    </row>
    <row r="105" spans="2:3" x14ac:dyDescent="0.75">
      <c r="B105" s="4"/>
      <c r="C105" s="4"/>
    </row>
    <row r="106" spans="2:3" x14ac:dyDescent="0.75">
      <c r="B106" s="4"/>
      <c r="C106" s="4"/>
    </row>
    <row r="107" spans="2:3" x14ac:dyDescent="0.75">
      <c r="B107" s="4"/>
      <c r="C107" s="4"/>
    </row>
    <row r="108" spans="2:3" x14ac:dyDescent="0.75">
      <c r="B108" s="4"/>
      <c r="C108" s="4"/>
    </row>
    <row r="109" spans="2:3" x14ac:dyDescent="0.75">
      <c r="B109" s="4"/>
      <c r="C109" s="4"/>
    </row>
    <row r="110" spans="2:3" x14ac:dyDescent="0.75">
      <c r="B110" s="4"/>
      <c r="C110" s="4"/>
    </row>
    <row r="111" spans="2:3" x14ac:dyDescent="0.75">
      <c r="B111" s="4"/>
      <c r="C111" s="4"/>
    </row>
    <row r="112" spans="2:3" x14ac:dyDescent="0.75">
      <c r="B112" s="4"/>
      <c r="C112" s="4"/>
    </row>
    <row r="113" spans="2:3" x14ac:dyDescent="0.75">
      <c r="B113" s="4"/>
      <c r="C113" s="4"/>
    </row>
    <row r="114" spans="2:3" x14ac:dyDescent="0.75">
      <c r="B114" s="4"/>
      <c r="C114" s="4"/>
    </row>
    <row r="115" spans="2:3" x14ac:dyDescent="0.75">
      <c r="B115" s="4"/>
      <c r="C115" s="4"/>
    </row>
    <row r="116" spans="2:3" x14ac:dyDescent="0.75">
      <c r="B116" s="4"/>
      <c r="C116" s="4"/>
    </row>
    <row r="117" spans="2:3" x14ac:dyDescent="0.75">
      <c r="B117" s="4"/>
      <c r="C117" s="4"/>
    </row>
    <row r="118" spans="2:3" x14ac:dyDescent="0.75">
      <c r="B118" s="4"/>
      <c r="C118" s="4"/>
    </row>
    <row r="119" spans="2:3" x14ac:dyDescent="0.75">
      <c r="B119" s="4"/>
      <c r="C119" s="4"/>
    </row>
    <row r="120" spans="2:3" x14ac:dyDescent="0.75">
      <c r="B120" s="4"/>
      <c r="C120" s="4"/>
    </row>
    <row r="121" spans="2:3" x14ac:dyDescent="0.75">
      <c r="B121" s="4"/>
      <c r="C121" s="4"/>
    </row>
    <row r="122" spans="2:3" x14ac:dyDescent="0.75">
      <c r="B122" s="4"/>
      <c r="C122" s="4"/>
    </row>
    <row r="123" spans="2:3" x14ac:dyDescent="0.75">
      <c r="B123" s="4"/>
      <c r="C123" s="4"/>
    </row>
    <row r="124" spans="2:3" x14ac:dyDescent="0.75">
      <c r="B124" s="4"/>
      <c r="C124" s="4"/>
    </row>
    <row r="125" spans="2:3" x14ac:dyDescent="0.75">
      <c r="B125" s="4"/>
      <c r="C125" s="4"/>
    </row>
    <row r="126" spans="2:3" x14ac:dyDescent="0.75">
      <c r="B126" s="4"/>
      <c r="C126" s="4"/>
    </row>
    <row r="127" spans="2:3" x14ac:dyDescent="0.75">
      <c r="B127" s="4"/>
      <c r="C127" s="4"/>
    </row>
    <row r="128" spans="2:3" x14ac:dyDescent="0.75">
      <c r="B128" s="4"/>
      <c r="C128" s="4"/>
    </row>
    <row r="129" spans="2:3" x14ac:dyDescent="0.75">
      <c r="B129" s="4"/>
      <c r="C129" s="4"/>
    </row>
    <row r="130" spans="2:3" x14ac:dyDescent="0.75">
      <c r="B130" s="4"/>
      <c r="C130" s="4"/>
    </row>
    <row r="131" spans="2:3" x14ac:dyDescent="0.75">
      <c r="B131" s="4"/>
      <c r="C131" s="4"/>
    </row>
    <row r="132" spans="2:3" x14ac:dyDescent="0.75">
      <c r="B132" s="4"/>
      <c r="C132" s="4"/>
    </row>
    <row r="133" spans="2:3" x14ac:dyDescent="0.75">
      <c r="B133" s="4"/>
      <c r="C133" s="4"/>
    </row>
    <row r="134" spans="2:3" x14ac:dyDescent="0.75">
      <c r="B134" s="4"/>
      <c r="C134" s="4"/>
    </row>
    <row r="135" spans="2:3" x14ac:dyDescent="0.75">
      <c r="B135" s="4"/>
      <c r="C135" s="4"/>
    </row>
    <row r="136" spans="2:3" x14ac:dyDescent="0.75">
      <c r="B136" s="4"/>
      <c r="C136" s="4"/>
    </row>
    <row r="137" spans="2:3" x14ac:dyDescent="0.75">
      <c r="B137" s="4"/>
      <c r="C137" s="4"/>
    </row>
    <row r="138" spans="2:3" x14ac:dyDescent="0.75">
      <c r="B138" s="4"/>
      <c r="C138" s="4"/>
    </row>
    <row r="139" spans="2:3" x14ac:dyDescent="0.75">
      <c r="B139" s="4"/>
      <c r="C139" s="4"/>
    </row>
    <row r="140" spans="2:3" x14ac:dyDescent="0.75">
      <c r="B140" s="4"/>
      <c r="C140" s="4"/>
    </row>
    <row r="141" spans="2:3" x14ac:dyDescent="0.75">
      <c r="B141" s="4"/>
      <c r="C141" s="4"/>
    </row>
    <row r="142" spans="2:3" x14ac:dyDescent="0.75">
      <c r="B142" s="4"/>
      <c r="C142" s="4"/>
    </row>
    <row r="143" spans="2:3" x14ac:dyDescent="0.75">
      <c r="B143" s="4"/>
      <c r="C143" s="4"/>
    </row>
    <row r="144" spans="2:3" x14ac:dyDescent="0.75">
      <c r="B144" s="4"/>
      <c r="C144" s="4"/>
    </row>
    <row r="145" spans="2:3" x14ac:dyDescent="0.75">
      <c r="B145" s="4"/>
      <c r="C145" s="4"/>
    </row>
    <row r="146" spans="2:3" x14ac:dyDescent="0.75">
      <c r="B146" s="4"/>
      <c r="C146" s="4"/>
    </row>
    <row r="147" spans="2:3" x14ac:dyDescent="0.75">
      <c r="B147" s="4"/>
      <c r="C147" s="4"/>
    </row>
    <row r="148" spans="2:3" x14ac:dyDescent="0.75">
      <c r="B148" s="4"/>
      <c r="C148" s="4"/>
    </row>
    <row r="149" spans="2:3" x14ac:dyDescent="0.75">
      <c r="B149" s="4"/>
      <c r="C149" s="4"/>
    </row>
    <row r="150" spans="2:3" x14ac:dyDescent="0.75">
      <c r="B150" s="4"/>
      <c r="C150" s="4"/>
    </row>
    <row r="151" spans="2:3" x14ac:dyDescent="0.75">
      <c r="B151" s="4"/>
      <c r="C151" s="4"/>
    </row>
    <row r="152" spans="2:3" x14ac:dyDescent="0.75">
      <c r="B152" s="4"/>
      <c r="C152" s="4"/>
    </row>
    <row r="153" spans="2:3" x14ac:dyDescent="0.75">
      <c r="B153" s="4"/>
      <c r="C153" s="4"/>
    </row>
    <row r="154" spans="2:3" x14ac:dyDescent="0.75">
      <c r="B154" s="4"/>
      <c r="C154" s="4"/>
    </row>
    <row r="155" spans="2:3" x14ac:dyDescent="0.75">
      <c r="B155" s="4"/>
      <c r="C155" s="4"/>
    </row>
    <row r="156" spans="2:3" x14ac:dyDescent="0.75">
      <c r="B156" s="4"/>
      <c r="C156" s="4"/>
    </row>
    <row r="157" spans="2:3" x14ac:dyDescent="0.75">
      <c r="B157" s="4"/>
      <c r="C157" s="4"/>
    </row>
    <row r="158" spans="2:3" x14ac:dyDescent="0.75">
      <c r="B158" s="4"/>
      <c r="C158" s="4"/>
    </row>
    <row r="159" spans="2:3" x14ac:dyDescent="0.75">
      <c r="B159" s="4"/>
      <c r="C159" s="4"/>
    </row>
    <row r="160" spans="2:3" x14ac:dyDescent="0.75">
      <c r="B160" s="4"/>
      <c r="C160" s="4"/>
    </row>
    <row r="161" spans="2:3" x14ac:dyDescent="0.75">
      <c r="B161" s="4"/>
      <c r="C161" s="4"/>
    </row>
    <row r="162" spans="2:3" x14ac:dyDescent="0.75">
      <c r="B162" s="4"/>
      <c r="C162" s="4"/>
    </row>
    <row r="163" spans="2:3" x14ac:dyDescent="0.75">
      <c r="B163" s="4"/>
      <c r="C163" s="4"/>
    </row>
    <row r="164" spans="2:3" x14ac:dyDescent="0.75">
      <c r="B164" s="4"/>
      <c r="C164" s="4"/>
    </row>
    <row r="165" spans="2:3" x14ac:dyDescent="0.75">
      <c r="B165" s="4"/>
      <c r="C165" s="4"/>
    </row>
    <row r="166" spans="2:3" x14ac:dyDescent="0.75">
      <c r="B166" s="4"/>
      <c r="C166" s="4"/>
    </row>
    <row r="167" spans="2:3" x14ac:dyDescent="0.75">
      <c r="B167" s="4"/>
      <c r="C167" s="4"/>
    </row>
    <row r="168" spans="2:3" x14ac:dyDescent="0.75">
      <c r="B168" s="4"/>
      <c r="C168" s="4"/>
    </row>
    <row r="169" spans="2:3" x14ac:dyDescent="0.75">
      <c r="B169" s="4"/>
      <c r="C169" s="4"/>
    </row>
    <row r="170" spans="2:3" x14ac:dyDescent="0.75">
      <c r="B170" s="4"/>
      <c r="C170" s="4"/>
    </row>
    <row r="171" spans="2:3" x14ac:dyDescent="0.75">
      <c r="B171" s="4"/>
      <c r="C171" s="4"/>
    </row>
    <row r="172" spans="2:3" x14ac:dyDescent="0.75">
      <c r="B172" s="4"/>
      <c r="C172" s="4"/>
    </row>
    <row r="173" spans="2:3" x14ac:dyDescent="0.75">
      <c r="B173" s="4"/>
      <c r="C173" s="4"/>
    </row>
    <row r="174" spans="2:3" x14ac:dyDescent="0.75">
      <c r="B174" s="4"/>
      <c r="C174" s="4"/>
    </row>
    <row r="175" spans="2:3" x14ac:dyDescent="0.75">
      <c r="B175" s="4"/>
      <c r="C17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Data_descripton</vt:lpstr>
      <vt:lpstr>Real_Consumption</vt:lpstr>
      <vt:lpstr>Real_Consumption!_DLX1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Tsang</dc:creator>
  <cp:lastModifiedBy>Paul McNelis</cp:lastModifiedBy>
  <dcterms:created xsi:type="dcterms:W3CDTF">2023-01-20T08:42:52Z</dcterms:created>
  <dcterms:modified xsi:type="dcterms:W3CDTF">2023-10-26T10:39:54Z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andrew.tsang@amro-asia.org</vt:lpwstr>
  </property>
  <property fmtid="{D5CDD505-2E9C-101B-9397-08002B2CF9AE}" pid="3" name="CDMCEIC_ownerFullName">
    <vt:lpwstr>Li Lian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