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oruOta/ET_Robocon/ev3rt-beta7-release/hrp2/sdk/workspace/hiro_jiren/Documents/"/>
    </mc:Choice>
  </mc:AlternateContent>
  <xr:revisionPtr revIDLastSave="0" documentId="12_ncr:500000_{8D893AED-2C4C-924D-9687-487A9416336F}" xr6:coauthVersionLast="31" xr6:coauthVersionMax="31" xr10:uidLastSave="{00000000-0000-0000-0000-000000000000}"/>
  <bookViews>
    <workbookView xWindow="21060" yWindow="460" windowWidth="16380" windowHeight="21140" activeTab="12" xr2:uid="{6DB03CC7-F739-074A-9B67-9A070117031E}"/>
  </bookViews>
  <sheets>
    <sheet name="Start-1st_CR" sheetId="1" r:id="rId1"/>
    <sheet name="2ns_st" sheetId="4" r:id="rId2"/>
    <sheet name="3rd_cr" sheetId="5" r:id="rId3"/>
    <sheet name="4th_cn" sheetId="6" r:id="rId4"/>
    <sheet name="8th_cn" sheetId="7" r:id="rId5"/>
    <sheet name="9th_cn" sheetId="8" r:id="rId6"/>
    <sheet name="カメラ画像" sheetId="9" r:id="rId7"/>
    <sheet name="補正画像" sheetId="10" r:id="rId8"/>
    <sheet name="Sheet1" sheetId="14" r:id="rId9"/>
    <sheet name="走行コンセプト①" sheetId="11" r:id="rId10"/>
    <sheet name="走行コンセプト②" sheetId="12" r:id="rId11"/>
    <sheet name="走行コンセプト③" sheetId="13" r:id="rId12"/>
    <sheet name="ブロックビンコ" sheetId="15" r:id="rId13"/>
  </sheets>
  <definedNames>
    <definedName name="_xlchart.v1.0" hidden="1">ブロックビンコ!$P$2</definedName>
    <definedName name="_xlchart.v1.1" hidden="1">ブロックビンコ!$P$3:$P$32</definedName>
    <definedName name="_xlchart.v1.2" hidden="1">ブロックビンコ!$Q$2</definedName>
    <definedName name="_xlchart.v1.3" hidden="1">ブロックビンコ!$Q$3:$Q$32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5" l="1"/>
  <c r="P32" i="15"/>
  <c r="Q31" i="15"/>
  <c r="P31" i="15"/>
  <c r="Q30" i="15"/>
  <c r="P30" i="15"/>
  <c r="Q29" i="15"/>
  <c r="P29" i="15"/>
  <c r="Q27" i="15"/>
  <c r="P27" i="15"/>
  <c r="Q26" i="15"/>
  <c r="P26" i="15"/>
  <c r="Q25" i="15"/>
  <c r="P25" i="15"/>
  <c r="Q23" i="15"/>
  <c r="P23" i="15"/>
  <c r="Q22" i="15"/>
  <c r="P22" i="15"/>
  <c r="Q21" i="15"/>
  <c r="P21" i="15"/>
  <c r="Q20" i="15"/>
  <c r="P20" i="15"/>
  <c r="Q18" i="15"/>
  <c r="P18" i="15"/>
  <c r="Q17" i="15"/>
  <c r="P17" i="15"/>
  <c r="Q15" i="15"/>
  <c r="P15" i="15"/>
  <c r="Q14" i="15"/>
  <c r="P14" i="15"/>
  <c r="Q13" i="15"/>
  <c r="P13" i="15"/>
  <c r="Q12" i="15"/>
  <c r="P12" i="15"/>
  <c r="Q10" i="15"/>
  <c r="P10" i="15"/>
  <c r="Q9" i="15"/>
  <c r="P9" i="15"/>
  <c r="Q8" i="15"/>
  <c r="P8" i="15"/>
  <c r="Q6" i="15"/>
  <c r="P6" i="15"/>
  <c r="Q5" i="15"/>
  <c r="P5" i="15"/>
  <c r="Q4" i="15"/>
  <c r="P4" i="15"/>
  <c r="Q3" i="15"/>
  <c r="P3" i="15"/>
  <c r="E8" i="15"/>
  <c r="E17" i="15"/>
  <c r="D27" i="15"/>
  <c r="D26" i="15"/>
  <c r="C29" i="15"/>
  <c r="C30" i="15" s="1"/>
  <c r="C31" i="15" s="1"/>
  <c r="C32" i="15" s="1"/>
  <c r="C27" i="15"/>
  <c r="C26" i="15"/>
  <c r="C25" i="15"/>
  <c r="C20" i="15"/>
  <c r="C21" i="15" s="1"/>
  <c r="C22" i="15" s="1"/>
  <c r="C23" i="15" s="1"/>
  <c r="C18" i="15"/>
  <c r="C17" i="15"/>
  <c r="D3" i="15"/>
  <c r="C12" i="15"/>
  <c r="C14" i="15"/>
  <c r="C13" i="15"/>
  <c r="C5" i="15"/>
  <c r="C6" i="15" s="1"/>
  <c r="D6" i="15" s="1"/>
  <c r="C4" i="15"/>
  <c r="I7" i="15"/>
  <c r="I6" i="15"/>
  <c r="I5" i="15"/>
  <c r="D5" i="15"/>
  <c r="D4" i="15"/>
  <c r="C15" i="15" l="1"/>
</calcChain>
</file>

<file path=xl/sharedStrings.xml><?xml version="1.0" encoding="utf-8"?>
<sst xmlns="http://schemas.openxmlformats.org/spreadsheetml/2006/main" count="9" uniqueCount="5">
  <si>
    <t>ß</t>
    <phoneticPr fontId="1"/>
  </si>
  <si>
    <t>x</t>
  </si>
  <si>
    <t>x</t>
    <phoneticPr fontId="1"/>
  </si>
  <si>
    <t>y</t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</si>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</sst>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ブロックビンコ!$Q$2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ブロックビンコ!$P$3:$P$32</c:f>
              <c:numCache>
                <c:formatCode>General</c:formatCode>
                <c:ptCount val="30"/>
                <c:pt idx="0">
                  <c:v>350</c:v>
                </c:pt>
                <c:pt idx="1">
                  <c:v>700</c:v>
                </c:pt>
                <c:pt idx="2">
                  <c:v>1050</c:v>
                </c:pt>
                <c:pt idx="3">
                  <c:v>1400</c:v>
                </c:pt>
                <c:pt idx="5">
                  <c:v>525</c:v>
                </c:pt>
                <c:pt idx="6">
                  <c:v>875</c:v>
                </c:pt>
                <c:pt idx="7">
                  <c:v>1225</c:v>
                </c:pt>
                <c:pt idx="9">
                  <c:v>350</c:v>
                </c:pt>
                <c:pt idx="10">
                  <c:v>700</c:v>
                </c:pt>
                <c:pt idx="11">
                  <c:v>1050</c:v>
                </c:pt>
                <c:pt idx="12">
                  <c:v>1400</c:v>
                </c:pt>
                <c:pt idx="14">
                  <c:v>525</c:v>
                </c:pt>
                <c:pt idx="15">
                  <c:v>1225</c:v>
                </c:pt>
                <c:pt idx="17">
                  <c:v>350</c:v>
                </c:pt>
                <c:pt idx="18">
                  <c:v>700</c:v>
                </c:pt>
                <c:pt idx="19">
                  <c:v>1050</c:v>
                </c:pt>
                <c:pt idx="20">
                  <c:v>1400</c:v>
                </c:pt>
                <c:pt idx="22">
                  <c:v>525</c:v>
                </c:pt>
                <c:pt idx="23">
                  <c:v>875</c:v>
                </c:pt>
                <c:pt idx="24">
                  <c:v>1225</c:v>
                </c:pt>
                <c:pt idx="26">
                  <c:v>350</c:v>
                </c:pt>
                <c:pt idx="27">
                  <c:v>700</c:v>
                </c:pt>
                <c:pt idx="28">
                  <c:v>1050</c:v>
                </c:pt>
                <c:pt idx="29">
                  <c:v>1400</c:v>
                </c:pt>
              </c:numCache>
            </c:numRef>
          </c:xVal>
          <c:yVal>
            <c:numRef>
              <c:f>ブロックビンコ!$Q$3:$Q$32</c:f>
              <c:numCache>
                <c:formatCode>General</c:formatCode>
                <c:ptCount val="30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5">
                  <c:v>1225</c:v>
                </c:pt>
                <c:pt idx="6">
                  <c:v>1225</c:v>
                </c:pt>
                <c:pt idx="7">
                  <c:v>1225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1050</c:v>
                </c:pt>
                <c:pt idx="14">
                  <c:v>875</c:v>
                </c:pt>
                <c:pt idx="15">
                  <c:v>875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2">
                  <c:v>525</c:v>
                </c:pt>
                <c:pt idx="23">
                  <c:v>525</c:v>
                </c:pt>
                <c:pt idx="24">
                  <c:v>525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3-3647-8A15-EB4BF32D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714687"/>
        <c:axId val="1425471199"/>
      </c:scatterChart>
      <c:valAx>
        <c:axId val="142471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5471199"/>
        <c:crosses val="autoZero"/>
        <c:crossBetween val="midCat"/>
      </c:valAx>
      <c:valAx>
        <c:axId val="14254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71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AA6CB8A2-F907-3448-AB0C-51A709ED7190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85FBDD0E-A79A-FB49-B652-8433084F8D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4786F1E-F01C-3B47-AC0B-11F998BDFF05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9" name="直線コネクタ 18">
            <a:extLst>
              <a:ext uri="{FF2B5EF4-FFF2-40B4-BE49-F238E27FC236}">
                <a16:creationId xmlns:a16="http://schemas.microsoft.com/office/drawing/2014/main" id="{0A4E0C3F-F084-3C49-9A8A-A3D0B966909E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9A18F328-3DF2-0044-96F5-FDD765E4422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A8BCAC7-FCBA-5D4E-B029-85A5F3E712E0}"/>
            </a:ext>
          </a:extLst>
        </xdr:cNvPr>
        <xdr:cNvSpPr>
          <a:spLocks noChangeAspect="1"/>
        </xdr:cNvSpPr>
      </xdr:nvSpPr>
      <xdr:spPr>
        <a:xfrm>
          <a:off x="29845000" y="36195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B463ADC-2342-C347-A686-219FBAA55BCA}"/>
            </a:ext>
          </a:extLst>
        </xdr:cNvPr>
        <xdr:cNvSpPr>
          <a:spLocks/>
        </xdr:cNvSpPr>
      </xdr:nvSpPr>
      <xdr:spPr>
        <a:xfrm>
          <a:off x="5235086" y="117856000"/>
          <a:ext cx="4104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6557539-D791-2A4F-AF83-74A43FFB6CDE}"/>
            </a:ext>
          </a:extLst>
        </xdr:cNvPr>
        <xdr:cNvSpPr>
          <a:spLocks/>
        </xdr:cNvSpPr>
      </xdr:nvSpPr>
      <xdr:spPr>
        <a:xfrm>
          <a:off x="0" y="129992886"/>
          <a:ext cx="7677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EC5C0AA-A812-014F-A5BB-83153E39BDAE}"/>
            </a:ext>
          </a:extLst>
        </xdr:cNvPr>
        <xdr:cNvSpPr>
          <a:spLocks/>
        </xdr:cNvSpPr>
      </xdr:nvSpPr>
      <xdr:spPr>
        <a:xfrm>
          <a:off x="12192000" y="124079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C2AC837-89C2-EB47-8870-A3376E713C70}"/>
            </a:ext>
          </a:extLst>
        </xdr:cNvPr>
        <xdr:cNvSpPr>
          <a:spLocks/>
        </xdr:cNvSpPr>
      </xdr:nvSpPr>
      <xdr:spPr>
        <a:xfrm>
          <a:off x="35458400" y="117881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127000</xdr:colOff>
      <xdr:row>364</xdr:row>
      <xdr:rowOff>0</xdr:rowOff>
    </xdr:from>
    <xdr:to>
      <xdr:col>60</xdr:col>
      <xdr:colOff>954400</xdr:colOff>
      <xdr:row>487</xdr:row>
      <xdr:rowOff>78000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1B03CDF-CCFA-B849-98ED-B38A61079E2C}"/>
            </a:ext>
          </a:extLst>
        </xdr:cNvPr>
        <xdr:cNvSpPr>
          <a:spLocks/>
        </xdr:cNvSpPr>
      </xdr:nvSpPr>
      <xdr:spPr>
        <a:xfrm>
          <a:off x="30607000" y="92456000"/>
          <a:ext cx="31307400" cy="3132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C2B18F8A-732C-8A49-8135-674FD3EC8859}"/>
            </a:ext>
          </a:extLst>
        </xdr:cNvPr>
        <xdr:cNvSpPr>
          <a:spLocks/>
        </xdr:cNvSpPr>
      </xdr:nvSpPr>
      <xdr:spPr>
        <a:xfrm>
          <a:off x="5218004" y="108186160"/>
          <a:ext cx="56880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3EFAD11-6925-9546-82B5-8B017AF56357}"/>
            </a:ext>
          </a:extLst>
        </xdr:cNvPr>
        <xdr:cNvSpPr>
          <a:spLocks/>
        </xdr:cNvSpPr>
      </xdr:nvSpPr>
      <xdr:spPr>
        <a:xfrm>
          <a:off x="62738000" y="10782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C3C35986-E1EB-EE4C-8141-D35E6F974688}"/>
            </a:ext>
          </a:extLst>
        </xdr:cNvPr>
        <xdr:cNvSpPr>
          <a:spLocks/>
        </xdr:cNvSpPr>
      </xdr:nvSpPr>
      <xdr:spPr>
        <a:xfrm>
          <a:off x="54508400" y="123596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F7FC301-2BCE-C343-913A-BE06F01B5066}"/>
            </a:ext>
          </a:extLst>
        </xdr:cNvPr>
        <xdr:cNvSpPr>
          <a:spLocks/>
        </xdr:cNvSpPr>
      </xdr:nvSpPr>
      <xdr:spPr>
        <a:xfrm>
          <a:off x="35585400" y="108483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534DB55-DA04-BE4C-8F48-7302D8BE8849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534FE547-40B9-AB40-A21E-1C27D25BB5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9EEC679C-4E78-BD44-9E15-5F733DB17AA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9AD9F2A9-47EB-5747-BEBF-F211511DAA80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07F7FBEA-EF6A-534C-856A-733530D57137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E5DF465-F908-6B4E-AEB7-8091EC663F93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1401E809-E4E1-5042-BAFD-2383A9F86DD9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9835C527-20BB-164C-86A4-66D02452F2B7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2F33A27B-8000-8F46-B430-10603C524ED3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70DECD9-2690-DF44-8E89-DE3C948A2D9B}"/>
            </a:ext>
          </a:extLst>
        </xdr:cNvPr>
        <xdr:cNvSpPr>
          <a:spLocks/>
        </xdr:cNvSpPr>
      </xdr:nvSpPr>
      <xdr:spPr>
        <a:xfrm>
          <a:off x="33299400" y="117881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E3F9E6A-A56E-5D43-9C5F-A588C201630B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16DCC4B-C3CD-A242-89ED-B4E37E99FC99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8BFEB48-6E07-0D48-A115-B9E303F0FD6C}"/>
            </a:ext>
          </a:extLst>
        </xdr:cNvPr>
        <xdr:cNvSpPr>
          <a:spLocks/>
        </xdr:cNvSpPr>
      </xdr:nvSpPr>
      <xdr:spPr>
        <a:xfrm>
          <a:off x="51142900" y="123596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E3BEE9C-346F-DB41-AF9B-8BC5873C682F}"/>
            </a:ext>
          </a:extLst>
        </xdr:cNvPr>
        <xdr:cNvSpPr>
          <a:spLocks/>
        </xdr:cNvSpPr>
      </xdr:nvSpPr>
      <xdr:spPr>
        <a:xfrm>
          <a:off x="33362900" y="1084834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373312</xdr:colOff>
      <xdr:row>288</xdr:row>
      <xdr:rowOff>152400</xdr:rowOff>
    </xdr:from>
    <xdr:to>
      <xdr:col>69</xdr:col>
      <xdr:colOff>949812</xdr:colOff>
      <xdr:row>306</xdr:row>
      <xdr:rowOff>80400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931BBBF3-46CF-E44E-AAB3-775B9FE93FA3}"/>
            </a:ext>
          </a:extLst>
        </xdr:cNvPr>
        <xdr:cNvSpPr>
          <a:spLocks/>
        </xdr:cNvSpPr>
      </xdr:nvSpPr>
      <xdr:spPr>
        <a:xfrm>
          <a:off x="56570812" y="73304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R:550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0</xdr:colOff>
      <xdr:row>279</xdr:row>
      <xdr:rowOff>0</xdr:rowOff>
    </xdr:from>
    <xdr:to>
      <xdr:col>60</xdr:col>
      <xdr:colOff>992000</xdr:colOff>
      <xdr:row>434</xdr:row>
      <xdr:rowOff>230000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D186B890-5054-C64C-AC06-205ED552D579}"/>
            </a:ext>
          </a:extLst>
        </xdr:cNvPr>
        <xdr:cNvSpPr>
          <a:spLocks/>
        </xdr:cNvSpPr>
      </xdr:nvSpPr>
      <xdr:spPr>
        <a:xfrm>
          <a:off x="22352000" y="70866000"/>
          <a:ext cx="39600000" cy="39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 editAs="absolute">
    <xdr:from>
      <xdr:col>44</xdr:col>
      <xdr:colOff>957512</xdr:colOff>
      <xdr:row>354</xdr:row>
      <xdr:rowOff>152400</xdr:rowOff>
    </xdr:from>
    <xdr:to>
      <xdr:col>55</xdr:col>
      <xdr:colOff>632312</xdr:colOff>
      <xdr:row>372</xdr:row>
      <xdr:rowOff>80400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DC21037F-0A11-1943-8A52-D22F30137E67}"/>
            </a:ext>
          </a:extLst>
        </xdr:cNvPr>
        <xdr:cNvSpPr>
          <a:spLocks noChangeAspect="1"/>
        </xdr:cNvSpPr>
      </xdr:nvSpPr>
      <xdr:spPr>
        <a:xfrm>
          <a:off x="42867512" y="90068400"/>
          <a:ext cx="101523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37</xdr:col>
      <xdr:colOff>703512</xdr:colOff>
      <xdr:row>260</xdr:row>
      <xdr:rowOff>25400</xdr:rowOff>
    </xdr:from>
    <xdr:to>
      <xdr:col>48</xdr:col>
      <xdr:colOff>378312</xdr:colOff>
      <xdr:row>277</xdr:row>
      <xdr:rowOff>207400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C75F3C4E-55C2-8F42-84D4-8A10AA181FAD}"/>
            </a:ext>
          </a:extLst>
        </xdr:cNvPr>
        <xdr:cNvSpPr>
          <a:spLocks noChangeAspect="1"/>
        </xdr:cNvSpPr>
      </xdr:nvSpPr>
      <xdr:spPr>
        <a:xfrm>
          <a:off x="38295512" y="66065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62</xdr:col>
      <xdr:colOff>703512</xdr:colOff>
      <xdr:row>333</xdr:row>
      <xdr:rowOff>25400</xdr:rowOff>
    </xdr:from>
    <xdr:to>
      <xdr:col>73</xdr:col>
      <xdr:colOff>378312</xdr:colOff>
      <xdr:row>350</xdr:row>
      <xdr:rowOff>207400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E0354EE1-8092-3B4B-8D18-A4138507FA84}"/>
            </a:ext>
          </a:extLst>
        </xdr:cNvPr>
        <xdr:cNvSpPr>
          <a:spLocks noChangeAspect="1"/>
        </xdr:cNvSpPr>
      </xdr:nvSpPr>
      <xdr:spPr>
        <a:xfrm>
          <a:off x="63695512" y="84607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(1580,1075)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635000</xdr:colOff>
      <xdr:row>483</xdr:row>
      <xdr:rowOff>127000</xdr:rowOff>
    </xdr:from>
    <xdr:to>
      <xdr:col>46</xdr:col>
      <xdr:colOff>635000</xdr:colOff>
      <xdr:row>491</xdr:row>
      <xdr:rowOff>127000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97119566-1619-4047-B368-BE416DFE93DB}"/>
            </a:ext>
          </a:extLst>
        </xdr:cNvPr>
        <xdr:cNvSpPr/>
      </xdr:nvSpPr>
      <xdr:spPr>
        <a:xfrm>
          <a:off x="45339000" y="122809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914400</xdr:colOff>
      <xdr:row>422</xdr:row>
      <xdr:rowOff>25400</xdr:rowOff>
    </xdr:from>
    <xdr:to>
      <xdr:col>61</xdr:col>
      <xdr:colOff>914400</xdr:colOff>
      <xdr:row>430</xdr:row>
      <xdr:rowOff>25400</xdr:rowOff>
    </xdr:to>
    <xdr:sp macro="" textlink="">
      <xdr:nvSpPr>
        <xdr:cNvPr id="23" name="円/楕円 22">
          <a:extLst>
            <a:ext uri="{FF2B5EF4-FFF2-40B4-BE49-F238E27FC236}">
              <a16:creationId xmlns:a16="http://schemas.microsoft.com/office/drawing/2014/main" id="{AE805120-0EF7-C04A-BA1D-A613CB14124A}"/>
            </a:ext>
          </a:extLst>
        </xdr:cNvPr>
        <xdr:cNvSpPr/>
      </xdr:nvSpPr>
      <xdr:spPr>
        <a:xfrm>
          <a:off x="60858400" y="1072134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50800</xdr:colOff>
      <xdr:row>339</xdr:row>
      <xdr:rowOff>50800</xdr:rowOff>
    </xdr:from>
    <xdr:to>
      <xdr:col>62</xdr:col>
      <xdr:colOff>50800</xdr:colOff>
      <xdr:row>347</xdr:row>
      <xdr:rowOff>50800</xdr:rowOff>
    </xdr:to>
    <xdr:sp macro="" textlink="">
      <xdr:nvSpPr>
        <xdr:cNvPr id="24" name="円/楕円 23">
          <a:extLst>
            <a:ext uri="{FF2B5EF4-FFF2-40B4-BE49-F238E27FC236}">
              <a16:creationId xmlns:a16="http://schemas.microsoft.com/office/drawing/2014/main" id="{028FEEA1-1FDC-3A4B-A5FE-6221B0A81C3E}"/>
            </a:ext>
          </a:extLst>
        </xdr:cNvPr>
        <xdr:cNvSpPr/>
      </xdr:nvSpPr>
      <xdr:spPr>
        <a:xfrm>
          <a:off x="61010800" y="861568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825500</xdr:colOff>
      <xdr:row>284</xdr:row>
      <xdr:rowOff>203200</xdr:rowOff>
    </xdr:from>
    <xdr:to>
      <xdr:col>31</xdr:col>
      <xdr:colOff>889000</xdr:colOff>
      <xdr:row>321</xdr:row>
      <xdr:rowOff>127000</xdr:rowOff>
    </xdr:to>
    <xdr:sp macro="" textlink="">
      <xdr:nvSpPr>
        <xdr:cNvPr id="25" name="円/楕円 24">
          <a:extLst>
            <a:ext uri="{FF2B5EF4-FFF2-40B4-BE49-F238E27FC236}">
              <a16:creationId xmlns:a16="http://schemas.microsoft.com/office/drawing/2014/main" id="{1F4B497B-9887-5543-9333-1CC4CFB444D1}"/>
            </a:ext>
          </a:extLst>
        </xdr:cNvPr>
        <xdr:cNvSpPr/>
      </xdr:nvSpPr>
      <xdr:spPr>
        <a:xfrm>
          <a:off x="24193500" y="72339200"/>
          <a:ext cx="8191500" cy="9321800"/>
        </a:xfrm>
        <a:prstGeom prst="ellipse">
          <a:avLst/>
        </a:prstGeom>
        <a:solidFill>
          <a:srgbClr val="FF000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15</xdr:col>
      <xdr:colOff>0</xdr:colOff>
      <xdr:row>289</xdr:row>
      <xdr:rowOff>152400</xdr:rowOff>
    </xdr:from>
    <xdr:to>
      <xdr:col>27</xdr:col>
      <xdr:colOff>381000</xdr:colOff>
      <xdr:row>302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DBB94422-9F9A-CD49-ABD1-EA3B69BED7F6}"/>
            </a:ext>
          </a:extLst>
        </xdr:cNvPr>
        <xdr:cNvSpPr>
          <a:spLocks/>
        </xdr:cNvSpPr>
      </xdr:nvSpPr>
      <xdr:spPr>
        <a:xfrm>
          <a:off x="15240000" y="73558400"/>
          <a:ext cx="125730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ライン探索</a:t>
          </a:r>
        </a:p>
      </xdr:txBody>
    </xdr:sp>
    <xdr:clientData/>
  </xdr:twoCellAnchor>
  <xdr:twoCellAnchor>
    <xdr:from>
      <xdr:col>27</xdr:col>
      <xdr:colOff>952500</xdr:colOff>
      <xdr:row>342</xdr:row>
      <xdr:rowOff>76200</xdr:rowOff>
    </xdr:from>
    <xdr:to>
      <xdr:col>29</xdr:col>
      <xdr:colOff>952500</xdr:colOff>
      <xdr:row>350</xdr:row>
      <xdr:rowOff>76200</xdr:rowOff>
    </xdr:to>
    <xdr:sp macro="" textlink="">
      <xdr:nvSpPr>
        <xdr:cNvPr id="27" name="円/楕円 26">
          <a:extLst>
            <a:ext uri="{FF2B5EF4-FFF2-40B4-BE49-F238E27FC236}">
              <a16:creationId xmlns:a16="http://schemas.microsoft.com/office/drawing/2014/main" id="{ECDD1392-223C-8B40-A752-6B409B140574}"/>
            </a:ext>
          </a:extLst>
        </xdr:cNvPr>
        <xdr:cNvSpPr/>
      </xdr:nvSpPr>
      <xdr:spPr>
        <a:xfrm>
          <a:off x="28384500" y="869442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1335</a:t>
          </a:r>
          <a:endParaRPr kumimoji="1" lang="ja-JP" altLang="en-US" sz="1100"/>
        </a:p>
      </xdr:txBody>
    </xdr:sp>
    <xdr:clientData/>
  </xdr:twoCellAnchor>
  <xdr:twoCellAnchor>
    <xdr:from>
      <xdr:col>40</xdr:col>
      <xdr:colOff>190500</xdr:colOff>
      <xdr:row>276</xdr:row>
      <xdr:rowOff>101600</xdr:rowOff>
    </xdr:from>
    <xdr:to>
      <xdr:col>42</xdr:col>
      <xdr:colOff>190500</xdr:colOff>
      <xdr:row>284</xdr:row>
      <xdr:rowOff>101600</xdr:rowOff>
    </xdr:to>
    <xdr:sp macro="" textlink="">
      <xdr:nvSpPr>
        <xdr:cNvPr id="28" name="円/楕円 27">
          <a:extLst>
            <a:ext uri="{FF2B5EF4-FFF2-40B4-BE49-F238E27FC236}">
              <a16:creationId xmlns:a16="http://schemas.microsoft.com/office/drawing/2014/main" id="{584958F7-4974-CE4E-B3A4-5AE235AA85AC}"/>
            </a:ext>
          </a:extLst>
        </xdr:cNvPr>
        <xdr:cNvSpPr/>
      </xdr:nvSpPr>
      <xdr:spPr>
        <a:xfrm>
          <a:off x="40830500" y="702056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</xdr:col>
      <xdr:colOff>69850</xdr:colOff>
      <xdr:row>336</xdr:row>
      <xdr:rowOff>127000</xdr:rowOff>
    </xdr:from>
    <xdr:to>
      <xdr:col>11</xdr:col>
      <xdr:colOff>254000</xdr:colOff>
      <xdr:row>384</xdr:row>
      <xdr:rowOff>127000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9E4F3C9-7115-1649-AE9E-E9770EF8725C}"/>
            </a:ext>
          </a:extLst>
        </xdr:cNvPr>
        <xdr:cNvSpPr>
          <a:spLocks/>
        </xdr:cNvSpPr>
      </xdr:nvSpPr>
      <xdr:spPr>
        <a:xfrm rot="16200000">
          <a:off x="3717925" y="89950925"/>
          <a:ext cx="12192000" cy="3232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x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 editAs="absolute">
    <xdr:from>
      <xdr:col>13</xdr:col>
      <xdr:colOff>25400</xdr:colOff>
      <xdr:row>419</xdr:row>
      <xdr:rowOff>177800</xdr:rowOff>
    </xdr:from>
    <xdr:to>
      <xdr:col>28</xdr:col>
      <xdr:colOff>889000</xdr:colOff>
      <xdr:row>432</xdr:row>
      <xdr:rowOff>25400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38C9A581-E172-384E-9829-8BCDF3068783}"/>
            </a:ext>
          </a:extLst>
        </xdr:cNvPr>
        <xdr:cNvSpPr>
          <a:spLocks/>
        </xdr:cNvSpPr>
      </xdr:nvSpPr>
      <xdr:spPr>
        <a:xfrm>
          <a:off x="13233400" y="106603800"/>
          <a:ext cx="161036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ライン・トレース</a:t>
          </a:r>
        </a:p>
      </xdr:txBody>
    </xdr:sp>
    <xdr:clientData/>
  </xdr:twoCellAnchor>
  <xdr:twoCellAnchor>
    <xdr:from>
      <xdr:col>31</xdr:col>
      <xdr:colOff>442348</xdr:colOff>
      <xdr:row>290</xdr:row>
      <xdr:rowOff>50800</xdr:rowOff>
    </xdr:from>
    <xdr:to>
      <xdr:col>42</xdr:col>
      <xdr:colOff>60812</xdr:colOff>
      <xdr:row>307</xdr:row>
      <xdr:rowOff>232800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13895A47-457C-4842-8A54-ABF6F08A6B05}"/>
            </a:ext>
          </a:extLst>
        </xdr:cNvPr>
        <xdr:cNvSpPr>
          <a:spLocks/>
        </xdr:cNvSpPr>
      </xdr:nvSpPr>
      <xdr:spPr>
        <a:xfrm>
          <a:off x="31938348" y="73710800"/>
          <a:ext cx="10794464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R:290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63500</xdr:colOff>
      <xdr:row>280</xdr:row>
      <xdr:rowOff>152400</xdr:rowOff>
    </xdr:from>
    <xdr:to>
      <xdr:col>47</xdr:col>
      <xdr:colOff>625490</xdr:colOff>
      <xdr:row>362</xdr:row>
      <xdr:rowOff>204400</xdr:rowOff>
    </xdr:to>
    <xdr:sp macro="" textlink="">
      <xdr:nvSpPr>
        <xdr:cNvPr id="41" name="円/楕円 40">
          <a:extLst>
            <a:ext uri="{FF2B5EF4-FFF2-40B4-BE49-F238E27FC236}">
              <a16:creationId xmlns:a16="http://schemas.microsoft.com/office/drawing/2014/main" id="{64AD8FE5-E1E6-3445-A8EA-BF7006DD35D2}"/>
            </a:ext>
          </a:extLst>
        </xdr:cNvPr>
        <xdr:cNvSpPr>
          <a:spLocks noChangeAspect="1"/>
        </xdr:cNvSpPr>
      </xdr:nvSpPr>
      <xdr:spPr>
        <a:xfrm>
          <a:off x="27495500" y="71272400"/>
          <a:ext cx="20881990" cy="208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448793</xdr:colOff>
      <xdr:row>309</xdr:row>
      <xdr:rowOff>177800</xdr:rowOff>
    </xdr:from>
    <xdr:to>
      <xdr:col>39</xdr:col>
      <xdr:colOff>798482</xdr:colOff>
      <xdr:row>327</xdr:row>
      <xdr:rowOff>105800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390DA570-8821-9F45-B32F-C0FDE2107364}"/>
            </a:ext>
          </a:extLst>
        </xdr:cNvPr>
        <xdr:cNvSpPr>
          <a:spLocks noChangeAspect="1"/>
        </xdr:cNvSpPr>
      </xdr:nvSpPr>
      <xdr:spPr>
        <a:xfrm>
          <a:off x="28896793" y="78663800"/>
          <a:ext cx="11525689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598511</xdr:colOff>
      <xdr:row>257</xdr:row>
      <xdr:rowOff>203200</xdr:rowOff>
    </xdr:from>
    <xdr:to>
      <xdr:col>36</xdr:col>
      <xdr:colOff>216975</xdr:colOff>
      <xdr:row>275</xdr:row>
      <xdr:rowOff>131200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3E1B2C8E-8509-DE4E-A0C7-5150508CEFFB}"/>
            </a:ext>
          </a:extLst>
        </xdr:cNvPr>
        <xdr:cNvSpPr>
          <a:spLocks noChangeAspect="1"/>
        </xdr:cNvSpPr>
      </xdr:nvSpPr>
      <xdr:spPr>
        <a:xfrm>
          <a:off x="25998511" y="65481200"/>
          <a:ext cx="10794464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0</xdr:colOff>
      <xdr:row>347</xdr:row>
      <xdr:rowOff>0</xdr:rowOff>
    </xdr:from>
    <xdr:to>
      <xdr:col>37</xdr:col>
      <xdr:colOff>889000</xdr:colOff>
      <xdr:row>347</xdr:row>
      <xdr:rowOff>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0CD04C0F-502F-5A43-9A17-A0723144443C}"/>
            </a:ext>
          </a:extLst>
        </xdr:cNvPr>
        <xdr:cNvCxnSpPr/>
      </xdr:nvCxnSpPr>
      <xdr:spPr>
        <a:xfrm>
          <a:off x="20320000" y="88138000"/>
          <a:ext cx="18161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93193</xdr:colOff>
      <xdr:row>332</xdr:row>
      <xdr:rowOff>76200</xdr:rowOff>
    </xdr:from>
    <xdr:to>
      <xdr:col>24</xdr:col>
      <xdr:colOff>442882</xdr:colOff>
      <xdr:row>347</xdr:row>
      <xdr:rowOff>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5F40DBC5-BE0B-EA48-9074-2952D3CE5A4C}"/>
            </a:ext>
          </a:extLst>
        </xdr:cNvPr>
        <xdr:cNvSpPr>
          <a:spLocks noChangeAspect="1"/>
        </xdr:cNvSpPr>
      </xdr:nvSpPr>
      <xdr:spPr>
        <a:xfrm>
          <a:off x="13301193" y="84404200"/>
          <a:ext cx="11525689" cy="3733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y = 1112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317500</xdr:colOff>
      <xdr:row>334</xdr:row>
      <xdr:rowOff>228600</xdr:rowOff>
    </xdr:from>
    <xdr:to>
      <xdr:col>34</xdr:col>
      <xdr:colOff>127000</xdr:colOff>
      <xdr:row>356</xdr:row>
      <xdr:rowOff>0</xdr:rowOff>
    </xdr:to>
    <xdr:sp macro="" textlink="">
      <xdr:nvSpPr>
        <xdr:cNvPr id="47" name="円/楕円 46">
          <a:extLst>
            <a:ext uri="{FF2B5EF4-FFF2-40B4-BE49-F238E27FC236}">
              <a16:creationId xmlns:a16="http://schemas.microsoft.com/office/drawing/2014/main" id="{B5F8B35E-2C93-FB4C-9C60-08A7ABBCA525}"/>
            </a:ext>
          </a:extLst>
        </xdr:cNvPr>
        <xdr:cNvSpPr/>
      </xdr:nvSpPr>
      <xdr:spPr>
        <a:xfrm rot="20700000">
          <a:off x="24701500" y="85064600"/>
          <a:ext cx="9969500" cy="5359400"/>
        </a:xfrm>
        <a:prstGeom prst="ellipse">
          <a:avLst/>
        </a:prstGeom>
        <a:solidFill>
          <a:schemeClr val="accent1">
            <a:lumMod val="20000"/>
            <a:lumOff val="8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107</xdr:col>
      <xdr:colOff>508000</xdr:colOff>
      <xdr:row>533</xdr:row>
      <xdr:rowOff>16773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909394-904B-BD49-8142-A19646F21BE9}"/>
            </a:ext>
          </a:extLst>
        </xdr:cNvPr>
        <xdr:cNvGrpSpPr/>
      </xdr:nvGrpSpPr>
      <xdr:grpSpPr>
        <a:xfrm>
          <a:off x="0" y="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93DC8207-1A40-EF49-918A-9A9CC66AE2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23C7C8F2-2DB9-7046-B0BE-656CF36B02A2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621B16E3-A4A8-2842-8229-EC2595DFAA73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22031F6C-7326-1448-B832-630C7D28BF5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1BABC32-FE72-EB4B-AF05-2351366ECC01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A1D9148-E0F5-264A-AA1C-6D475B1CD98A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59C74FF-6C37-404D-95E6-C6048C5D1022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6394BCD-C9B1-114E-B870-39F5AFBFB2DF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88DBC1E-C2F8-9841-AC06-A140371F1752}"/>
            </a:ext>
          </a:extLst>
        </xdr:cNvPr>
        <xdr:cNvSpPr>
          <a:spLocks/>
        </xdr:cNvSpPr>
      </xdr:nvSpPr>
      <xdr:spPr>
        <a:xfrm>
          <a:off x="33299400" y="117881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253999</xdr:colOff>
      <xdr:row>279</xdr:row>
      <xdr:rowOff>127000</xdr:rowOff>
    </xdr:from>
    <xdr:to>
      <xdr:col>78</xdr:col>
      <xdr:colOff>941999</xdr:colOff>
      <xdr:row>406</xdr:row>
      <xdr:rowOff>53000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B3446BD3-4C8E-4741-9403-8A4D2240A207}"/>
            </a:ext>
          </a:extLst>
        </xdr:cNvPr>
        <xdr:cNvSpPr>
          <a:spLocks/>
        </xdr:cNvSpPr>
      </xdr:nvSpPr>
      <xdr:spPr>
        <a:xfrm>
          <a:off x="48005999" y="70993000"/>
          <a:ext cx="32184000" cy="32184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457BA33-AF54-9049-B031-848BB428A793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60</xdr:col>
      <xdr:colOff>508000</xdr:colOff>
      <xdr:row>384</xdr:row>
      <xdr:rowOff>127000</xdr:rowOff>
    </xdr:from>
    <xdr:to>
      <xdr:col>71</xdr:col>
      <xdr:colOff>132000</xdr:colOff>
      <xdr:row>402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34585C2-3F80-1841-9D08-EEE917E86F18}"/>
            </a:ext>
          </a:extLst>
        </xdr:cNvPr>
        <xdr:cNvSpPr>
          <a:spLocks/>
        </xdr:cNvSpPr>
      </xdr:nvSpPr>
      <xdr:spPr>
        <a:xfrm>
          <a:off x="61468000" y="9766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(1905,810)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787400</xdr:colOff>
      <xdr:row>328</xdr:row>
      <xdr:rowOff>25400</xdr:rowOff>
    </xdr:from>
    <xdr:to>
      <xdr:col>90</xdr:col>
      <xdr:colOff>411400</xdr:colOff>
      <xdr:row>345</xdr:row>
      <xdr:rowOff>207400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557DB88-4FF2-114C-A0BA-47B1941B5C67}"/>
            </a:ext>
          </a:extLst>
        </xdr:cNvPr>
        <xdr:cNvSpPr>
          <a:spLocks/>
        </xdr:cNvSpPr>
      </xdr:nvSpPr>
      <xdr:spPr>
        <a:xfrm>
          <a:off x="81051400" y="83337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R:447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25400</xdr:colOff>
      <xdr:row>333</xdr:row>
      <xdr:rowOff>152400</xdr:rowOff>
    </xdr:from>
    <xdr:to>
      <xdr:col>69</xdr:col>
      <xdr:colOff>665400</xdr:colOff>
      <xdr:row>351</xdr:row>
      <xdr:rowOff>80400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7544E0C-DB32-0647-820B-CBE1D6BCE076}"/>
            </a:ext>
          </a:extLst>
        </xdr:cNvPr>
        <xdr:cNvSpPr>
          <a:spLocks/>
        </xdr:cNvSpPr>
      </xdr:nvSpPr>
      <xdr:spPr>
        <a:xfrm>
          <a:off x="59969400" y="84734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(1625,1178)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23</xdr:col>
      <xdr:colOff>635000</xdr:colOff>
      <xdr:row>272</xdr:row>
      <xdr:rowOff>152400</xdr:rowOff>
    </xdr:from>
    <xdr:to>
      <xdr:col>38</xdr:col>
      <xdr:colOff>508000</xdr:colOff>
      <xdr:row>283</xdr:row>
      <xdr:rowOff>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0820094-BB3C-B847-999C-222DB849EBDB}"/>
            </a:ext>
          </a:extLst>
        </xdr:cNvPr>
        <xdr:cNvSpPr>
          <a:spLocks/>
        </xdr:cNvSpPr>
      </xdr:nvSpPr>
      <xdr:spPr>
        <a:xfrm>
          <a:off x="24003000" y="69240400"/>
          <a:ext cx="15113000" cy="2641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y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>
    <xdr:from>
      <xdr:col>44</xdr:col>
      <xdr:colOff>381000</xdr:colOff>
      <xdr:row>482</xdr:row>
      <xdr:rowOff>101600</xdr:rowOff>
    </xdr:from>
    <xdr:to>
      <xdr:col>46</xdr:col>
      <xdr:colOff>381000</xdr:colOff>
      <xdr:row>490</xdr:row>
      <xdr:rowOff>101600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FCAEDE81-6BC8-994D-A9FE-7F5EB593FA59}"/>
            </a:ext>
          </a:extLst>
        </xdr:cNvPr>
        <xdr:cNvSpPr/>
      </xdr:nvSpPr>
      <xdr:spPr>
        <a:xfrm>
          <a:off x="42291000" y="122529600"/>
          <a:ext cx="1905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660400</xdr:colOff>
      <xdr:row>421</xdr:row>
      <xdr:rowOff>0</xdr:rowOff>
    </xdr:from>
    <xdr:to>
      <xdr:col>61</xdr:col>
      <xdr:colOff>660400</xdr:colOff>
      <xdr:row>429</xdr:row>
      <xdr:rowOff>0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D2A8F959-2CFA-E548-95FE-8C6EC91BBD66}"/>
            </a:ext>
          </a:extLst>
        </xdr:cNvPr>
        <xdr:cNvSpPr/>
      </xdr:nvSpPr>
      <xdr:spPr>
        <a:xfrm>
          <a:off x="56857900" y="106934000"/>
          <a:ext cx="1905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37</xdr:col>
      <xdr:colOff>889000</xdr:colOff>
      <xdr:row>258</xdr:row>
      <xdr:rowOff>152400</xdr:rowOff>
    </xdr:from>
    <xdr:to>
      <xdr:col>48</xdr:col>
      <xdr:colOff>563800</xdr:colOff>
      <xdr:row>276</xdr:row>
      <xdr:rowOff>80400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2F167B2D-AA85-3B43-AB75-2DE5ADCD08AD}"/>
            </a:ext>
          </a:extLst>
        </xdr:cNvPr>
        <xdr:cNvSpPr>
          <a:spLocks noChangeAspect="1"/>
        </xdr:cNvSpPr>
      </xdr:nvSpPr>
      <xdr:spPr>
        <a:xfrm>
          <a:off x="38481000" y="65684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375988</xdr:colOff>
      <xdr:row>274</xdr:row>
      <xdr:rowOff>228600</xdr:rowOff>
    </xdr:from>
    <xdr:to>
      <xdr:col>42</xdr:col>
      <xdr:colOff>375988</xdr:colOff>
      <xdr:row>282</xdr:row>
      <xdr:rowOff>228600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B435320B-20D8-8A4A-AD0C-D8BD5668E196}"/>
            </a:ext>
          </a:extLst>
        </xdr:cNvPr>
        <xdr:cNvSpPr/>
      </xdr:nvSpPr>
      <xdr:spPr>
        <a:xfrm>
          <a:off x="41015988" y="698246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190500</xdr:colOff>
      <xdr:row>275</xdr:row>
      <xdr:rowOff>127000</xdr:rowOff>
    </xdr:from>
    <xdr:to>
      <xdr:col>44</xdr:col>
      <xdr:colOff>190500</xdr:colOff>
      <xdr:row>283</xdr:row>
      <xdr:rowOff>127000</xdr:rowOff>
    </xdr:to>
    <xdr:sp macro="" textlink="">
      <xdr:nvSpPr>
        <xdr:cNvPr id="23" name="円/楕円 22">
          <a:extLst>
            <a:ext uri="{FF2B5EF4-FFF2-40B4-BE49-F238E27FC236}">
              <a16:creationId xmlns:a16="http://schemas.microsoft.com/office/drawing/2014/main" id="{07247DC8-1EBB-F042-8806-B0016CCAFF14}"/>
            </a:ext>
          </a:extLst>
        </xdr:cNvPr>
        <xdr:cNvSpPr/>
      </xdr:nvSpPr>
      <xdr:spPr>
        <a:xfrm>
          <a:off x="42862500" y="69977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723900</xdr:colOff>
      <xdr:row>275</xdr:row>
      <xdr:rowOff>25400</xdr:rowOff>
    </xdr:from>
    <xdr:to>
      <xdr:col>63</xdr:col>
      <xdr:colOff>723900</xdr:colOff>
      <xdr:row>283</xdr:row>
      <xdr:rowOff>25400</xdr:rowOff>
    </xdr:to>
    <xdr:sp macro="" textlink="">
      <xdr:nvSpPr>
        <xdr:cNvPr id="24" name="円/楕円 23">
          <a:extLst>
            <a:ext uri="{FF2B5EF4-FFF2-40B4-BE49-F238E27FC236}">
              <a16:creationId xmlns:a16="http://schemas.microsoft.com/office/drawing/2014/main" id="{94605745-CEC9-C04A-8783-97FEE3EEC3EF}"/>
            </a:ext>
          </a:extLst>
        </xdr:cNvPr>
        <xdr:cNvSpPr/>
      </xdr:nvSpPr>
      <xdr:spPr>
        <a:xfrm>
          <a:off x="62699900" y="698754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57</xdr:col>
      <xdr:colOff>88900</xdr:colOff>
      <xdr:row>248</xdr:row>
      <xdr:rowOff>152400</xdr:rowOff>
    </xdr:from>
    <xdr:to>
      <xdr:col>68</xdr:col>
      <xdr:colOff>12700</xdr:colOff>
      <xdr:row>266</xdr:row>
      <xdr:rowOff>25400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5937A92-6417-804C-BF44-8D9AA2BE8062}"/>
            </a:ext>
          </a:extLst>
        </xdr:cNvPr>
        <xdr:cNvSpPr>
          <a:spLocks/>
        </xdr:cNvSpPr>
      </xdr:nvSpPr>
      <xdr:spPr>
        <a:xfrm>
          <a:off x="58000900" y="631444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533400</xdr:colOff>
      <xdr:row>383</xdr:row>
      <xdr:rowOff>25400</xdr:rowOff>
    </xdr:from>
    <xdr:to>
      <xdr:col>93</xdr:col>
      <xdr:colOff>397400</xdr:colOff>
      <xdr:row>486</xdr:row>
      <xdr:rowOff>143400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D1075B2A-09DC-534B-AACA-9B50E0EAD2C6}"/>
            </a:ext>
          </a:extLst>
        </xdr:cNvPr>
        <xdr:cNvSpPr>
          <a:spLocks/>
        </xdr:cNvSpPr>
      </xdr:nvSpPr>
      <xdr:spPr>
        <a:xfrm>
          <a:off x="68605400" y="97307400"/>
          <a:ext cx="26280000" cy="262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72</xdr:col>
      <xdr:colOff>114300</xdr:colOff>
      <xdr:row>389</xdr:row>
      <xdr:rowOff>177800</xdr:rowOff>
    </xdr:from>
    <xdr:to>
      <xdr:col>74</xdr:col>
      <xdr:colOff>114300</xdr:colOff>
      <xdr:row>397</xdr:row>
      <xdr:rowOff>177800</xdr:rowOff>
    </xdr:to>
    <xdr:sp macro="" textlink="">
      <xdr:nvSpPr>
        <xdr:cNvPr id="27" name="円/楕円 26">
          <a:extLst>
            <a:ext uri="{FF2B5EF4-FFF2-40B4-BE49-F238E27FC236}">
              <a16:creationId xmlns:a16="http://schemas.microsoft.com/office/drawing/2014/main" id="{552738F6-4BF7-BB4D-BE50-667E505BAEBE}"/>
            </a:ext>
          </a:extLst>
        </xdr:cNvPr>
        <xdr:cNvSpPr/>
      </xdr:nvSpPr>
      <xdr:spPr>
        <a:xfrm>
          <a:off x="73266300" y="989838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254000</xdr:colOff>
      <xdr:row>278</xdr:row>
      <xdr:rowOff>127000</xdr:rowOff>
    </xdr:from>
    <xdr:to>
      <xdr:col>62</xdr:col>
      <xdr:colOff>829300</xdr:colOff>
      <xdr:row>508</xdr:row>
      <xdr:rowOff>207000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CAC09337-7E5A-3E46-8639-6C0DFDE5DE13}"/>
            </a:ext>
          </a:extLst>
        </xdr:cNvPr>
        <xdr:cNvSpPr>
          <a:spLocks/>
        </xdr:cNvSpPr>
      </xdr:nvSpPr>
      <xdr:spPr>
        <a:xfrm>
          <a:off x="5334000" y="70739000"/>
          <a:ext cx="584873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406400</xdr:colOff>
      <xdr:row>394</xdr:row>
      <xdr:rowOff>0</xdr:rowOff>
    </xdr:from>
    <xdr:to>
      <xdr:col>72</xdr:col>
      <xdr:colOff>914400</xdr:colOff>
      <xdr:row>508</xdr:row>
      <xdr:rowOff>204000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75F4B7EC-D001-3545-9BEF-158086F8ED32}"/>
            </a:ext>
          </a:extLst>
        </xdr:cNvPr>
        <xdr:cNvSpPr>
          <a:spLocks/>
        </xdr:cNvSpPr>
      </xdr:nvSpPr>
      <xdr:spPr>
        <a:xfrm>
          <a:off x="5486400" y="100076000"/>
          <a:ext cx="68580000" cy="291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75</xdr:col>
      <xdr:colOff>914400</xdr:colOff>
      <xdr:row>490</xdr:row>
      <xdr:rowOff>25400</xdr:rowOff>
    </xdr:from>
    <xdr:to>
      <xdr:col>85</xdr:col>
      <xdr:colOff>660400</xdr:colOff>
      <xdr:row>507</xdr:row>
      <xdr:rowOff>152400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A83A5316-BFED-D244-B8F1-0C46649C2AED}"/>
            </a:ext>
          </a:extLst>
        </xdr:cNvPr>
        <xdr:cNvSpPr>
          <a:spLocks/>
        </xdr:cNvSpPr>
      </xdr:nvSpPr>
      <xdr:spPr>
        <a:xfrm>
          <a:off x="77114400" y="124485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97</xdr:col>
      <xdr:colOff>533400</xdr:colOff>
      <xdr:row>382</xdr:row>
      <xdr:rowOff>152400</xdr:rowOff>
    </xdr:from>
    <xdr:to>
      <xdr:col>108</xdr:col>
      <xdr:colOff>889000</xdr:colOff>
      <xdr:row>400</xdr:row>
      <xdr:rowOff>80400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E4733398-CA21-1444-AF1F-F1987322DBD0}"/>
            </a:ext>
          </a:extLst>
        </xdr:cNvPr>
        <xdr:cNvSpPr>
          <a:spLocks noChangeAspect="1"/>
        </xdr:cNvSpPr>
      </xdr:nvSpPr>
      <xdr:spPr>
        <a:xfrm>
          <a:off x="99085400" y="97180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(2495,885)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92</xdr:col>
      <xdr:colOff>647700</xdr:colOff>
      <xdr:row>380</xdr:row>
      <xdr:rowOff>203200</xdr:rowOff>
    </xdr:from>
    <xdr:to>
      <xdr:col>94</xdr:col>
      <xdr:colOff>647700</xdr:colOff>
      <xdr:row>388</xdr:row>
      <xdr:rowOff>203200</xdr:rowOff>
    </xdr:to>
    <xdr:sp macro="" textlink="">
      <xdr:nvSpPr>
        <xdr:cNvPr id="32" name="円/楕円 31">
          <a:extLst>
            <a:ext uri="{FF2B5EF4-FFF2-40B4-BE49-F238E27FC236}">
              <a16:creationId xmlns:a16="http://schemas.microsoft.com/office/drawing/2014/main" id="{2706099C-61A1-2541-BC31-30ED7D3CFA90}"/>
            </a:ext>
          </a:extLst>
        </xdr:cNvPr>
        <xdr:cNvSpPr/>
      </xdr:nvSpPr>
      <xdr:spPr>
        <a:xfrm>
          <a:off x="94119700" y="967232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86</xdr:col>
      <xdr:colOff>431800</xdr:colOff>
      <xdr:row>450</xdr:row>
      <xdr:rowOff>177800</xdr:rowOff>
    </xdr:from>
    <xdr:to>
      <xdr:col>97</xdr:col>
      <xdr:colOff>55800</xdr:colOff>
      <xdr:row>468</xdr:row>
      <xdr:rowOff>105800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57DC793-4D24-7747-AF44-730204BB6835}"/>
            </a:ext>
          </a:extLst>
        </xdr:cNvPr>
        <xdr:cNvSpPr>
          <a:spLocks/>
        </xdr:cNvSpPr>
      </xdr:nvSpPr>
      <xdr:spPr>
        <a:xfrm>
          <a:off x="87807800" y="114477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R:365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76</xdr:col>
      <xdr:colOff>177800</xdr:colOff>
      <xdr:row>430</xdr:row>
      <xdr:rowOff>50800</xdr:rowOff>
    </xdr:from>
    <xdr:to>
      <xdr:col>85</xdr:col>
      <xdr:colOff>939800</xdr:colOff>
      <xdr:row>447</xdr:row>
      <xdr:rowOff>177800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2811950-0EFA-C146-A871-2623FB435A6F}"/>
            </a:ext>
          </a:extLst>
        </xdr:cNvPr>
        <xdr:cNvSpPr>
          <a:spLocks/>
        </xdr:cNvSpPr>
      </xdr:nvSpPr>
      <xdr:spPr>
        <a:xfrm>
          <a:off x="77393800" y="1092708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(2120,530)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101</xdr:col>
      <xdr:colOff>655388</xdr:colOff>
      <xdr:row>124</xdr:row>
      <xdr:rowOff>0</xdr:rowOff>
    </xdr:from>
    <xdr:to>
      <xdr:col>112</xdr:col>
      <xdr:colOff>947488</xdr:colOff>
      <xdr:row>141</xdr:row>
      <xdr:rowOff>182000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4FAC6193-A981-4B4B-8085-1540A2039399}"/>
            </a:ext>
          </a:extLst>
        </xdr:cNvPr>
        <xdr:cNvSpPr>
          <a:spLocks noChangeAspect="1"/>
        </xdr:cNvSpPr>
      </xdr:nvSpPr>
      <xdr:spPr>
        <a:xfrm>
          <a:off x="103271388" y="31496000"/>
          <a:ext cx="114681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(2495,2630)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92</xdr:col>
      <xdr:colOff>317500</xdr:colOff>
      <xdr:row>131</xdr:row>
      <xdr:rowOff>127000</xdr:rowOff>
    </xdr:from>
    <xdr:to>
      <xdr:col>94</xdr:col>
      <xdr:colOff>317500</xdr:colOff>
      <xdr:row>139</xdr:row>
      <xdr:rowOff>127000</xdr:rowOff>
    </xdr:to>
    <xdr:sp macro="" textlink="">
      <xdr:nvSpPr>
        <xdr:cNvPr id="41" name="円/楕円 40">
          <a:extLst>
            <a:ext uri="{FF2B5EF4-FFF2-40B4-BE49-F238E27FC236}">
              <a16:creationId xmlns:a16="http://schemas.microsoft.com/office/drawing/2014/main" id="{5B3F3AE6-D9C5-BA4F-9B73-1F0B5FE84943}"/>
            </a:ext>
          </a:extLst>
        </xdr:cNvPr>
        <xdr:cNvSpPr/>
      </xdr:nvSpPr>
      <xdr:spPr>
        <a:xfrm>
          <a:off x="93789500" y="33401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279400</xdr:colOff>
      <xdr:row>86</xdr:row>
      <xdr:rowOff>152400</xdr:rowOff>
    </xdr:from>
    <xdr:to>
      <xdr:col>87</xdr:col>
      <xdr:colOff>825500</xdr:colOff>
      <xdr:row>103</xdr:row>
      <xdr:rowOff>127000</xdr:rowOff>
    </xdr:to>
    <xdr:sp macro="" textlink="">
      <xdr:nvSpPr>
        <xdr:cNvPr id="42" name="円/楕円 41">
          <a:extLst>
            <a:ext uri="{FF2B5EF4-FFF2-40B4-BE49-F238E27FC236}">
              <a16:creationId xmlns:a16="http://schemas.microsoft.com/office/drawing/2014/main" id="{3F0DE4B7-FBEE-D640-ADD9-70A4B2BB1F60}"/>
            </a:ext>
          </a:extLst>
        </xdr:cNvPr>
        <xdr:cNvSpPr/>
      </xdr:nvSpPr>
      <xdr:spPr>
        <a:xfrm>
          <a:off x="84607400" y="21996400"/>
          <a:ext cx="4610100" cy="4292600"/>
        </a:xfrm>
        <a:prstGeom prst="ellipse">
          <a:avLst/>
        </a:prstGeom>
        <a:solidFill>
          <a:srgbClr val="FF000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91</xdr:col>
      <xdr:colOff>254000</xdr:colOff>
      <xdr:row>92</xdr:row>
      <xdr:rowOff>152400</xdr:rowOff>
    </xdr:from>
    <xdr:to>
      <xdr:col>103</xdr:col>
      <xdr:colOff>635000</xdr:colOff>
      <xdr:row>105</xdr:row>
      <xdr:rowOff>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7A8337C5-B6BB-AF4D-839A-469BA9D87C93}"/>
            </a:ext>
          </a:extLst>
        </xdr:cNvPr>
        <xdr:cNvSpPr>
          <a:spLocks/>
        </xdr:cNvSpPr>
      </xdr:nvSpPr>
      <xdr:spPr>
        <a:xfrm>
          <a:off x="92710000" y="23520400"/>
          <a:ext cx="125730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ライン探索</a:t>
          </a:r>
        </a:p>
      </xdr:txBody>
    </xdr:sp>
    <xdr:clientData/>
  </xdr:twoCellAnchor>
  <xdr:twoCellAnchor editAs="absolute">
    <xdr:from>
      <xdr:col>73</xdr:col>
      <xdr:colOff>501650</xdr:colOff>
      <xdr:row>66</xdr:row>
      <xdr:rowOff>209550</xdr:rowOff>
    </xdr:from>
    <xdr:to>
      <xdr:col>82</xdr:col>
      <xdr:colOff>762000</xdr:colOff>
      <xdr:row>91</xdr:row>
      <xdr:rowOff>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84A00FFF-6377-0842-931D-70FE2B033485}"/>
            </a:ext>
          </a:extLst>
        </xdr:cNvPr>
        <xdr:cNvSpPr>
          <a:spLocks/>
        </xdr:cNvSpPr>
      </xdr:nvSpPr>
      <xdr:spPr>
        <a:xfrm>
          <a:off x="74669650" y="16973550"/>
          <a:ext cx="9404350" cy="6140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ライン・</a:t>
          </a:r>
          <a:endParaRPr kumimoji="1" lang="en-US" altLang="ja-JP" sz="14200">
            <a:solidFill>
              <a:schemeClr val="tx1"/>
            </a:solidFill>
          </a:endParaRPr>
        </a:p>
        <a:p>
          <a:pPr algn="ctr"/>
          <a:r>
            <a:rPr kumimoji="1" lang="ja-JP" altLang="en-US" sz="14200">
              <a:solidFill>
                <a:schemeClr val="tx1"/>
              </a:solidFill>
            </a:rPr>
            <a:t>トレース</a:t>
          </a:r>
        </a:p>
      </xdr:txBody>
    </xdr:sp>
    <xdr:clientData/>
  </xdr:twoCellAnchor>
  <xdr:twoCellAnchor editAs="absolute">
    <xdr:from>
      <xdr:col>73</xdr:col>
      <xdr:colOff>660400</xdr:colOff>
      <xdr:row>56</xdr:row>
      <xdr:rowOff>50800</xdr:rowOff>
    </xdr:from>
    <xdr:to>
      <xdr:col>88</xdr:col>
      <xdr:colOff>533400</xdr:colOff>
      <xdr:row>66</xdr:row>
      <xdr:rowOff>152400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F16048A3-39C5-2C44-ADCD-DF0D34BA8FE7}"/>
            </a:ext>
          </a:extLst>
        </xdr:cNvPr>
        <xdr:cNvSpPr>
          <a:spLocks/>
        </xdr:cNvSpPr>
      </xdr:nvSpPr>
      <xdr:spPr>
        <a:xfrm>
          <a:off x="74828400" y="14274800"/>
          <a:ext cx="15113000" cy="2641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y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 editAs="absolute">
    <xdr:from>
      <xdr:col>94</xdr:col>
      <xdr:colOff>939800</xdr:colOff>
      <xdr:row>298</xdr:row>
      <xdr:rowOff>177800</xdr:rowOff>
    </xdr:from>
    <xdr:to>
      <xdr:col>106</xdr:col>
      <xdr:colOff>279400</xdr:colOff>
      <xdr:row>316</xdr:row>
      <xdr:rowOff>105800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F94CCB0F-331D-B348-BB9E-8F75B8EAD949}"/>
            </a:ext>
          </a:extLst>
        </xdr:cNvPr>
        <xdr:cNvSpPr>
          <a:spLocks noChangeAspect="1"/>
        </xdr:cNvSpPr>
      </xdr:nvSpPr>
      <xdr:spPr>
        <a:xfrm>
          <a:off x="96443800" y="758698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(2400,1400)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81</xdr:col>
      <xdr:colOff>88900</xdr:colOff>
      <xdr:row>89</xdr:row>
      <xdr:rowOff>25400</xdr:rowOff>
    </xdr:from>
    <xdr:to>
      <xdr:col>83</xdr:col>
      <xdr:colOff>88900</xdr:colOff>
      <xdr:row>97</xdr:row>
      <xdr:rowOff>25400</xdr:rowOff>
    </xdr:to>
    <xdr:sp macro="" textlink="">
      <xdr:nvSpPr>
        <xdr:cNvPr id="51" name="円/楕円 50">
          <a:extLst>
            <a:ext uri="{FF2B5EF4-FFF2-40B4-BE49-F238E27FC236}">
              <a16:creationId xmlns:a16="http://schemas.microsoft.com/office/drawing/2014/main" id="{781294B0-1784-3742-B8F7-A25752114626}"/>
            </a:ext>
          </a:extLst>
        </xdr:cNvPr>
        <xdr:cNvSpPr/>
      </xdr:nvSpPr>
      <xdr:spPr>
        <a:xfrm>
          <a:off x="82384900" y="226314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97</xdr:col>
      <xdr:colOff>299788</xdr:colOff>
      <xdr:row>209</xdr:row>
      <xdr:rowOff>25400</xdr:rowOff>
    </xdr:from>
    <xdr:to>
      <xdr:col>108</xdr:col>
      <xdr:colOff>591888</xdr:colOff>
      <xdr:row>226</xdr:row>
      <xdr:rowOff>207400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AFAF1629-2914-0F48-B9E4-B2571A795C80}"/>
            </a:ext>
          </a:extLst>
        </xdr:cNvPr>
        <xdr:cNvSpPr>
          <a:spLocks noChangeAspect="1"/>
        </xdr:cNvSpPr>
      </xdr:nvSpPr>
      <xdr:spPr>
        <a:xfrm>
          <a:off x="98851788" y="53111400"/>
          <a:ext cx="114681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14</xdr:row>
      <xdr:rowOff>184150</xdr:rowOff>
    </xdr:from>
    <xdr:to>
      <xdr:col>11</xdr:col>
      <xdr:colOff>876300</xdr:colOff>
      <xdr:row>25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95F73ED-2A03-2740-8BC7-F25252F2C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FA13047-01D0-F04F-B703-20AE15EB64E2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D7DFFE70-58B5-0148-9BE1-85B5D277BE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B2BAD348-779E-934B-9148-8C2CFB1DF72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57E80AE4-ADDC-5048-94B9-FA81CE9BC870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52F4C10A-AD3D-804E-B772-074350207E40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A5191F7-BEE2-984A-919C-1DFA98228F3E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0274BC7-50DF-8647-95AA-AC6D76AA52BB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5A37F9C-5516-DD4C-BFDB-545177697A06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BA59FBF-D4D8-7C49-9F5D-B6DA6EC557F5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170B30E-817B-9446-BFAF-B8D7434C66EE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249FE9A-0E69-FE40-A210-1607CC03BFFE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4F414051-0DCD-1F4B-A051-952DEA93D235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406400</xdr:colOff>
      <xdr:row>287</xdr:row>
      <xdr:rowOff>152400</xdr:rowOff>
    </xdr:from>
    <xdr:to>
      <xdr:col>70</xdr:col>
      <xdr:colOff>30400</xdr:colOff>
      <xdr:row>305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C9A3809-770D-E44E-B052-059863C33AF4}"/>
            </a:ext>
          </a:extLst>
        </xdr:cNvPr>
        <xdr:cNvSpPr>
          <a:spLocks/>
        </xdr:cNvSpPr>
      </xdr:nvSpPr>
      <xdr:spPr>
        <a:xfrm>
          <a:off x="60350400" y="73050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348</xdr:row>
      <xdr:rowOff>127000</xdr:rowOff>
    </xdr:from>
    <xdr:to>
      <xdr:col>66</xdr:col>
      <xdr:colOff>1004088</xdr:colOff>
      <xdr:row>511</xdr:row>
      <xdr:rowOff>125000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2F730CB1-9D4C-B341-9DDF-291C1AF36549}"/>
            </a:ext>
          </a:extLst>
        </xdr:cNvPr>
        <xdr:cNvSpPr>
          <a:spLocks/>
        </xdr:cNvSpPr>
      </xdr:nvSpPr>
      <xdr:spPr>
        <a:xfrm>
          <a:off x="5240088" y="88519000"/>
          <a:ext cx="62820000" cy="414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70</xdr:col>
      <xdr:colOff>635000</xdr:colOff>
      <xdr:row>347</xdr:row>
      <xdr:rowOff>127000</xdr:rowOff>
    </xdr:from>
    <xdr:to>
      <xdr:col>81</xdr:col>
      <xdr:colOff>259000</xdr:colOff>
      <xdr:row>365</xdr:row>
      <xdr:rowOff>55000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5490087F-C746-2E4F-A4BE-1AABBD244CA7}"/>
            </a:ext>
          </a:extLst>
        </xdr:cNvPr>
        <xdr:cNvSpPr>
          <a:spLocks noChangeAspect="1"/>
        </xdr:cNvSpPr>
      </xdr:nvSpPr>
      <xdr:spPr>
        <a:xfrm>
          <a:off x="71755000" y="88265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(1745,1150)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27</xdr:col>
      <xdr:colOff>33088</xdr:colOff>
      <xdr:row>281</xdr:row>
      <xdr:rowOff>127000</xdr:rowOff>
    </xdr:from>
    <xdr:to>
      <xdr:col>60</xdr:col>
      <xdr:colOff>705088</xdr:colOff>
      <xdr:row>416</xdr:row>
      <xdr:rowOff>37000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3170D6E-093E-974C-99CB-4986AD8B5F6B}"/>
            </a:ext>
          </a:extLst>
        </xdr:cNvPr>
        <xdr:cNvSpPr>
          <a:spLocks/>
        </xdr:cNvSpPr>
      </xdr:nvSpPr>
      <xdr:spPr>
        <a:xfrm>
          <a:off x="27465088" y="71501000"/>
          <a:ext cx="34200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45</xdr:col>
      <xdr:colOff>25400</xdr:colOff>
      <xdr:row>353</xdr:row>
      <xdr:rowOff>152400</xdr:rowOff>
    </xdr:from>
    <xdr:to>
      <xdr:col>55</xdr:col>
      <xdr:colOff>665400</xdr:colOff>
      <xdr:row>371</xdr:row>
      <xdr:rowOff>80400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FA85B2EF-5451-0E4C-A1F9-E193524065CB}"/>
            </a:ext>
          </a:extLst>
        </xdr:cNvPr>
        <xdr:cNvSpPr>
          <a:spLocks noChangeAspect="1"/>
        </xdr:cNvSpPr>
      </xdr:nvSpPr>
      <xdr:spPr>
        <a:xfrm>
          <a:off x="45745400" y="89814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45</xdr:col>
      <xdr:colOff>177800</xdr:colOff>
      <xdr:row>259</xdr:row>
      <xdr:rowOff>177800</xdr:rowOff>
    </xdr:from>
    <xdr:to>
      <xdr:col>55</xdr:col>
      <xdr:colOff>817800</xdr:colOff>
      <xdr:row>277</xdr:row>
      <xdr:rowOff>105800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87D2A4DC-F0D9-4E48-9BB2-2860D458EDF5}"/>
            </a:ext>
          </a:extLst>
        </xdr:cNvPr>
        <xdr:cNvSpPr>
          <a:spLocks noChangeAspect="1"/>
        </xdr:cNvSpPr>
      </xdr:nvSpPr>
      <xdr:spPr>
        <a:xfrm>
          <a:off x="45897800" y="6596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05C6BE6-8E10-DF43-A17E-5ADBAF4545BF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BCFBC25B-DFA4-F84A-B523-A7B6477AA2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B8DF287-C6FB-7140-B29C-CFD74A9ACE3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00A5F128-0046-114D-A719-74CCAC51C256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4239B5E6-3305-2D4C-9647-7E0E25D8A6DD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974E161-F28C-254C-8E73-E6D206D48C6D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276CFEF-D656-8849-BED4-87694BCF0223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ADD13AE0-10AA-E646-A5D7-48B7C0F3C668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6639F33-CBFA-1A44-9B9E-1DBFF083A874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3A232EE-6530-884C-9F02-9041199B7B0D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D7A3102-6C2C-9441-8579-4CB686DE0A19}"/>
            </a:ext>
          </a:extLst>
        </xdr:cNvPr>
        <xdr:cNvSpPr>
          <a:spLocks/>
        </xdr:cNvSpPr>
      </xdr:nvSpPr>
      <xdr:spPr>
        <a:xfrm>
          <a:off x="5218004" y="108712000"/>
          <a:ext cx="180000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40</xdr:col>
      <xdr:colOff>787400</xdr:colOff>
      <xdr:row>310</xdr:row>
      <xdr:rowOff>152400</xdr:rowOff>
    </xdr:from>
    <xdr:to>
      <xdr:col>51</xdr:col>
      <xdr:colOff>411400</xdr:colOff>
      <xdr:row>328</xdr:row>
      <xdr:rowOff>80400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2C2A603-355D-C045-ACB7-AAEE51219622}"/>
            </a:ext>
          </a:extLst>
        </xdr:cNvPr>
        <xdr:cNvSpPr>
          <a:spLocks/>
        </xdr:cNvSpPr>
      </xdr:nvSpPr>
      <xdr:spPr>
        <a:xfrm>
          <a:off x="41427400" y="78892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R:290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280</xdr:row>
      <xdr:rowOff>0</xdr:rowOff>
    </xdr:from>
    <xdr:to>
      <xdr:col>37</xdr:col>
      <xdr:colOff>768088</xdr:colOff>
      <xdr:row>510</xdr:row>
      <xdr:rowOff>80000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919519F-79C8-B84C-9F79-B4B3F1D0823A}"/>
            </a:ext>
          </a:extLst>
        </xdr:cNvPr>
        <xdr:cNvSpPr>
          <a:spLocks/>
        </xdr:cNvSpPr>
      </xdr:nvSpPr>
      <xdr:spPr>
        <a:xfrm>
          <a:off x="5240088" y="71120000"/>
          <a:ext cx="33120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27</xdr:col>
      <xdr:colOff>33088</xdr:colOff>
      <xdr:row>281</xdr:row>
      <xdr:rowOff>127000</xdr:rowOff>
    </xdr:from>
    <xdr:to>
      <xdr:col>47</xdr:col>
      <xdr:colOff>593088</xdr:colOff>
      <xdr:row>363</xdr:row>
      <xdr:rowOff>179000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C0D4D134-B314-1C4D-905F-13B6C40DB694}"/>
            </a:ext>
          </a:extLst>
        </xdr:cNvPr>
        <xdr:cNvSpPr>
          <a:spLocks noChangeAspect="1"/>
        </xdr:cNvSpPr>
      </xdr:nvSpPr>
      <xdr:spPr>
        <a:xfrm>
          <a:off x="27465088" y="71501000"/>
          <a:ext cx="20880000" cy="208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28</xdr:col>
      <xdr:colOff>406400</xdr:colOff>
      <xdr:row>310</xdr:row>
      <xdr:rowOff>152400</xdr:rowOff>
    </xdr:from>
    <xdr:to>
      <xdr:col>39</xdr:col>
      <xdr:colOff>762000</xdr:colOff>
      <xdr:row>328</xdr:row>
      <xdr:rowOff>80400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8CF2BA8-0102-504F-B77B-3A61922544BF}"/>
            </a:ext>
          </a:extLst>
        </xdr:cNvPr>
        <xdr:cNvSpPr>
          <a:spLocks noChangeAspect="1"/>
        </xdr:cNvSpPr>
      </xdr:nvSpPr>
      <xdr:spPr>
        <a:xfrm>
          <a:off x="28854400" y="78892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33</xdr:col>
      <xdr:colOff>558800</xdr:colOff>
      <xdr:row>259</xdr:row>
      <xdr:rowOff>177800</xdr:rowOff>
    </xdr:from>
    <xdr:to>
      <xdr:col>44</xdr:col>
      <xdr:colOff>182800</xdr:colOff>
      <xdr:row>277</xdr:row>
      <xdr:rowOff>105800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530BB818-F4F0-8B44-918C-177D3D1A4748}"/>
            </a:ext>
          </a:extLst>
        </xdr:cNvPr>
        <xdr:cNvSpPr>
          <a:spLocks noChangeAspect="1"/>
        </xdr:cNvSpPr>
      </xdr:nvSpPr>
      <xdr:spPr>
        <a:xfrm>
          <a:off x="34086800" y="6596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381000</xdr:colOff>
      <xdr:row>341</xdr:row>
      <xdr:rowOff>127000</xdr:rowOff>
    </xdr:from>
    <xdr:to>
      <xdr:col>33</xdr:col>
      <xdr:colOff>1005000</xdr:colOff>
      <xdr:row>428</xdr:row>
      <xdr:rowOff>51352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277E021B-1474-224D-BD17-40344A454CDA}"/>
            </a:ext>
          </a:extLst>
        </xdr:cNvPr>
        <xdr:cNvSpPr>
          <a:spLocks noChangeAspect="1"/>
        </xdr:cNvSpPr>
      </xdr:nvSpPr>
      <xdr:spPr>
        <a:xfrm>
          <a:off x="12573000" y="86741000"/>
          <a:ext cx="21960000" cy="22022352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650D14F-EF85-9A44-90C4-DE9AE5DE5E09}"/>
            </a:ext>
          </a:extLst>
        </xdr:cNvPr>
        <xdr:cNvSpPr>
          <a:spLocks/>
        </xdr:cNvSpPr>
      </xdr:nvSpPr>
      <xdr:spPr>
        <a:xfrm>
          <a:off x="31165800" y="99745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R:305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48453191-72F5-2444-9C5F-09BCB01AED58}"/>
            </a:ext>
          </a:extLst>
        </xdr:cNvPr>
        <xdr:cNvSpPr>
          <a:spLocks/>
        </xdr:cNvSpPr>
      </xdr:nvSpPr>
      <xdr:spPr>
        <a:xfrm>
          <a:off x="12827000" y="109728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406400</xdr:colOff>
      <xdr:row>365</xdr:row>
      <xdr:rowOff>152400</xdr:rowOff>
    </xdr:from>
    <xdr:to>
      <xdr:col>25</xdr:col>
      <xdr:colOff>152400</xdr:colOff>
      <xdr:row>383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8ECD1526-CE6C-9A4A-A374-8488C3420F41}"/>
            </a:ext>
          </a:extLst>
        </xdr:cNvPr>
        <xdr:cNvSpPr>
          <a:spLocks/>
        </xdr:cNvSpPr>
      </xdr:nvSpPr>
      <xdr:spPr>
        <a:xfrm>
          <a:off x="15646400" y="92862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(500,890)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D650C05-3EB7-6C4A-A268-475E1581AE6F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905601E-FFFA-4748-9D54-43DA739EA1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ECECCEBE-6B98-2746-86A1-B0295F7810F1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8A28E2D6-43A8-044F-8C19-E3BAC6963AD9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E3F323AB-13B6-6B4F-B203-94A9F04CA5AB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A722B5B-5529-9C44-9C24-80FD49973BD1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280</xdr:row>
      <xdr:rowOff>127000</xdr:rowOff>
    </xdr:from>
    <xdr:to>
      <xdr:col>62</xdr:col>
      <xdr:colOff>743086</xdr:colOff>
      <xdr:row>510</xdr:row>
      <xdr:rowOff>207000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F2EE85D-CD8F-7449-89E4-0CEFB68E794D}"/>
            </a:ext>
          </a:extLst>
        </xdr:cNvPr>
        <xdr:cNvSpPr>
          <a:spLocks/>
        </xdr:cNvSpPr>
      </xdr:nvSpPr>
      <xdr:spPr>
        <a:xfrm>
          <a:off x="5235086" y="71247000"/>
          <a:ext cx="58500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5D26DA-6E42-964C-ACFC-97C16619462B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B132EA0-CF6C-D948-9B19-7C49728C8669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5C29EA52-CE8D-7C47-B6DB-4F459904EA31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9F6C258-928D-494A-99A9-635BC0CF06FF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69</xdr:col>
      <xdr:colOff>127000</xdr:colOff>
      <xdr:row>292</xdr:row>
      <xdr:rowOff>127000</xdr:rowOff>
    </xdr:from>
    <xdr:to>
      <xdr:col>79</xdr:col>
      <xdr:colOff>767000</xdr:colOff>
      <xdr:row>310</xdr:row>
      <xdr:rowOff>55000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8904CDD-4D55-034A-B5C0-DBA7956E5E53}"/>
            </a:ext>
          </a:extLst>
        </xdr:cNvPr>
        <xdr:cNvSpPr>
          <a:spLocks/>
        </xdr:cNvSpPr>
      </xdr:nvSpPr>
      <xdr:spPr>
        <a:xfrm>
          <a:off x="70231000" y="74295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R:425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B87E3AA-1224-174D-A9AB-AE3DE58E3510}"/>
            </a:ext>
          </a:extLst>
        </xdr:cNvPr>
        <xdr:cNvSpPr>
          <a:spLocks/>
        </xdr:cNvSpPr>
      </xdr:nvSpPr>
      <xdr:spPr>
        <a:xfrm>
          <a:off x="7772400" y="74955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280</xdr:row>
      <xdr:rowOff>0</xdr:rowOff>
    </xdr:from>
    <xdr:to>
      <xdr:col>37</xdr:col>
      <xdr:colOff>768088</xdr:colOff>
      <xdr:row>510</xdr:row>
      <xdr:rowOff>80000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CFD774D-3C24-104C-9D7D-03387A57045E}"/>
            </a:ext>
          </a:extLst>
        </xdr:cNvPr>
        <xdr:cNvSpPr>
          <a:spLocks/>
        </xdr:cNvSpPr>
      </xdr:nvSpPr>
      <xdr:spPr>
        <a:xfrm>
          <a:off x="4922588" y="71120000"/>
          <a:ext cx="31088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20</xdr:col>
      <xdr:colOff>508000</xdr:colOff>
      <xdr:row>341</xdr:row>
      <xdr:rowOff>0</xdr:rowOff>
    </xdr:from>
    <xdr:to>
      <xdr:col>31</xdr:col>
      <xdr:colOff>132000</xdr:colOff>
      <xdr:row>358</xdr:row>
      <xdr:rowOff>182000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6616AC9-4050-3649-B836-27901DE34357}"/>
            </a:ext>
          </a:extLst>
        </xdr:cNvPr>
        <xdr:cNvSpPr>
          <a:spLocks noChangeAspect="1"/>
        </xdr:cNvSpPr>
      </xdr:nvSpPr>
      <xdr:spPr>
        <a:xfrm>
          <a:off x="20828000" y="86614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2341F04F-1035-434B-897B-AF2A02FD5B6A}"/>
            </a:ext>
          </a:extLst>
        </xdr:cNvPr>
        <xdr:cNvSpPr>
          <a:spLocks noChangeAspect="1"/>
        </xdr:cNvSpPr>
      </xdr:nvSpPr>
      <xdr:spPr>
        <a:xfrm>
          <a:off x="9779000" y="71374000"/>
          <a:ext cx="34200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106</xdr:col>
      <xdr:colOff>279400</xdr:colOff>
      <xdr:row>259</xdr:row>
      <xdr:rowOff>25400</xdr:rowOff>
    </xdr:from>
    <xdr:to>
      <xdr:col>117</xdr:col>
      <xdr:colOff>635000</xdr:colOff>
      <xdr:row>276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A2B5FB02-FA9F-974B-9ADD-1F3FEF1AF36D}"/>
            </a:ext>
          </a:extLst>
        </xdr:cNvPr>
        <xdr:cNvSpPr>
          <a:spLocks noChangeAspect="1"/>
        </xdr:cNvSpPr>
      </xdr:nvSpPr>
      <xdr:spPr>
        <a:xfrm>
          <a:off x="107975400" y="65811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76</xdr:col>
      <xdr:colOff>304800</xdr:colOff>
      <xdr:row>465</xdr:row>
      <xdr:rowOff>177800</xdr:rowOff>
    </xdr:from>
    <xdr:to>
      <xdr:col>86</xdr:col>
      <xdr:colOff>944800</xdr:colOff>
      <xdr:row>483</xdr:row>
      <xdr:rowOff>105800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1A77075-4801-E447-AE22-EC396190ADBE}"/>
            </a:ext>
          </a:extLst>
        </xdr:cNvPr>
        <xdr:cNvSpPr>
          <a:spLocks noChangeAspect="1"/>
        </xdr:cNvSpPr>
      </xdr:nvSpPr>
      <xdr:spPr>
        <a:xfrm>
          <a:off x="77520800" y="118287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79CC3CB0-2C8B-F64C-A4CF-3F9ED52BB42F}"/>
            </a:ext>
          </a:extLst>
        </xdr:cNvPr>
        <xdr:cNvSpPr>
          <a:spLocks noChangeAspect="1"/>
        </xdr:cNvSpPr>
      </xdr:nvSpPr>
      <xdr:spPr>
        <a:xfrm>
          <a:off x="9779000" y="82020355"/>
          <a:ext cx="26640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8B318551-0949-E340-8334-6BE8AFBA0087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77ADF97-FA42-8645-9E02-D123A2A740E3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AA1CB0F-9A66-714B-9E2A-944C8731F0D2}"/>
            </a:ext>
          </a:extLst>
        </xdr:cNvPr>
        <xdr:cNvSpPr>
          <a:spLocks/>
        </xdr:cNvSpPr>
      </xdr:nvSpPr>
      <xdr:spPr>
        <a:xfrm>
          <a:off x="21107400" y="65938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381</xdr:row>
      <xdr:rowOff>0</xdr:rowOff>
    </xdr:from>
    <xdr:to>
      <xdr:col>24</xdr:col>
      <xdr:colOff>762000</xdr:colOff>
      <xdr:row>398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31843C00-3184-1E49-8AB3-B27B1ABFF14E}"/>
            </a:ext>
          </a:extLst>
        </xdr:cNvPr>
        <xdr:cNvSpPr>
          <a:spLocks/>
        </xdr:cNvSpPr>
      </xdr:nvSpPr>
      <xdr:spPr>
        <a:xfrm>
          <a:off x="15240000" y="96774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(500,955)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6CA67D3-C94F-6346-B5D2-884DB8B3B5BC}"/>
            </a:ext>
          </a:extLst>
        </xdr:cNvPr>
        <xdr:cNvSpPr>
          <a:spLocks/>
        </xdr:cNvSpPr>
      </xdr:nvSpPr>
      <xdr:spPr>
        <a:xfrm>
          <a:off x="56388000" y="644398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914398</xdr:colOff>
      <xdr:row>281</xdr:row>
      <xdr:rowOff>3751</xdr:rowOff>
    </xdr:from>
    <xdr:to>
      <xdr:col>78</xdr:col>
      <xdr:colOff>18398</xdr:colOff>
      <xdr:row>401</xdr:row>
      <xdr:rowOff>123751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5D87B5DC-45EA-7045-873A-A9F006F696C4}"/>
            </a:ext>
          </a:extLst>
        </xdr:cNvPr>
        <xdr:cNvSpPr>
          <a:spLocks/>
        </xdr:cNvSpPr>
      </xdr:nvSpPr>
      <xdr:spPr>
        <a:xfrm>
          <a:off x="48666398" y="71377751"/>
          <a:ext cx="30600000" cy="30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58</xdr:col>
      <xdr:colOff>406400</xdr:colOff>
      <xdr:row>327</xdr:row>
      <xdr:rowOff>76200</xdr:rowOff>
    </xdr:from>
    <xdr:to>
      <xdr:col>69</xdr:col>
      <xdr:colOff>330200</xdr:colOff>
      <xdr:row>344</xdr:row>
      <xdr:rowOff>203200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508DF821-04F9-F24B-ADBE-7E9845BC8E6F}"/>
            </a:ext>
          </a:extLst>
        </xdr:cNvPr>
        <xdr:cNvSpPr>
          <a:spLocks/>
        </xdr:cNvSpPr>
      </xdr:nvSpPr>
      <xdr:spPr>
        <a:xfrm>
          <a:off x="59334400" y="831342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78</xdr:col>
      <xdr:colOff>812800</xdr:colOff>
      <xdr:row>327</xdr:row>
      <xdr:rowOff>228600</xdr:rowOff>
    </xdr:from>
    <xdr:to>
      <xdr:col>89</xdr:col>
      <xdr:colOff>736600</xdr:colOff>
      <xdr:row>345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AFA9F7F-48E2-E742-88CF-4AF7EF7AE431}"/>
            </a:ext>
          </a:extLst>
        </xdr:cNvPr>
        <xdr:cNvSpPr>
          <a:spLocks/>
        </xdr:cNvSpPr>
      </xdr:nvSpPr>
      <xdr:spPr>
        <a:xfrm>
          <a:off x="80060800" y="832866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0</xdr:colOff>
      <xdr:row>380</xdr:row>
      <xdr:rowOff>232353</xdr:rowOff>
    </xdr:from>
    <xdr:to>
      <xdr:col>93</xdr:col>
      <xdr:colOff>584000</xdr:colOff>
      <xdr:row>487</xdr:row>
      <xdr:rowOff>54353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5FB056F2-0B0B-024C-A5F3-2B382EC74CE3}"/>
            </a:ext>
          </a:extLst>
        </xdr:cNvPr>
        <xdr:cNvSpPr>
          <a:spLocks noChangeAspect="1"/>
        </xdr:cNvSpPr>
      </xdr:nvSpPr>
      <xdr:spPr>
        <a:xfrm>
          <a:off x="68072000" y="96752353"/>
          <a:ext cx="27000000" cy="270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2DF5F3B-67DA-FA42-85B9-3ACE770F2C77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EF8FD6FC-2870-434E-926B-6C56741907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DBAC7118-F503-5840-87A5-F45F66A32A6C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DE3D8EA-BAB8-1146-9BE4-4F6ADBC92617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C2218D3C-FBB0-9641-A34E-0519C0EDB0CF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144</xdr:row>
      <xdr:rowOff>0</xdr:rowOff>
    </xdr:from>
    <xdr:to>
      <xdr:col>41</xdr:col>
      <xdr:colOff>789000</xdr:colOff>
      <xdr:row>193</xdr:row>
      <xdr:rowOff>154000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B92398B-3D23-8346-B998-05D94F4774C0}"/>
            </a:ext>
          </a:extLst>
        </xdr:cNvPr>
        <xdr:cNvSpPr>
          <a:spLocks noChangeAspect="1"/>
        </xdr:cNvSpPr>
      </xdr:nvSpPr>
      <xdr:spPr>
        <a:xfrm>
          <a:off x="29845000" y="36576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356</xdr:row>
      <xdr:rowOff>0</xdr:rowOff>
    </xdr:from>
    <xdr:to>
      <xdr:col>77</xdr:col>
      <xdr:colOff>803086</xdr:colOff>
      <xdr:row>510</xdr:row>
      <xdr:rowOff>124000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AE5B31E-A2D1-6C4C-BC27-99876C302634}"/>
            </a:ext>
          </a:extLst>
        </xdr:cNvPr>
        <xdr:cNvSpPr>
          <a:spLocks/>
        </xdr:cNvSpPr>
      </xdr:nvSpPr>
      <xdr:spPr>
        <a:xfrm>
          <a:off x="5235086" y="90424000"/>
          <a:ext cx="73800000" cy="3924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ECAA092-136A-934A-BF6B-674D10E158D1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48B18F9-7D07-7E45-8F11-554803DF9109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54</xdr:col>
      <xdr:colOff>279400</xdr:colOff>
      <xdr:row>441</xdr:row>
      <xdr:rowOff>25400</xdr:rowOff>
    </xdr:from>
    <xdr:to>
      <xdr:col>64</xdr:col>
      <xdr:colOff>919400</xdr:colOff>
      <xdr:row>458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62001A3-150C-FE4C-AE6E-4C071EE92A0A}"/>
            </a:ext>
          </a:extLst>
        </xdr:cNvPr>
        <xdr:cNvSpPr>
          <a:spLocks/>
        </xdr:cNvSpPr>
      </xdr:nvSpPr>
      <xdr:spPr>
        <a:xfrm>
          <a:off x="55143400" y="112039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(1745,515)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52D3D865-4B15-254B-BC3E-2BC3E2362B2C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71</xdr:col>
      <xdr:colOff>508000</xdr:colOff>
      <xdr:row>320</xdr:row>
      <xdr:rowOff>0</xdr:rowOff>
    </xdr:from>
    <xdr:to>
      <xdr:col>82</xdr:col>
      <xdr:colOff>132000</xdr:colOff>
      <xdr:row>337</xdr:row>
      <xdr:rowOff>182000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EE917A9-1DB9-8642-8453-AAE44BDF5187}"/>
            </a:ext>
          </a:extLst>
        </xdr:cNvPr>
        <xdr:cNvSpPr>
          <a:spLocks/>
        </xdr:cNvSpPr>
      </xdr:nvSpPr>
      <xdr:spPr>
        <a:xfrm>
          <a:off x="72644000" y="81280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R:350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9A773F8-C678-854C-A8D7-BB8745C60A0E}"/>
            </a:ext>
          </a:extLst>
        </xdr:cNvPr>
        <xdr:cNvSpPr>
          <a:spLocks/>
        </xdr:cNvSpPr>
      </xdr:nvSpPr>
      <xdr:spPr>
        <a:xfrm>
          <a:off x="7327900" y="74955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437</xdr:row>
      <xdr:rowOff>127000</xdr:rowOff>
    </xdr:from>
    <xdr:to>
      <xdr:col>66</xdr:col>
      <xdr:colOff>1004088</xdr:colOff>
      <xdr:row>510</xdr:row>
      <xdr:rowOff>125000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3A8FD4A1-E82E-5A48-B719-2C2CDE4F43B4}"/>
            </a:ext>
          </a:extLst>
        </xdr:cNvPr>
        <xdr:cNvSpPr>
          <a:spLocks/>
        </xdr:cNvSpPr>
      </xdr:nvSpPr>
      <xdr:spPr>
        <a:xfrm>
          <a:off x="5240088" y="111125000"/>
          <a:ext cx="62820000" cy="1854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16</xdr:col>
      <xdr:colOff>254000</xdr:colOff>
      <xdr:row>334</xdr:row>
      <xdr:rowOff>127000</xdr:rowOff>
    </xdr:from>
    <xdr:to>
      <xdr:col>26</xdr:col>
      <xdr:colOff>894000</xdr:colOff>
      <xdr:row>352</xdr:row>
      <xdr:rowOff>55000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C84E7795-6E17-DD4E-8984-5F5C3889F6E6}"/>
            </a:ext>
          </a:extLst>
        </xdr:cNvPr>
        <xdr:cNvSpPr>
          <a:spLocks noChangeAspect="1"/>
        </xdr:cNvSpPr>
      </xdr:nvSpPr>
      <xdr:spPr>
        <a:xfrm>
          <a:off x="16510000" y="8496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7998AC72-0002-1D45-ACC2-A0A7877D01D1}"/>
            </a:ext>
          </a:extLst>
        </xdr:cNvPr>
        <xdr:cNvSpPr>
          <a:spLocks noChangeAspect="1"/>
        </xdr:cNvSpPr>
      </xdr:nvSpPr>
      <xdr:spPr>
        <a:xfrm>
          <a:off x="9207500" y="71374000"/>
          <a:ext cx="32041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106</xdr:col>
      <xdr:colOff>279400</xdr:colOff>
      <xdr:row>259</xdr:row>
      <xdr:rowOff>25400</xdr:rowOff>
    </xdr:from>
    <xdr:to>
      <xdr:col>117</xdr:col>
      <xdr:colOff>635000</xdr:colOff>
      <xdr:row>276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F8708E5-B1C1-4846-BDF1-79291495F3DF}"/>
            </a:ext>
          </a:extLst>
        </xdr:cNvPr>
        <xdr:cNvSpPr>
          <a:spLocks noChangeAspect="1"/>
        </xdr:cNvSpPr>
      </xdr:nvSpPr>
      <xdr:spPr>
        <a:xfrm>
          <a:off x="101244400" y="65811400"/>
          <a:ext cx="108331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685800</xdr:colOff>
      <xdr:row>397</xdr:row>
      <xdr:rowOff>50800</xdr:rowOff>
    </xdr:from>
    <xdr:to>
      <xdr:col>90</xdr:col>
      <xdr:colOff>309800</xdr:colOff>
      <xdr:row>414</xdr:row>
      <xdr:rowOff>232800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C2B39C01-1D4B-FC4C-ABBF-867600A4A361}"/>
            </a:ext>
          </a:extLst>
        </xdr:cNvPr>
        <xdr:cNvSpPr>
          <a:spLocks noChangeAspect="1"/>
        </xdr:cNvSpPr>
      </xdr:nvSpPr>
      <xdr:spPr>
        <a:xfrm>
          <a:off x="80949800" y="100888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R:330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AEF6641B-82A3-8D43-AEE4-36455FC7E30C}"/>
            </a:ext>
          </a:extLst>
        </xdr:cNvPr>
        <xdr:cNvSpPr>
          <a:spLocks noChangeAspect="1"/>
        </xdr:cNvSpPr>
      </xdr:nvSpPr>
      <xdr:spPr>
        <a:xfrm>
          <a:off x="9207500" y="82020355"/>
          <a:ext cx="24989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23327DD1-1580-2D41-9BA4-4453358C4B1B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B82723A1-4FA2-B94C-A8CB-C8B136016A84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666588C-934A-E849-A067-BF8E5DAE3AAE}"/>
            </a:ext>
          </a:extLst>
        </xdr:cNvPr>
        <xdr:cNvSpPr>
          <a:spLocks/>
        </xdr:cNvSpPr>
      </xdr:nvSpPr>
      <xdr:spPr>
        <a:xfrm>
          <a:off x="19837400" y="659384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381</xdr:row>
      <xdr:rowOff>0</xdr:rowOff>
    </xdr:from>
    <xdr:to>
      <xdr:col>24</xdr:col>
      <xdr:colOff>762000</xdr:colOff>
      <xdr:row>398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29320F0E-8189-564B-AB7A-FF6912547AED}"/>
            </a:ext>
          </a:extLst>
        </xdr:cNvPr>
        <xdr:cNvSpPr>
          <a:spLocks/>
        </xdr:cNvSpPr>
      </xdr:nvSpPr>
      <xdr:spPr>
        <a:xfrm>
          <a:off x="14287500" y="96774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(500,955)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8DA4696-1268-F842-8D03-778B3130BDAC}"/>
            </a:ext>
          </a:extLst>
        </xdr:cNvPr>
        <xdr:cNvSpPr>
          <a:spLocks/>
        </xdr:cNvSpPr>
      </xdr:nvSpPr>
      <xdr:spPr>
        <a:xfrm>
          <a:off x="52895500" y="644398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380999</xdr:colOff>
      <xdr:row>306</xdr:row>
      <xdr:rowOff>232352</xdr:rowOff>
    </xdr:from>
    <xdr:to>
      <xdr:col>78</xdr:col>
      <xdr:colOff>180999</xdr:colOff>
      <xdr:row>406</xdr:row>
      <xdr:rowOff>32352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00ABF8E4-B925-754A-85E3-95DF67103231}"/>
            </a:ext>
          </a:extLst>
        </xdr:cNvPr>
        <xdr:cNvSpPr>
          <a:spLocks noChangeAspect="1"/>
        </xdr:cNvSpPr>
      </xdr:nvSpPr>
      <xdr:spPr>
        <a:xfrm>
          <a:off x="54228999" y="77956352"/>
          <a:ext cx="25200000" cy="25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59</xdr:col>
      <xdr:colOff>914400</xdr:colOff>
      <xdr:row>334</xdr:row>
      <xdr:rowOff>203200</xdr:rowOff>
    </xdr:from>
    <xdr:to>
      <xdr:col>70</xdr:col>
      <xdr:colOff>838200</xdr:colOff>
      <xdr:row>352</xdr:row>
      <xdr:rowOff>76200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ACD649D0-A7CC-6242-AC17-45AA7F53E77A}"/>
            </a:ext>
          </a:extLst>
        </xdr:cNvPr>
        <xdr:cNvSpPr>
          <a:spLocks/>
        </xdr:cNvSpPr>
      </xdr:nvSpPr>
      <xdr:spPr>
        <a:xfrm>
          <a:off x="60858400" y="850392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(1700,1090)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558800</xdr:colOff>
      <xdr:row>357</xdr:row>
      <xdr:rowOff>228600</xdr:rowOff>
    </xdr:from>
    <xdr:to>
      <xdr:col>90</xdr:col>
      <xdr:colOff>482600</xdr:colOff>
      <xdr:row>375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ED00969-7F47-DE46-BF36-F47F23E65D38}"/>
            </a:ext>
          </a:extLst>
        </xdr:cNvPr>
        <xdr:cNvSpPr>
          <a:spLocks/>
        </xdr:cNvSpPr>
      </xdr:nvSpPr>
      <xdr:spPr>
        <a:xfrm>
          <a:off x="80822800" y="909066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(2050,1090)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127001</xdr:colOff>
      <xdr:row>391</xdr:row>
      <xdr:rowOff>0</xdr:rowOff>
    </xdr:from>
    <xdr:to>
      <xdr:col>90</xdr:col>
      <xdr:colOff>519001</xdr:colOff>
      <xdr:row>484</xdr:row>
      <xdr:rowOff>138000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E7D20C51-AB95-4244-86F6-FD111C8EB540}"/>
            </a:ext>
          </a:extLst>
        </xdr:cNvPr>
        <xdr:cNvSpPr>
          <a:spLocks noChangeAspect="1"/>
        </xdr:cNvSpPr>
      </xdr:nvSpPr>
      <xdr:spPr>
        <a:xfrm>
          <a:off x="68199001" y="99314000"/>
          <a:ext cx="23760000" cy="2376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>
    <xdr:from>
      <xdr:col>75</xdr:col>
      <xdr:colOff>508000</xdr:colOff>
      <xdr:row>356</xdr:row>
      <xdr:rowOff>0</xdr:rowOff>
    </xdr:from>
    <xdr:to>
      <xdr:col>106</xdr:col>
      <xdr:colOff>762000</xdr:colOff>
      <xdr:row>356</xdr:row>
      <xdr:rowOff>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1C649C8-322E-254A-8C68-4971A807E4A3}"/>
            </a:ext>
          </a:extLst>
        </xdr:cNvPr>
        <xdr:cNvCxnSpPr/>
      </xdr:nvCxnSpPr>
      <xdr:spPr>
        <a:xfrm>
          <a:off x="76708000" y="90424000"/>
          <a:ext cx="3175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77</xdr:col>
      <xdr:colOff>685800</xdr:colOff>
      <xdr:row>429</xdr:row>
      <xdr:rowOff>177800</xdr:rowOff>
    </xdr:from>
    <xdr:to>
      <xdr:col>88</xdr:col>
      <xdr:colOff>309800</xdr:colOff>
      <xdr:row>447</xdr:row>
      <xdr:rowOff>105800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58809959-0384-9D44-91CC-C163CEFD42E1}"/>
            </a:ext>
          </a:extLst>
        </xdr:cNvPr>
        <xdr:cNvSpPr>
          <a:spLocks/>
        </xdr:cNvSpPr>
      </xdr:nvSpPr>
      <xdr:spPr>
        <a:xfrm>
          <a:off x="78917800" y="10914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(2075,515)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127000</xdr:colOff>
      <xdr:row>95</xdr:row>
      <xdr:rowOff>25400</xdr:rowOff>
    </xdr:from>
    <xdr:to>
      <xdr:col>83</xdr:col>
      <xdr:colOff>439000</xdr:colOff>
      <xdr:row>511</xdr:row>
      <xdr:rowOff>21400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9D01E3EB-39D8-FF43-8AD7-1373CAF0C374}"/>
            </a:ext>
          </a:extLst>
        </xdr:cNvPr>
        <xdr:cNvSpPr>
          <a:spLocks/>
        </xdr:cNvSpPr>
      </xdr:nvSpPr>
      <xdr:spPr>
        <a:xfrm>
          <a:off x="5207000" y="24155400"/>
          <a:ext cx="79560000" cy="10566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87</xdr:col>
      <xdr:colOff>152400</xdr:colOff>
      <xdr:row>84</xdr:row>
      <xdr:rowOff>152400</xdr:rowOff>
    </xdr:from>
    <xdr:to>
      <xdr:col>98</xdr:col>
      <xdr:colOff>508000</xdr:colOff>
      <xdr:row>102</xdr:row>
      <xdr:rowOff>80400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47FA52B9-AD03-EC4C-A5FF-3AC0347564CB}"/>
            </a:ext>
          </a:extLst>
        </xdr:cNvPr>
        <xdr:cNvSpPr>
          <a:spLocks noChangeAspect="1"/>
        </xdr:cNvSpPr>
      </xdr:nvSpPr>
      <xdr:spPr>
        <a:xfrm>
          <a:off x="88544400" y="21488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(2210,2935)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279400</xdr:colOff>
      <xdr:row>181</xdr:row>
      <xdr:rowOff>127000</xdr:rowOff>
    </xdr:from>
    <xdr:to>
      <xdr:col>93</xdr:col>
      <xdr:colOff>381000</xdr:colOff>
      <xdr:row>507</xdr:row>
      <xdr:rowOff>183800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962D9B03-7A04-1645-9357-6457C51750A0}"/>
            </a:ext>
          </a:extLst>
        </xdr:cNvPr>
        <xdr:cNvSpPr>
          <a:spLocks/>
        </xdr:cNvSpPr>
      </xdr:nvSpPr>
      <xdr:spPr>
        <a:xfrm>
          <a:off x="5359400" y="46101000"/>
          <a:ext cx="89509600" cy="82860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95B81C9-C0EC-CE46-B730-D053B2FD35D6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F26E7A00-CD3B-5943-9A92-31D11ABF22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8EAF390-F42A-AE4D-9FE4-9146E7706A2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38B3316-6FAA-884B-928C-82E67EB62DD5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EFAA1698-A55D-2341-B1C4-2D790603564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9FA7955-3623-0C4E-B221-68CEB596AF3E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385</xdr:row>
      <xdr:rowOff>127000</xdr:rowOff>
    </xdr:from>
    <xdr:to>
      <xdr:col>93</xdr:col>
      <xdr:colOff>567086</xdr:colOff>
      <xdr:row>510</xdr:row>
      <xdr:rowOff>237000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36095A1-2D58-8E42-99D7-01EA25555823}"/>
            </a:ext>
          </a:extLst>
        </xdr:cNvPr>
        <xdr:cNvSpPr>
          <a:spLocks/>
        </xdr:cNvSpPr>
      </xdr:nvSpPr>
      <xdr:spPr>
        <a:xfrm>
          <a:off x="5235086" y="97917000"/>
          <a:ext cx="89820000" cy="318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ADA98F6-FAFC-C84C-8E6A-3FF70DAEB866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B74CA24-3D57-1843-9310-55893B7A323A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4880F54-652C-A745-9A46-D1E6D615FC8A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426CAC4-CE1E-F249-9DF6-D0525284C0D2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69</xdr:col>
      <xdr:colOff>127000</xdr:colOff>
      <xdr:row>292</xdr:row>
      <xdr:rowOff>127000</xdr:rowOff>
    </xdr:from>
    <xdr:to>
      <xdr:col>79</xdr:col>
      <xdr:colOff>767000</xdr:colOff>
      <xdr:row>310</xdr:row>
      <xdr:rowOff>55000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4ABFE78-1D10-804F-8EB5-F2EA8DD20E1B}"/>
            </a:ext>
          </a:extLst>
        </xdr:cNvPr>
        <xdr:cNvSpPr>
          <a:spLocks/>
        </xdr:cNvSpPr>
      </xdr:nvSpPr>
      <xdr:spPr>
        <a:xfrm>
          <a:off x="65849500" y="742950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R:425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43F3E92-40C4-904C-9A60-79384826CBFE}"/>
            </a:ext>
          </a:extLst>
        </xdr:cNvPr>
        <xdr:cNvSpPr>
          <a:spLocks/>
        </xdr:cNvSpPr>
      </xdr:nvSpPr>
      <xdr:spPr>
        <a:xfrm>
          <a:off x="7327900" y="74955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137</xdr:row>
      <xdr:rowOff>127000</xdr:rowOff>
    </xdr:from>
    <xdr:to>
      <xdr:col>93</xdr:col>
      <xdr:colOff>508008</xdr:colOff>
      <xdr:row>510</xdr:row>
      <xdr:rowOff>65000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0427204-02B5-AE41-A754-7FBFBE90A7E5}"/>
            </a:ext>
          </a:extLst>
        </xdr:cNvPr>
        <xdr:cNvSpPr>
          <a:spLocks/>
        </xdr:cNvSpPr>
      </xdr:nvSpPr>
      <xdr:spPr>
        <a:xfrm>
          <a:off x="5240088" y="34925000"/>
          <a:ext cx="89755920" cy="946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20</xdr:col>
      <xdr:colOff>508000</xdr:colOff>
      <xdr:row>341</xdr:row>
      <xdr:rowOff>0</xdr:rowOff>
    </xdr:from>
    <xdr:to>
      <xdr:col>31</xdr:col>
      <xdr:colOff>132000</xdr:colOff>
      <xdr:row>358</xdr:row>
      <xdr:rowOff>182000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3CBF252-6BB5-2742-8B14-F65839951100}"/>
            </a:ext>
          </a:extLst>
        </xdr:cNvPr>
        <xdr:cNvSpPr>
          <a:spLocks noChangeAspect="1"/>
        </xdr:cNvSpPr>
      </xdr:nvSpPr>
      <xdr:spPr>
        <a:xfrm>
          <a:off x="19558000" y="86614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4D0B643A-9840-624B-A348-3E579A9F3846}"/>
            </a:ext>
          </a:extLst>
        </xdr:cNvPr>
        <xdr:cNvSpPr>
          <a:spLocks noChangeAspect="1"/>
        </xdr:cNvSpPr>
      </xdr:nvSpPr>
      <xdr:spPr>
        <a:xfrm>
          <a:off x="9207500" y="71374000"/>
          <a:ext cx="32041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94</xdr:col>
      <xdr:colOff>533400</xdr:colOff>
      <xdr:row>386</xdr:row>
      <xdr:rowOff>25400</xdr:rowOff>
    </xdr:from>
    <xdr:to>
      <xdr:col>105</xdr:col>
      <xdr:colOff>889000</xdr:colOff>
      <xdr:row>403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CAA8565-5833-944B-89B7-1C4C94C7CEA5}"/>
            </a:ext>
          </a:extLst>
        </xdr:cNvPr>
        <xdr:cNvSpPr>
          <a:spLocks noChangeAspect="1"/>
        </xdr:cNvSpPr>
      </xdr:nvSpPr>
      <xdr:spPr>
        <a:xfrm>
          <a:off x="96037400" y="98069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(2495,885)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66</xdr:col>
      <xdr:colOff>812800</xdr:colOff>
      <xdr:row>447</xdr:row>
      <xdr:rowOff>50800</xdr:rowOff>
    </xdr:from>
    <xdr:to>
      <xdr:col>77</xdr:col>
      <xdr:colOff>436800</xdr:colOff>
      <xdr:row>464</xdr:row>
      <xdr:rowOff>232800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FE7A903-221F-2E47-89E3-D8D8073382F5}"/>
            </a:ext>
          </a:extLst>
        </xdr:cNvPr>
        <xdr:cNvSpPr>
          <a:spLocks noChangeAspect="1"/>
        </xdr:cNvSpPr>
      </xdr:nvSpPr>
      <xdr:spPr>
        <a:xfrm>
          <a:off x="67868800" y="113588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B876066C-9019-5148-B4C5-20AC94575285}"/>
            </a:ext>
          </a:extLst>
        </xdr:cNvPr>
        <xdr:cNvSpPr>
          <a:spLocks noChangeAspect="1"/>
        </xdr:cNvSpPr>
      </xdr:nvSpPr>
      <xdr:spPr>
        <a:xfrm>
          <a:off x="9207500" y="82020355"/>
          <a:ext cx="24989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EFA8302-F615-814C-83AC-41BCBB21EE63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3E06A51-5F92-CF48-889A-7371A2AAE70E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9B7217E-6C1F-834F-8624-3BD9E5833C80}"/>
            </a:ext>
          </a:extLst>
        </xdr:cNvPr>
        <xdr:cNvSpPr>
          <a:spLocks/>
        </xdr:cNvSpPr>
      </xdr:nvSpPr>
      <xdr:spPr>
        <a:xfrm>
          <a:off x="19837400" y="659384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74</xdr:col>
      <xdr:colOff>889000</xdr:colOff>
      <xdr:row>494</xdr:row>
      <xdr:rowOff>0</xdr:rowOff>
    </xdr:from>
    <xdr:to>
      <xdr:col>84</xdr:col>
      <xdr:colOff>635000</xdr:colOff>
      <xdr:row>511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28DF5A4-3C33-3E4F-A6EA-D9F081568C47}"/>
            </a:ext>
          </a:extLst>
        </xdr:cNvPr>
        <xdr:cNvSpPr>
          <a:spLocks/>
        </xdr:cNvSpPr>
      </xdr:nvSpPr>
      <xdr:spPr>
        <a:xfrm>
          <a:off x="76073000" y="125476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50679062-4AF3-E846-AE26-437703E3C89F}"/>
            </a:ext>
          </a:extLst>
        </xdr:cNvPr>
        <xdr:cNvSpPr>
          <a:spLocks/>
        </xdr:cNvSpPr>
      </xdr:nvSpPr>
      <xdr:spPr>
        <a:xfrm>
          <a:off x="52895500" y="644398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914398</xdr:colOff>
      <xdr:row>281</xdr:row>
      <xdr:rowOff>3751</xdr:rowOff>
    </xdr:from>
    <xdr:to>
      <xdr:col>78</xdr:col>
      <xdr:colOff>18398</xdr:colOff>
      <xdr:row>401</xdr:row>
      <xdr:rowOff>123751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C81A51B2-62AB-0748-98B4-A65FEEFC40EF}"/>
            </a:ext>
          </a:extLst>
        </xdr:cNvPr>
        <xdr:cNvSpPr>
          <a:spLocks/>
        </xdr:cNvSpPr>
      </xdr:nvSpPr>
      <xdr:spPr>
        <a:xfrm>
          <a:off x="45681898" y="71377751"/>
          <a:ext cx="28631500" cy="30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58</xdr:col>
      <xdr:colOff>406400</xdr:colOff>
      <xdr:row>327</xdr:row>
      <xdr:rowOff>76200</xdr:rowOff>
    </xdr:from>
    <xdr:to>
      <xdr:col>69</xdr:col>
      <xdr:colOff>330200</xdr:colOff>
      <xdr:row>344</xdr:row>
      <xdr:rowOff>203200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5EE86A9-62E1-FB4E-8C60-BC6E6D8211BB}"/>
            </a:ext>
          </a:extLst>
        </xdr:cNvPr>
        <xdr:cNvSpPr>
          <a:spLocks/>
        </xdr:cNvSpPr>
      </xdr:nvSpPr>
      <xdr:spPr>
        <a:xfrm>
          <a:off x="55651400" y="831342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78</xdr:col>
      <xdr:colOff>812800</xdr:colOff>
      <xdr:row>327</xdr:row>
      <xdr:rowOff>228600</xdr:rowOff>
    </xdr:from>
    <xdr:to>
      <xdr:col>89</xdr:col>
      <xdr:colOff>736600</xdr:colOff>
      <xdr:row>345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390FA9A4-E734-CF49-BB8D-47286393F90D}"/>
            </a:ext>
          </a:extLst>
        </xdr:cNvPr>
        <xdr:cNvSpPr>
          <a:spLocks/>
        </xdr:cNvSpPr>
      </xdr:nvSpPr>
      <xdr:spPr>
        <a:xfrm>
          <a:off x="75107800" y="832866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0</xdr:colOff>
      <xdr:row>380</xdr:row>
      <xdr:rowOff>232353</xdr:rowOff>
    </xdr:from>
    <xdr:to>
      <xdr:col>93</xdr:col>
      <xdr:colOff>584000</xdr:colOff>
      <xdr:row>487</xdr:row>
      <xdr:rowOff>54353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9A5E8484-9BF7-BF4B-AE35-AB659D072588}"/>
            </a:ext>
          </a:extLst>
        </xdr:cNvPr>
        <xdr:cNvSpPr>
          <a:spLocks noChangeAspect="1"/>
        </xdr:cNvSpPr>
      </xdr:nvSpPr>
      <xdr:spPr>
        <a:xfrm>
          <a:off x="63817500" y="96752353"/>
          <a:ext cx="25349000" cy="270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75</xdr:col>
      <xdr:colOff>660400</xdr:colOff>
      <xdr:row>417</xdr:row>
      <xdr:rowOff>25400</xdr:rowOff>
    </xdr:from>
    <xdr:to>
      <xdr:col>85</xdr:col>
      <xdr:colOff>406400</xdr:colOff>
      <xdr:row>434</xdr:row>
      <xdr:rowOff>152400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5E4F32BF-60C8-A24C-BF93-C8E60CF2E8D4}"/>
            </a:ext>
          </a:extLst>
        </xdr:cNvPr>
        <xdr:cNvSpPr>
          <a:spLocks/>
        </xdr:cNvSpPr>
      </xdr:nvSpPr>
      <xdr:spPr>
        <a:xfrm>
          <a:off x="76860400" y="105943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(2120,540)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94</xdr:col>
      <xdr:colOff>762000</xdr:colOff>
      <xdr:row>139</xdr:row>
      <xdr:rowOff>127000</xdr:rowOff>
    </xdr:from>
    <xdr:to>
      <xdr:col>106</xdr:col>
      <xdr:colOff>101600</xdr:colOff>
      <xdr:row>157</xdr:row>
      <xdr:rowOff>55000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6A2E49E-72A3-7942-A342-B55479A35A9A}"/>
            </a:ext>
          </a:extLst>
        </xdr:cNvPr>
        <xdr:cNvSpPr>
          <a:spLocks noChangeAspect="1"/>
        </xdr:cNvSpPr>
      </xdr:nvSpPr>
      <xdr:spPr>
        <a:xfrm>
          <a:off x="96266000" y="354330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(2495,2630)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508000</xdr:colOff>
      <xdr:row>141</xdr:row>
      <xdr:rowOff>0</xdr:rowOff>
    </xdr:from>
    <xdr:to>
      <xdr:col>42</xdr:col>
      <xdr:colOff>916000</xdr:colOff>
      <xdr:row>190</xdr:row>
      <xdr:rowOff>154000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14A9711E-0B76-7448-8096-2C6B2F52AEC3}"/>
            </a:ext>
          </a:extLst>
        </xdr:cNvPr>
        <xdr:cNvSpPr>
          <a:spLocks noChangeAspect="1"/>
        </xdr:cNvSpPr>
      </xdr:nvSpPr>
      <xdr:spPr>
        <a:xfrm>
          <a:off x="30988000" y="35814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312488</xdr:colOff>
      <xdr:row>216</xdr:row>
      <xdr:rowOff>127000</xdr:rowOff>
    </xdr:from>
    <xdr:to>
      <xdr:col>93</xdr:col>
      <xdr:colOff>660408</xdr:colOff>
      <xdr:row>510</xdr:row>
      <xdr:rowOff>151000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97E6F55-6C69-914E-A1FB-82A3A026E0CC}"/>
            </a:ext>
          </a:extLst>
        </xdr:cNvPr>
        <xdr:cNvSpPr>
          <a:spLocks/>
        </xdr:cNvSpPr>
      </xdr:nvSpPr>
      <xdr:spPr>
        <a:xfrm>
          <a:off x="5392488" y="54991000"/>
          <a:ext cx="89755920" cy="747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96</xdr:col>
      <xdr:colOff>152400</xdr:colOff>
      <xdr:row>205</xdr:row>
      <xdr:rowOff>25400</xdr:rowOff>
    </xdr:from>
    <xdr:to>
      <xdr:col>107</xdr:col>
      <xdr:colOff>508000</xdr:colOff>
      <xdr:row>222</xdr:row>
      <xdr:rowOff>207400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266D9314-2220-0242-87E2-97906210C859}"/>
            </a:ext>
          </a:extLst>
        </xdr:cNvPr>
        <xdr:cNvSpPr>
          <a:spLocks noChangeAspect="1"/>
        </xdr:cNvSpPr>
      </xdr:nvSpPr>
      <xdr:spPr>
        <a:xfrm>
          <a:off x="97688400" y="52095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799628</xdr:colOff>
      <xdr:row>4</xdr:row>
      <xdr:rowOff>141109</xdr:rowOff>
    </xdr:from>
    <xdr:to>
      <xdr:col>51</xdr:col>
      <xdr:colOff>783331</xdr:colOff>
      <xdr:row>114</xdr:row>
      <xdr:rowOff>205447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7D0BE27B-A4F2-104D-AD83-5377BB086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109" y="1081850"/>
          <a:ext cx="46080000" cy="25934708"/>
        </a:xfrm>
        <a:prstGeom prst="rect">
          <a:avLst/>
        </a:prstGeom>
      </xdr:spPr>
    </xdr:pic>
    <xdr:clientData/>
  </xdr:twoCellAnchor>
  <xdr:twoCellAnchor editAs="absolute">
    <xdr:from>
      <xdr:col>2</xdr:col>
      <xdr:colOff>752593</xdr:colOff>
      <xdr:row>4</xdr:row>
      <xdr:rowOff>94073</xdr:rowOff>
    </xdr:from>
    <xdr:to>
      <xdr:col>51</xdr:col>
      <xdr:colOff>736296</xdr:colOff>
      <xdr:row>114</xdr:row>
      <xdr:rowOff>143703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7CFB2E05-D8F1-614D-AC4D-EDE649473CBB}"/>
            </a:ext>
          </a:extLst>
        </xdr:cNvPr>
        <xdr:cNvSpPr>
          <a:spLocks/>
        </xdr:cNvSpPr>
      </xdr:nvSpPr>
      <xdr:spPr>
        <a:xfrm>
          <a:off x="2634074" y="1034814"/>
          <a:ext cx="46080000" cy="25920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799628</xdr:colOff>
      <xdr:row>4</xdr:row>
      <xdr:rowOff>141110</xdr:rowOff>
    </xdr:from>
    <xdr:to>
      <xdr:col>8</xdr:col>
      <xdr:colOff>483183</xdr:colOff>
      <xdr:row>48</xdr:row>
      <xdr:rowOff>88962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CED2E40B-F711-5B4F-862A-CA0ABA641EC2}"/>
            </a:ext>
          </a:extLst>
        </xdr:cNvPr>
        <xdr:cNvSpPr/>
      </xdr:nvSpPr>
      <xdr:spPr>
        <a:xfrm>
          <a:off x="2681109" y="1081851"/>
          <a:ext cx="5328000" cy="1029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</xdr:col>
      <xdr:colOff>376294</xdr:colOff>
      <xdr:row>43</xdr:row>
      <xdr:rowOff>94074</xdr:rowOff>
    </xdr:from>
    <xdr:to>
      <xdr:col>8</xdr:col>
      <xdr:colOff>376297</xdr:colOff>
      <xdr:row>47</xdr:row>
      <xdr:rowOff>141111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71C2431-5812-884C-BF91-550B56B2930E}"/>
            </a:ext>
          </a:extLst>
        </xdr:cNvPr>
        <xdr:cNvSpPr>
          <a:spLocks/>
        </xdr:cNvSpPr>
      </xdr:nvSpPr>
      <xdr:spPr>
        <a:xfrm>
          <a:off x="4139257" y="10207037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(148,286)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857954</xdr:colOff>
      <xdr:row>4</xdr:row>
      <xdr:rowOff>199435</xdr:rowOff>
    </xdr:from>
    <xdr:to>
      <xdr:col>8</xdr:col>
      <xdr:colOff>73509</xdr:colOff>
      <xdr:row>100</xdr:row>
      <xdr:rowOff>229657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B3BE7111-1110-8945-B61C-8E303C795250}"/>
            </a:ext>
          </a:extLst>
        </xdr:cNvPr>
        <xdr:cNvSpPr/>
      </xdr:nvSpPr>
      <xdr:spPr>
        <a:xfrm>
          <a:off x="2739435" y="1140176"/>
          <a:ext cx="4860000" cy="22608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810917</xdr:colOff>
      <xdr:row>103</xdr:row>
      <xdr:rowOff>152400</xdr:rowOff>
    </xdr:from>
    <xdr:to>
      <xdr:col>10</xdr:col>
      <xdr:colOff>810920</xdr:colOff>
      <xdr:row>107</xdr:row>
      <xdr:rowOff>199437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78F3EF7-64D6-3B49-8E1D-299BE535A3B0}"/>
            </a:ext>
          </a:extLst>
        </xdr:cNvPr>
        <xdr:cNvSpPr>
          <a:spLocks/>
        </xdr:cNvSpPr>
      </xdr:nvSpPr>
      <xdr:spPr>
        <a:xfrm>
          <a:off x="6455361" y="2437647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(135,628)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869243</xdr:colOff>
      <xdr:row>4</xdr:row>
      <xdr:rowOff>163687</xdr:rowOff>
    </xdr:from>
    <xdr:to>
      <xdr:col>18</xdr:col>
      <xdr:colOff>937391</xdr:colOff>
      <xdr:row>68</xdr:row>
      <xdr:rowOff>231835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5017E5DF-6FFB-CC4A-A122-87EF2EA967E9}"/>
            </a:ext>
          </a:extLst>
        </xdr:cNvPr>
        <xdr:cNvSpPr/>
      </xdr:nvSpPr>
      <xdr:spPr>
        <a:xfrm>
          <a:off x="2750724" y="1104428"/>
          <a:ext cx="15120000" cy="1512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16</xdr:col>
      <xdr:colOff>681095</xdr:colOff>
      <xdr:row>70</xdr:row>
      <xdr:rowOff>163689</xdr:rowOff>
    </xdr:from>
    <xdr:to>
      <xdr:col>20</xdr:col>
      <xdr:colOff>681098</xdr:colOff>
      <xdr:row>74</xdr:row>
      <xdr:rowOff>210726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1A2257C9-9DB8-8B49-AC05-9141B4B64E57}"/>
            </a:ext>
          </a:extLst>
        </xdr:cNvPr>
        <xdr:cNvSpPr>
          <a:spLocks/>
        </xdr:cNvSpPr>
      </xdr:nvSpPr>
      <xdr:spPr>
        <a:xfrm>
          <a:off x="15732947" y="1662665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(420,420)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833495</xdr:colOff>
      <xdr:row>4</xdr:row>
      <xdr:rowOff>127939</xdr:rowOff>
    </xdr:from>
    <xdr:to>
      <xdr:col>10</xdr:col>
      <xdr:colOff>687569</xdr:colOff>
      <xdr:row>36</xdr:row>
      <xdr:rowOff>234013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7A2D2499-4BAB-0C44-92D5-641E7B60B30F}"/>
            </a:ext>
          </a:extLst>
        </xdr:cNvPr>
        <xdr:cNvSpPr/>
      </xdr:nvSpPr>
      <xdr:spPr>
        <a:xfrm>
          <a:off x="2714976" y="1068680"/>
          <a:ext cx="7380000" cy="763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833494</xdr:colOff>
      <xdr:row>4</xdr:row>
      <xdr:rowOff>127939</xdr:rowOff>
    </xdr:from>
    <xdr:to>
      <xdr:col>27</xdr:col>
      <xdr:colOff>714975</xdr:colOff>
      <xdr:row>8</xdr:row>
      <xdr:rowOff>87199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D06CB4EA-C2E8-E049-AC4C-6ECF2C09104B}"/>
            </a:ext>
          </a:extLst>
        </xdr:cNvPr>
        <xdr:cNvSpPr/>
      </xdr:nvSpPr>
      <xdr:spPr>
        <a:xfrm>
          <a:off x="2714975" y="1068680"/>
          <a:ext cx="23400000" cy="90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28</xdr:col>
      <xdr:colOff>410161</xdr:colOff>
      <xdr:row>6</xdr:row>
      <xdr:rowOff>127941</xdr:rowOff>
    </xdr:from>
    <xdr:to>
      <xdr:col>32</xdr:col>
      <xdr:colOff>410164</xdr:colOff>
      <xdr:row>10</xdr:row>
      <xdr:rowOff>174978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D091B718-FEBE-014C-8087-8EFBF9E1F985}"/>
            </a:ext>
          </a:extLst>
        </xdr:cNvPr>
        <xdr:cNvSpPr>
          <a:spLocks/>
        </xdr:cNvSpPr>
      </xdr:nvSpPr>
      <xdr:spPr>
        <a:xfrm>
          <a:off x="26750902" y="153905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(650,25)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844783</xdr:colOff>
      <xdr:row>4</xdr:row>
      <xdr:rowOff>139228</xdr:rowOff>
    </xdr:from>
    <xdr:to>
      <xdr:col>42</xdr:col>
      <xdr:colOff>295153</xdr:colOff>
      <xdr:row>83</xdr:row>
      <xdr:rowOff>135599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EC34E721-E9CA-CE4D-A337-F5B6B8EA9A3C}"/>
            </a:ext>
          </a:extLst>
        </xdr:cNvPr>
        <xdr:cNvSpPr/>
      </xdr:nvSpPr>
      <xdr:spPr>
        <a:xfrm>
          <a:off x="2726264" y="1079969"/>
          <a:ext cx="37080000" cy="1857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856072</xdr:colOff>
      <xdr:row>4</xdr:row>
      <xdr:rowOff>197554</xdr:rowOff>
    </xdr:from>
    <xdr:to>
      <xdr:col>49</xdr:col>
      <xdr:colOff>273257</xdr:colOff>
      <xdr:row>26</xdr:row>
      <xdr:rowOff>63480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4089BF50-E69C-464B-9689-865643785DA1}"/>
            </a:ext>
          </a:extLst>
        </xdr:cNvPr>
        <xdr:cNvSpPr/>
      </xdr:nvSpPr>
      <xdr:spPr>
        <a:xfrm>
          <a:off x="2737553" y="1138295"/>
          <a:ext cx="43632000" cy="504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45</xdr:col>
      <xdr:colOff>186266</xdr:colOff>
      <xdr:row>21</xdr:row>
      <xdr:rowOff>92193</xdr:rowOff>
    </xdr:from>
    <xdr:to>
      <xdr:col>49</xdr:col>
      <xdr:colOff>186269</xdr:colOff>
      <xdr:row>25</xdr:row>
      <xdr:rowOff>139230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56BC2B8-1468-6844-8C21-5F4CB052781A}"/>
            </a:ext>
          </a:extLst>
        </xdr:cNvPr>
        <xdr:cNvSpPr>
          <a:spLocks/>
        </xdr:cNvSpPr>
      </xdr:nvSpPr>
      <xdr:spPr>
        <a:xfrm>
          <a:off x="42519599" y="503108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1212,140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63500</xdr:rowOff>
    </xdr:from>
    <xdr:to>
      <xdr:col>48</xdr:col>
      <xdr:colOff>711200</xdr:colOff>
      <xdr:row>104</xdr:row>
      <xdr:rowOff>50800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C6C4737-0EA8-0040-A8F5-102445DF6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571500"/>
          <a:ext cx="46075600" cy="25895300"/>
        </a:xfrm>
        <a:prstGeom prst="rect">
          <a:avLst/>
        </a:prstGeom>
      </xdr:spPr>
    </xdr:pic>
    <xdr:clientData/>
  </xdr:twoCellAnchor>
  <xdr:twoCellAnchor editAs="absolute">
    <xdr:from>
      <xdr:col>1</xdr:col>
      <xdr:colOff>12700</xdr:colOff>
      <xdr:row>2</xdr:row>
      <xdr:rowOff>12700</xdr:rowOff>
    </xdr:from>
    <xdr:to>
      <xdr:col>48</xdr:col>
      <xdr:colOff>728300</xdr:colOff>
      <xdr:row>104</xdr:row>
      <xdr:rowOff>24700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87C418-EA64-5C44-8100-C463A5FC9FE6}"/>
            </a:ext>
          </a:extLst>
        </xdr:cNvPr>
        <xdr:cNvSpPr>
          <a:spLocks/>
        </xdr:cNvSpPr>
      </xdr:nvSpPr>
      <xdr:spPr>
        <a:xfrm>
          <a:off x="977900" y="520700"/>
          <a:ext cx="46080000" cy="259200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0</xdr:colOff>
      <xdr:row>2</xdr:row>
      <xdr:rowOff>0</xdr:rowOff>
    </xdr:from>
    <xdr:to>
      <xdr:col>17</xdr:col>
      <xdr:colOff>756800</xdr:colOff>
      <xdr:row>53</xdr:row>
      <xdr:rowOff>6000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209D00A-961E-C14E-92B4-8F20742ADF0D}"/>
            </a:ext>
          </a:extLst>
        </xdr:cNvPr>
        <xdr:cNvSpPr/>
      </xdr:nvSpPr>
      <xdr:spPr>
        <a:xfrm>
          <a:off x="965200" y="508000"/>
          <a:ext cx="16200000" cy="1296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13</xdr:col>
      <xdr:colOff>790223</xdr:colOff>
      <xdr:row>48</xdr:row>
      <xdr:rowOff>28224</xdr:rowOff>
    </xdr:from>
    <xdr:to>
      <xdr:col>17</xdr:col>
      <xdr:colOff>692389</xdr:colOff>
      <xdr:row>52</xdr:row>
      <xdr:rowOff>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4C8377E-59B4-F64A-AD95-EFC000AB4450}"/>
            </a:ext>
          </a:extLst>
        </xdr:cNvPr>
        <xdr:cNvSpPr>
          <a:spLocks/>
        </xdr:cNvSpPr>
      </xdr:nvSpPr>
      <xdr:spPr>
        <a:xfrm>
          <a:off x="13337823" y="1222022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450,365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50800</xdr:colOff>
      <xdr:row>2</xdr:row>
      <xdr:rowOff>101600</xdr:rowOff>
    </xdr:from>
    <xdr:to>
      <xdr:col>14</xdr:col>
      <xdr:colOff>283200</xdr:colOff>
      <xdr:row>70</xdr:row>
      <xdr:rowOff>109600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BE29E35-5E09-B548-9A92-7B0468E5A3A1}"/>
            </a:ext>
          </a:extLst>
        </xdr:cNvPr>
        <xdr:cNvSpPr/>
      </xdr:nvSpPr>
      <xdr:spPr>
        <a:xfrm>
          <a:off x="1016000" y="609600"/>
          <a:ext cx="12780000" cy="1728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</xdr:col>
      <xdr:colOff>841023</xdr:colOff>
      <xdr:row>65</xdr:row>
      <xdr:rowOff>231424</xdr:rowOff>
    </xdr:from>
    <xdr:to>
      <xdr:col>13</xdr:col>
      <xdr:colOff>743189</xdr:colOff>
      <xdr:row>69</xdr:row>
      <xdr:rowOff>203202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86CEE06-C89E-4640-8618-BFC098D0ACC2}"/>
            </a:ext>
          </a:extLst>
        </xdr:cNvPr>
        <xdr:cNvSpPr>
          <a:spLocks/>
        </xdr:cNvSpPr>
      </xdr:nvSpPr>
      <xdr:spPr>
        <a:xfrm>
          <a:off x="9527823" y="1674142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355,480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50800</xdr:colOff>
      <xdr:row>2</xdr:row>
      <xdr:rowOff>9833</xdr:rowOff>
    </xdr:from>
    <xdr:to>
      <xdr:col>19</xdr:col>
      <xdr:colOff>190155</xdr:colOff>
      <xdr:row>51</xdr:row>
      <xdr:rowOff>25317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33AE7C-A278-8C4E-BD73-0BF75E92068B}"/>
            </a:ext>
          </a:extLst>
        </xdr:cNvPr>
        <xdr:cNvSpPr/>
      </xdr:nvSpPr>
      <xdr:spPr>
        <a:xfrm>
          <a:off x="993058" y="501446"/>
          <a:ext cx="17100000" cy="1206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15</xdr:col>
      <xdr:colOff>269113</xdr:colOff>
      <xdr:row>42</xdr:row>
      <xdr:rowOff>134741</xdr:rowOff>
    </xdr:from>
    <xdr:to>
      <xdr:col>19</xdr:col>
      <xdr:colOff>171279</xdr:colOff>
      <xdr:row>46</xdr:row>
      <xdr:rowOff>106518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7CB34E7-B07E-0348-83A5-3675DB140794}"/>
            </a:ext>
          </a:extLst>
        </xdr:cNvPr>
        <xdr:cNvSpPr>
          <a:spLocks/>
        </xdr:cNvSpPr>
      </xdr:nvSpPr>
      <xdr:spPr>
        <a:xfrm>
          <a:off x="14402984" y="10458612"/>
          <a:ext cx="3671198" cy="9550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475,335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40968</xdr:colOff>
      <xdr:row>2</xdr:row>
      <xdr:rowOff>39328</xdr:rowOff>
    </xdr:from>
    <xdr:to>
      <xdr:col>21</xdr:col>
      <xdr:colOff>778387</xdr:colOff>
      <xdr:row>74</xdr:row>
      <xdr:rowOff>122904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88D2511-4525-D04E-A292-F8E7A74B73A6}"/>
            </a:ext>
          </a:extLst>
        </xdr:cNvPr>
        <xdr:cNvSpPr/>
      </xdr:nvSpPr>
      <xdr:spPr>
        <a:xfrm>
          <a:off x="983226" y="530941"/>
          <a:ext cx="19582580" cy="1778164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17</xdr:col>
      <xdr:colOff>269114</xdr:colOff>
      <xdr:row>34</xdr:row>
      <xdr:rowOff>175708</xdr:rowOff>
    </xdr:from>
    <xdr:to>
      <xdr:col>21</xdr:col>
      <xdr:colOff>171280</xdr:colOff>
      <xdr:row>38</xdr:row>
      <xdr:rowOff>147485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CB1681B-708F-F54D-980B-AEB0A9E16C42}"/>
            </a:ext>
          </a:extLst>
        </xdr:cNvPr>
        <xdr:cNvSpPr>
          <a:spLocks/>
        </xdr:cNvSpPr>
      </xdr:nvSpPr>
      <xdr:spPr>
        <a:xfrm>
          <a:off x="16287501" y="8533127"/>
          <a:ext cx="3671198" cy="9550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530,285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80295</xdr:colOff>
      <xdr:row>2</xdr:row>
      <xdr:rowOff>80296</xdr:rowOff>
    </xdr:from>
    <xdr:to>
      <xdr:col>21</xdr:col>
      <xdr:colOff>778387</xdr:colOff>
      <xdr:row>58</xdr:row>
      <xdr:rowOff>122902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6360833-D879-5B46-ABEA-BBEDA428C9ED}"/>
            </a:ext>
          </a:extLst>
        </xdr:cNvPr>
        <xdr:cNvSpPr/>
      </xdr:nvSpPr>
      <xdr:spPr>
        <a:xfrm>
          <a:off x="1022553" y="571909"/>
          <a:ext cx="19543253" cy="13807767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29C95C0-E4CD-8C46-B02C-B950B3636A75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32DF99FC-9DC1-0E4A-A2CA-A9FF8A7AA6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9E800A0E-39A9-CE4D-8802-64917E9CDB23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8A2FF88D-6FEE-C441-987B-B7AF2E8A1C34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AE02F647-31C4-4448-AB2A-AABF08B1E127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19945F8-6723-CC47-ACEA-24B78F443E9F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6601019-AFBB-8B4B-889B-5131DFCC835A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AFBB4C6-FC56-8F4B-9C85-C6F8A8619A9D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1DC3A5A-66F0-BD47-A54F-46A471AE36A7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279400</xdr:colOff>
      <xdr:row>491</xdr:row>
      <xdr:rowOff>152400</xdr:rowOff>
    </xdr:from>
    <xdr:to>
      <xdr:col>44</xdr:col>
      <xdr:colOff>919400</xdr:colOff>
      <xdr:row>509</xdr:row>
      <xdr:rowOff>80400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340A7AF-61B9-0041-9D53-2D1D1D588465}"/>
            </a:ext>
          </a:extLst>
        </xdr:cNvPr>
        <xdr:cNvSpPr>
          <a:spLocks/>
        </xdr:cNvSpPr>
      </xdr:nvSpPr>
      <xdr:spPr>
        <a:xfrm>
          <a:off x="34823400" y="124866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(1140,165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127000</xdr:colOff>
      <xdr:row>364</xdr:row>
      <xdr:rowOff>0</xdr:rowOff>
    </xdr:from>
    <xdr:to>
      <xdr:col>60</xdr:col>
      <xdr:colOff>954400</xdr:colOff>
      <xdr:row>487</xdr:row>
      <xdr:rowOff>78000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E7EC6A07-C2E0-7C45-A5CE-E49608D4CF26}"/>
            </a:ext>
          </a:extLst>
        </xdr:cNvPr>
        <xdr:cNvSpPr>
          <a:spLocks/>
        </xdr:cNvSpPr>
      </xdr:nvSpPr>
      <xdr:spPr>
        <a:xfrm>
          <a:off x="28702000" y="92456000"/>
          <a:ext cx="29402400" cy="3132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AF72F99-FB93-314D-8A34-C7430290F118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273238C-7FC7-034A-9827-9D0B42B736D6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039DFFE-09CA-AC4D-B00A-EB85074604D1}"/>
            </a:ext>
          </a:extLst>
        </xdr:cNvPr>
        <xdr:cNvSpPr>
          <a:spLocks/>
        </xdr:cNvSpPr>
      </xdr:nvSpPr>
      <xdr:spPr>
        <a:xfrm>
          <a:off x="51142900" y="123596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EB681612-7FDE-9949-B7FF-DA539824CBF2}"/>
            </a:ext>
          </a:extLst>
        </xdr:cNvPr>
        <xdr:cNvSpPr>
          <a:spLocks/>
        </xdr:cNvSpPr>
      </xdr:nvSpPr>
      <xdr:spPr>
        <a:xfrm>
          <a:off x="33362900" y="1084834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44</xdr:col>
      <xdr:colOff>957512</xdr:colOff>
      <xdr:row>354</xdr:row>
      <xdr:rowOff>152400</xdr:rowOff>
    </xdr:from>
    <xdr:to>
      <xdr:col>55</xdr:col>
      <xdr:colOff>632312</xdr:colOff>
      <xdr:row>372</xdr:row>
      <xdr:rowOff>80400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759F376F-CEB5-A742-9393-508902A98C12}"/>
            </a:ext>
          </a:extLst>
        </xdr:cNvPr>
        <xdr:cNvSpPr>
          <a:spLocks noChangeAspect="1"/>
        </xdr:cNvSpPr>
      </xdr:nvSpPr>
      <xdr:spPr>
        <a:xfrm>
          <a:off x="45661512" y="90068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</xdr:colOff>
      <xdr:row>481</xdr:row>
      <xdr:rowOff>152400</xdr:rowOff>
    </xdr:from>
    <xdr:to>
      <xdr:col>40</xdr:col>
      <xdr:colOff>635000</xdr:colOff>
      <xdr:row>493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091B247-366D-754D-8FA5-098CA7BF1ED0}"/>
            </a:ext>
          </a:extLst>
        </xdr:cNvPr>
        <xdr:cNvSpPr>
          <a:spLocks/>
        </xdr:cNvSpPr>
      </xdr:nvSpPr>
      <xdr:spPr>
        <a:xfrm>
          <a:off x="22440900" y="122326400"/>
          <a:ext cx="18834100" cy="2895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y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>
    <xdr:from>
      <xdr:col>44</xdr:col>
      <xdr:colOff>381000</xdr:colOff>
      <xdr:row>482</xdr:row>
      <xdr:rowOff>101600</xdr:rowOff>
    </xdr:from>
    <xdr:to>
      <xdr:col>46</xdr:col>
      <xdr:colOff>381000</xdr:colOff>
      <xdr:row>490</xdr:row>
      <xdr:rowOff>101600</xdr:rowOff>
    </xdr:to>
    <xdr:sp macro="" textlink="">
      <xdr:nvSpPr>
        <xdr:cNvPr id="21" name="円/楕円 20">
          <a:extLst>
            <a:ext uri="{FF2B5EF4-FFF2-40B4-BE49-F238E27FC236}">
              <a16:creationId xmlns:a16="http://schemas.microsoft.com/office/drawing/2014/main" id="{329F5979-DB79-9D45-9479-F769AAC8CB87}"/>
            </a:ext>
          </a:extLst>
        </xdr:cNvPr>
        <xdr:cNvSpPr/>
      </xdr:nvSpPr>
      <xdr:spPr>
        <a:xfrm>
          <a:off x="45085000" y="1225296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660400</xdr:colOff>
      <xdr:row>421</xdr:row>
      <xdr:rowOff>0</xdr:rowOff>
    </xdr:from>
    <xdr:to>
      <xdr:col>61</xdr:col>
      <xdr:colOff>660400</xdr:colOff>
      <xdr:row>429</xdr:row>
      <xdr:rowOff>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00449272-6E6C-2D44-9CA4-EAA3907DB250}"/>
            </a:ext>
          </a:extLst>
        </xdr:cNvPr>
        <xdr:cNvSpPr/>
      </xdr:nvSpPr>
      <xdr:spPr>
        <a:xfrm>
          <a:off x="60604400" y="106934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EF2C-B068-7241-BB55-D06C24E526EC}">
  <dimension ref="A1"/>
  <sheetViews>
    <sheetView topLeftCell="A176" zoomScale="10" zoomScaleNormal="10" workbookViewId="0">
      <selection activeCell="AQ596" sqref="AQ59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1F90-6172-504F-8D09-785584568889}">
  <dimension ref="A1"/>
  <sheetViews>
    <sheetView topLeftCell="A125" zoomScale="10" zoomScaleNormal="10" workbookViewId="0">
      <selection activeCell="DR426" sqref="DR42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9A08-6157-3046-A0AD-F5965CF91422}">
  <dimension ref="A1"/>
  <sheetViews>
    <sheetView topLeftCell="A136" zoomScale="10" zoomScaleNormal="10" workbookViewId="0">
      <selection activeCell="EJ329" sqref="EJ329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D1CD-4FA4-9E45-B6BB-0F24850E37CC}">
  <dimension ref="A1"/>
  <sheetViews>
    <sheetView topLeftCell="A79" zoomScale="10" zoomScaleNormal="10" workbookViewId="0">
      <selection activeCell="EP231" sqref="EP231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6C9E-10A1-E446-929B-01BD39C51451}">
  <dimension ref="C1:Q32"/>
  <sheetViews>
    <sheetView tabSelected="1" topLeftCell="O16" zoomScale="186" zoomScaleNormal="186" workbookViewId="0">
      <selection activeCell="R19" sqref="R19"/>
    </sheetView>
  </sheetViews>
  <sheetFormatPr baseColWidth="10" defaultRowHeight="20"/>
  <sheetData>
    <row r="1" spans="3:17" ht="21" thickBot="1"/>
    <row r="2" spans="3:17">
      <c r="D2" t="s">
        <v>2</v>
      </c>
      <c r="E2" t="s">
        <v>4</v>
      </c>
      <c r="L2" t="s">
        <v>1</v>
      </c>
      <c r="M2" t="s">
        <v>3</v>
      </c>
      <c r="O2" s="3"/>
      <c r="P2" s="4" t="s">
        <v>2</v>
      </c>
      <c r="Q2" s="5" t="s">
        <v>4</v>
      </c>
    </row>
    <row r="3" spans="3:17">
      <c r="C3">
        <v>0</v>
      </c>
      <c r="D3">
        <f>C3*350</f>
        <v>0</v>
      </c>
      <c r="E3">
        <v>1050</v>
      </c>
      <c r="I3">
        <v>350</v>
      </c>
      <c r="K3">
        <v>0</v>
      </c>
      <c r="L3">
        <v>0</v>
      </c>
      <c r="M3">
        <v>1050</v>
      </c>
      <c r="O3" s="6">
        <v>0</v>
      </c>
      <c r="P3" s="7">
        <f>L3+350</f>
        <v>350</v>
      </c>
      <c r="Q3" s="8">
        <f>M3+350</f>
        <v>1400</v>
      </c>
    </row>
    <row r="4" spans="3:17">
      <c r="C4">
        <f>C3+1</f>
        <v>1</v>
      </c>
      <c r="D4">
        <f t="shared" ref="D4:D6" si="0">C4*350</f>
        <v>350</v>
      </c>
      <c r="E4">
        <v>1050</v>
      </c>
      <c r="I4">
        <v>2</v>
      </c>
      <c r="K4">
        <v>1</v>
      </c>
      <c r="L4">
        <v>350</v>
      </c>
      <c r="M4">
        <v>1050</v>
      </c>
      <c r="O4" s="6">
        <v>1</v>
      </c>
      <c r="P4" s="7">
        <f t="shared" ref="P4:P6" si="1">L4+350</f>
        <v>700</v>
      </c>
      <c r="Q4" s="8">
        <f t="shared" ref="Q4:Q6" si="2">M4+350</f>
        <v>1400</v>
      </c>
    </row>
    <row r="5" spans="3:17">
      <c r="C5">
        <f t="shared" ref="C5:C6" si="3">C4+1</f>
        <v>2</v>
      </c>
      <c r="D5">
        <f t="shared" si="0"/>
        <v>700</v>
      </c>
      <c r="E5">
        <v>1050</v>
      </c>
      <c r="I5">
        <f>I3/I4</f>
        <v>175</v>
      </c>
      <c r="K5">
        <v>2</v>
      </c>
      <c r="L5">
        <v>700</v>
      </c>
      <c r="M5">
        <v>1050</v>
      </c>
      <c r="O5" s="6">
        <v>2</v>
      </c>
      <c r="P5" s="7">
        <f t="shared" si="1"/>
        <v>1050</v>
      </c>
      <c r="Q5" s="8">
        <f t="shared" si="2"/>
        <v>1400</v>
      </c>
    </row>
    <row r="6" spans="3:17">
      <c r="C6">
        <f t="shared" si="3"/>
        <v>3</v>
      </c>
      <c r="D6">
        <f t="shared" si="0"/>
        <v>1050</v>
      </c>
      <c r="E6">
        <v>1050</v>
      </c>
      <c r="I6">
        <f>SQRT(2)</f>
        <v>1.4142135623730951</v>
      </c>
      <c r="K6">
        <v>3</v>
      </c>
      <c r="L6">
        <v>1050</v>
      </c>
      <c r="M6">
        <v>1050</v>
      </c>
      <c r="O6" s="6">
        <v>3</v>
      </c>
      <c r="P6" s="7">
        <f t="shared" si="1"/>
        <v>1400</v>
      </c>
      <c r="Q6" s="8">
        <f t="shared" si="2"/>
        <v>1400</v>
      </c>
    </row>
    <row r="7" spans="3:17" ht="23" customHeight="1">
      <c r="I7">
        <f>I5*I6</f>
        <v>247.48737341529164</v>
      </c>
      <c r="O7" s="6"/>
      <c r="P7" s="7"/>
      <c r="Q7" s="8"/>
    </row>
    <row r="8" spans="3:17">
      <c r="C8">
        <v>4</v>
      </c>
      <c r="D8" s="2">
        <v>175</v>
      </c>
      <c r="E8" s="2">
        <f>E17+350</f>
        <v>875</v>
      </c>
      <c r="K8">
        <v>4</v>
      </c>
      <c r="L8">
        <v>175</v>
      </c>
      <c r="M8">
        <v>875</v>
      </c>
      <c r="O8" s="6">
        <v>4</v>
      </c>
      <c r="P8" s="7">
        <f t="shared" ref="P8:P10" si="4">L8+350</f>
        <v>525</v>
      </c>
      <c r="Q8" s="8">
        <f t="shared" ref="Q8:Q10" si="5">M8+350</f>
        <v>1225</v>
      </c>
    </row>
    <row r="9" spans="3:17">
      <c r="C9">
        <v>5</v>
      </c>
      <c r="D9" s="2">
        <v>525</v>
      </c>
      <c r="E9">
        <v>875</v>
      </c>
      <c r="K9">
        <v>5</v>
      </c>
      <c r="L9">
        <v>525</v>
      </c>
      <c r="M9">
        <v>875</v>
      </c>
      <c r="O9" s="6">
        <v>5</v>
      </c>
      <c r="P9" s="7">
        <f t="shared" si="4"/>
        <v>875</v>
      </c>
      <c r="Q9" s="8">
        <f t="shared" si="5"/>
        <v>1225</v>
      </c>
    </row>
    <row r="10" spans="3:17">
      <c r="C10">
        <v>6</v>
      </c>
      <c r="D10" s="2">
        <v>875</v>
      </c>
      <c r="E10">
        <v>875</v>
      </c>
      <c r="K10">
        <v>6</v>
      </c>
      <c r="L10">
        <v>875</v>
      </c>
      <c r="M10">
        <v>875</v>
      </c>
      <c r="O10" s="6">
        <v>6</v>
      </c>
      <c r="P10" s="7">
        <f t="shared" si="4"/>
        <v>1225</v>
      </c>
      <c r="Q10" s="8">
        <f t="shared" si="5"/>
        <v>1225</v>
      </c>
    </row>
    <row r="11" spans="3:17">
      <c r="O11" s="6"/>
      <c r="P11" s="7"/>
      <c r="Q11" s="8"/>
    </row>
    <row r="12" spans="3:17">
      <c r="C12">
        <f>C10+1</f>
        <v>7</v>
      </c>
      <c r="D12">
        <v>0</v>
      </c>
      <c r="E12">
        <v>700</v>
      </c>
      <c r="K12">
        <v>7</v>
      </c>
      <c r="L12">
        <v>0</v>
      </c>
      <c r="M12">
        <v>700</v>
      </c>
      <c r="O12" s="6">
        <v>7</v>
      </c>
      <c r="P12" s="7">
        <f t="shared" ref="P12:P15" si="6">L12+350</f>
        <v>350</v>
      </c>
      <c r="Q12" s="8">
        <f t="shared" ref="Q12:Q15" si="7">M12+350</f>
        <v>1050</v>
      </c>
    </row>
    <row r="13" spans="3:17">
      <c r="C13">
        <f>C12+1</f>
        <v>8</v>
      </c>
      <c r="D13">
        <v>350</v>
      </c>
      <c r="E13">
        <v>700</v>
      </c>
      <c r="K13">
        <v>8</v>
      </c>
      <c r="L13">
        <v>350</v>
      </c>
      <c r="M13">
        <v>700</v>
      </c>
      <c r="O13" s="6">
        <v>8</v>
      </c>
      <c r="P13" s="7">
        <f t="shared" si="6"/>
        <v>700</v>
      </c>
      <c r="Q13" s="8">
        <f t="shared" si="7"/>
        <v>1050</v>
      </c>
    </row>
    <row r="14" spans="3:17">
      <c r="C14">
        <f t="shared" ref="C14:C15" si="8">C13+1</f>
        <v>9</v>
      </c>
      <c r="D14">
        <v>700</v>
      </c>
      <c r="E14">
        <v>700</v>
      </c>
      <c r="K14">
        <v>9</v>
      </c>
      <c r="L14">
        <v>700</v>
      </c>
      <c r="M14">
        <v>700</v>
      </c>
      <c r="O14" s="6">
        <v>9</v>
      </c>
      <c r="P14" s="7">
        <f t="shared" si="6"/>
        <v>1050</v>
      </c>
      <c r="Q14" s="8">
        <f t="shared" si="7"/>
        <v>1050</v>
      </c>
    </row>
    <row r="15" spans="3:17">
      <c r="C15">
        <f t="shared" si="8"/>
        <v>10</v>
      </c>
      <c r="D15">
        <v>1050</v>
      </c>
      <c r="E15">
        <v>700</v>
      </c>
      <c r="K15">
        <v>10</v>
      </c>
      <c r="L15">
        <v>1050</v>
      </c>
      <c r="M15">
        <v>700</v>
      </c>
      <c r="O15" s="6">
        <v>10</v>
      </c>
      <c r="P15" s="7">
        <f t="shared" si="6"/>
        <v>1400</v>
      </c>
      <c r="Q15" s="8">
        <f t="shared" si="7"/>
        <v>1050</v>
      </c>
    </row>
    <row r="16" spans="3:17">
      <c r="O16" s="6"/>
      <c r="P16" s="7"/>
      <c r="Q16" s="8"/>
    </row>
    <row r="17" spans="3:17">
      <c r="C17">
        <f>C15+1</f>
        <v>11</v>
      </c>
      <c r="D17" s="2">
        <v>175</v>
      </c>
      <c r="E17" s="2">
        <f>D17+350</f>
        <v>525</v>
      </c>
      <c r="K17">
        <v>11</v>
      </c>
      <c r="L17">
        <v>175</v>
      </c>
      <c r="M17">
        <v>525</v>
      </c>
      <c r="O17" s="6">
        <v>11</v>
      </c>
      <c r="P17" s="7">
        <f t="shared" ref="P17:P18" si="9">L17+350</f>
        <v>525</v>
      </c>
      <c r="Q17" s="8">
        <f t="shared" ref="Q17:Q18" si="10">M17+350</f>
        <v>875</v>
      </c>
    </row>
    <row r="18" spans="3:17">
      <c r="C18">
        <f>C17+1</f>
        <v>12</v>
      </c>
      <c r="D18" s="2">
        <v>875</v>
      </c>
      <c r="E18" s="2">
        <v>525</v>
      </c>
      <c r="K18">
        <v>12</v>
      </c>
      <c r="L18">
        <v>875</v>
      </c>
      <c r="M18">
        <v>525</v>
      </c>
      <c r="O18" s="6">
        <v>12</v>
      </c>
      <c r="P18" s="7">
        <f t="shared" si="9"/>
        <v>1225</v>
      </c>
      <c r="Q18" s="8">
        <f t="shared" si="10"/>
        <v>875</v>
      </c>
    </row>
    <row r="19" spans="3:17">
      <c r="O19" s="6"/>
      <c r="P19" s="7"/>
      <c r="Q19" s="8"/>
    </row>
    <row r="20" spans="3:17">
      <c r="C20">
        <f>C18+1</f>
        <v>13</v>
      </c>
      <c r="D20">
        <v>0</v>
      </c>
      <c r="E20">
        <v>350</v>
      </c>
      <c r="K20">
        <v>13</v>
      </c>
      <c r="L20">
        <v>0</v>
      </c>
      <c r="M20">
        <v>350</v>
      </c>
      <c r="O20" s="6">
        <v>13</v>
      </c>
      <c r="P20" s="7">
        <f t="shared" ref="P20:P23" si="11">L20+350</f>
        <v>350</v>
      </c>
      <c r="Q20" s="8">
        <f t="shared" ref="Q20:Q23" si="12">M20+350</f>
        <v>700</v>
      </c>
    </row>
    <row r="21" spans="3:17">
      <c r="C21">
        <f>C20+1</f>
        <v>14</v>
      </c>
      <c r="D21">
        <v>350</v>
      </c>
      <c r="E21">
        <v>350</v>
      </c>
      <c r="K21">
        <v>14</v>
      </c>
      <c r="L21">
        <v>350</v>
      </c>
      <c r="M21">
        <v>350</v>
      </c>
      <c r="O21" s="6">
        <v>14</v>
      </c>
      <c r="P21" s="7">
        <f t="shared" si="11"/>
        <v>700</v>
      </c>
      <c r="Q21" s="8">
        <f t="shared" si="12"/>
        <v>700</v>
      </c>
    </row>
    <row r="22" spans="3:17">
      <c r="C22">
        <f t="shared" ref="C22:C23" si="13">C21+1</f>
        <v>15</v>
      </c>
      <c r="D22">
        <v>700</v>
      </c>
      <c r="E22">
        <v>350</v>
      </c>
      <c r="K22">
        <v>15</v>
      </c>
      <c r="L22">
        <v>700</v>
      </c>
      <c r="M22">
        <v>350</v>
      </c>
      <c r="O22" s="6">
        <v>15</v>
      </c>
      <c r="P22" s="7">
        <f t="shared" si="11"/>
        <v>1050</v>
      </c>
      <c r="Q22" s="8">
        <f t="shared" si="12"/>
        <v>700</v>
      </c>
    </row>
    <row r="23" spans="3:17">
      <c r="C23">
        <f t="shared" si="13"/>
        <v>16</v>
      </c>
      <c r="D23">
        <v>1050</v>
      </c>
      <c r="E23">
        <v>350</v>
      </c>
      <c r="K23">
        <v>16</v>
      </c>
      <c r="L23">
        <v>1050</v>
      </c>
      <c r="M23">
        <v>350</v>
      </c>
      <c r="O23" s="6">
        <v>16</v>
      </c>
      <c r="P23" s="7">
        <f t="shared" si="11"/>
        <v>1400</v>
      </c>
      <c r="Q23" s="8">
        <f t="shared" si="12"/>
        <v>700</v>
      </c>
    </row>
    <row r="24" spans="3:17">
      <c r="O24" s="6"/>
      <c r="P24" s="7"/>
      <c r="Q24" s="8"/>
    </row>
    <row r="25" spans="3:17">
      <c r="C25">
        <f>C23+1</f>
        <v>17</v>
      </c>
      <c r="D25" s="2">
        <v>175</v>
      </c>
      <c r="E25" s="2">
        <v>175</v>
      </c>
      <c r="K25">
        <v>17</v>
      </c>
      <c r="L25">
        <v>175</v>
      </c>
      <c r="M25">
        <v>175</v>
      </c>
      <c r="O25" s="6">
        <v>17</v>
      </c>
      <c r="P25" s="7">
        <f t="shared" ref="P25:P27" si="14">L25+350</f>
        <v>525</v>
      </c>
      <c r="Q25" s="8">
        <f t="shared" ref="Q25:Q27" si="15">M25+350</f>
        <v>525</v>
      </c>
    </row>
    <row r="26" spans="3:17">
      <c r="C26">
        <f>C25+1</f>
        <v>18</v>
      </c>
      <c r="D26" s="2">
        <f>D25+350</f>
        <v>525</v>
      </c>
      <c r="E26" s="2">
        <v>175</v>
      </c>
      <c r="K26">
        <v>18</v>
      </c>
      <c r="L26">
        <v>525</v>
      </c>
      <c r="M26">
        <v>175</v>
      </c>
      <c r="O26" s="6">
        <v>18</v>
      </c>
      <c r="P26" s="7">
        <f t="shared" si="14"/>
        <v>875</v>
      </c>
      <c r="Q26" s="8">
        <f t="shared" si="15"/>
        <v>525</v>
      </c>
    </row>
    <row r="27" spans="3:17">
      <c r="C27">
        <f>C26+1</f>
        <v>19</v>
      </c>
      <c r="D27" s="2">
        <f>D26+350</f>
        <v>875</v>
      </c>
      <c r="E27" s="2">
        <v>175</v>
      </c>
      <c r="K27">
        <v>19</v>
      </c>
      <c r="L27">
        <v>875</v>
      </c>
      <c r="M27">
        <v>175</v>
      </c>
      <c r="O27" s="6">
        <v>19</v>
      </c>
      <c r="P27" s="7">
        <f t="shared" si="14"/>
        <v>1225</v>
      </c>
      <c r="Q27" s="8">
        <f t="shared" si="15"/>
        <v>525</v>
      </c>
    </row>
    <row r="28" spans="3:17">
      <c r="O28" s="6"/>
      <c r="P28" s="7"/>
      <c r="Q28" s="8"/>
    </row>
    <row r="29" spans="3:17">
      <c r="C29">
        <f>C27+1</f>
        <v>20</v>
      </c>
      <c r="D29">
        <v>0</v>
      </c>
      <c r="E29">
        <v>0</v>
      </c>
      <c r="K29">
        <v>20</v>
      </c>
      <c r="L29">
        <v>0</v>
      </c>
      <c r="M29">
        <v>0</v>
      </c>
      <c r="O29" s="6">
        <v>20</v>
      </c>
      <c r="P29" s="7">
        <f t="shared" ref="P29:P32" si="16">L29+350</f>
        <v>350</v>
      </c>
      <c r="Q29" s="8">
        <f t="shared" ref="Q29:Q32" si="17">M29+350</f>
        <v>350</v>
      </c>
    </row>
    <row r="30" spans="3:17">
      <c r="C30">
        <f>C29+1</f>
        <v>21</v>
      </c>
      <c r="D30">
        <v>350</v>
      </c>
      <c r="E30">
        <v>0</v>
      </c>
      <c r="K30">
        <v>21</v>
      </c>
      <c r="L30">
        <v>350</v>
      </c>
      <c r="M30">
        <v>0</v>
      </c>
      <c r="O30" s="6">
        <v>21</v>
      </c>
      <c r="P30" s="7">
        <f t="shared" si="16"/>
        <v>700</v>
      </c>
      <c r="Q30" s="8">
        <f t="shared" si="17"/>
        <v>350</v>
      </c>
    </row>
    <row r="31" spans="3:17">
      <c r="C31">
        <f t="shared" ref="C31:C32" si="18">C30+1</f>
        <v>22</v>
      </c>
      <c r="D31">
        <v>700</v>
      </c>
      <c r="E31">
        <v>0</v>
      </c>
      <c r="K31">
        <v>22</v>
      </c>
      <c r="L31">
        <v>700</v>
      </c>
      <c r="M31">
        <v>0</v>
      </c>
      <c r="O31" s="6">
        <v>22</v>
      </c>
      <c r="P31" s="7">
        <f t="shared" si="16"/>
        <v>1050</v>
      </c>
      <c r="Q31" s="8">
        <f t="shared" si="17"/>
        <v>350</v>
      </c>
    </row>
    <row r="32" spans="3:17" ht="21" thickBot="1">
      <c r="C32">
        <f t="shared" si="18"/>
        <v>23</v>
      </c>
      <c r="D32">
        <v>1050</v>
      </c>
      <c r="E32">
        <v>0</v>
      </c>
      <c r="K32">
        <v>23</v>
      </c>
      <c r="L32">
        <v>1050</v>
      </c>
      <c r="M32">
        <v>0</v>
      </c>
      <c r="O32" s="9">
        <v>23</v>
      </c>
      <c r="P32" s="10">
        <f t="shared" si="16"/>
        <v>1400</v>
      </c>
      <c r="Q32" s="11">
        <f t="shared" si="17"/>
        <v>350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0666-C7A9-1646-94EE-678A766806D2}">
  <dimension ref="A1"/>
  <sheetViews>
    <sheetView topLeftCell="A143" zoomScale="10" zoomScaleNormal="10" workbookViewId="0">
      <selection activeCell="DK286" sqref="DK28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4FA6-716A-D042-BE61-468CE63134C8}">
  <dimension ref="A1"/>
  <sheetViews>
    <sheetView topLeftCell="A145" zoomScale="10" zoomScaleNormal="10" workbookViewId="0">
      <selection activeCell="DM355" sqref="DM35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58CF-F127-C345-954D-F15C73BF483D}">
  <dimension ref="EI332"/>
  <sheetViews>
    <sheetView topLeftCell="A196" zoomScale="10" zoomScaleNormal="10" workbookViewId="0">
      <selection activeCell="CP539" sqref="CP539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7A75-46C7-1841-9EF0-B9AC5F961D8D}">
  <dimension ref="EI332"/>
  <sheetViews>
    <sheetView topLeftCell="A6" zoomScale="10" zoomScaleNormal="10" workbookViewId="0">
      <selection activeCell="DU172" sqref="DU172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F457-5443-8140-A1C2-32A729A4C0D5}">
  <dimension ref="EI332"/>
  <sheetViews>
    <sheetView topLeftCell="A99" zoomScale="10" zoomScaleNormal="10" workbookViewId="0">
      <selection activeCell="FQ248" sqref="FQ248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FDE8-B665-8644-A301-27AF1529F2A3}">
  <dimension ref="J17"/>
  <sheetViews>
    <sheetView zoomScale="27" zoomScaleNormal="24" workbookViewId="0">
      <selection activeCell="BF73" sqref="BF73"/>
    </sheetView>
  </sheetViews>
  <sheetFormatPr baseColWidth="10" defaultRowHeight="20"/>
  <sheetData>
    <row r="17" spans="10:10">
      <c r="J17" s="1"/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118A-BD67-BB41-B9F3-FB6B0BE6E76F}">
  <dimension ref="A1"/>
  <sheetViews>
    <sheetView zoomScale="31" zoomScaleNormal="31" workbookViewId="0">
      <selection activeCell="AX25" sqref="AX2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F3098-9E40-9743-A996-E0ABF115B044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Start-1st_CR</vt:lpstr>
      <vt:lpstr>2ns_st</vt:lpstr>
      <vt:lpstr>3rd_cr</vt:lpstr>
      <vt:lpstr>4th_cn</vt:lpstr>
      <vt:lpstr>8th_cn</vt:lpstr>
      <vt:lpstr>9th_cn</vt:lpstr>
      <vt:lpstr>カメラ画像</vt:lpstr>
      <vt:lpstr>補正画像</vt:lpstr>
      <vt:lpstr>Sheet1</vt:lpstr>
      <vt:lpstr>走行コンセプト①</vt:lpstr>
      <vt:lpstr>走行コンセプト②</vt:lpstr>
      <vt:lpstr>走行コンセプト③</vt:lpstr>
      <vt:lpstr>ブロックビンコ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2019-07-24T12:54:40Z</dcterms:created>
  <dcterms:modified xsi:type="dcterms:W3CDTF">2019-09-06T06:09:14Z</dcterms:modified>
</cp:coreProperties>
</file>