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0BC5733F-602D-46AF-AFBA-C9DB86C4F71C}" xr6:coauthVersionLast="47" xr6:coauthVersionMax="47" xr10:uidLastSave="{00000000-0000-0000-0000-000000000000}"/>
  <bookViews>
    <workbookView xWindow="-23148" yWindow="5232"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E33" i="1"/>
  <c r="E34" i="1"/>
  <c r="E35" i="1"/>
  <c r="E36" i="1"/>
  <c r="E37" i="1"/>
  <c r="E38" i="1"/>
  <c r="E39" i="1"/>
  <c r="E40" i="1"/>
  <c r="E41" i="1"/>
  <c r="E42" i="1"/>
  <c r="E43" i="1"/>
  <c r="E44" i="1"/>
  <c r="E45" i="1"/>
  <c r="E46" i="1"/>
  <c r="AN4" i="1" s="1"/>
  <c r="E47" i="1"/>
  <c r="E48" i="1"/>
  <c r="E49" i="1"/>
  <c r="E50" i="1"/>
  <c r="E51" i="1"/>
  <c r="AR4" i="1" s="1"/>
  <c r="E52" i="1"/>
  <c r="E53" i="1"/>
  <c r="E54" i="1"/>
  <c r="E55" i="1"/>
  <c r="E56" i="1"/>
  <c r="E57" i="1"/>
  <c r="E58" i="1"/>
  <c r="E59" i="1"/>
  <c r="BA4" i="1" s="1"/>
  <c r="E60" i="1"/>
  <c r="E61" i="1"/>
  <c r="E62" i="1"/>
  <c r="BD4" i="1" s="1"/>
  <c r="E63" i="1"/>
  <c r="BE4" i="1" s="1"/>
  <c r="E64" i="1"/>
  <c r="E65" i="1"/>
  <c r="E66" i="1"/>
  <c r="E67" i="1"/>
  <c r="BJ4" i="1" s="1"/>
  <c r="E68" i="1"/>
  <c r="E69" i="1"/>
  <c r="E70" i="1"/>
  <c r="E71" i="1"/>
  <c r="E72" i="1"/>
  <c r="E73" i="1"/>
  <c r="E74" i="1"/>
  <c r="E75" i="1"/>
  <c r="E76" i="1"/>
  <c r="BR4" i="1" s="1"/>
  <c r="E77" i="1"/>
  <c r="E78" i="1"/>
  <c r="F78" i="1" s="1"/>
  <c r="E79" i="1"/>
  <c r="F79" i="1" s="1"/>
  <c r="E80" i="1"/>
  <c r="E81" i="1"/>
  <c r="E82" i="1"/>
  <c r="E83" i="1"/>
  <c r="F83" i="1" s="1"/>
  <c r="E84" i="1"/>
  <c r="F84" i="1" s="1"/>
  <c r="E85" i="1"/>
  <c r="F85" i="1" s="1"/>
  <c r="E86" i="1"/>
  <c r="E87" i="1"/>
  <c r="E88" i="1"/>
  <c r="F88" i="1" s="1"/>
  <c r="E89" i="1"/>
  <c r="E90" i="1"/>
  <c r="F90" i="1" s="1"/>
  <c r="E91" i="1"/>
  <c r="F91" i="1" s="1"/>
  <c r="E92" i="1"/>
  <c r="F92" i="1" s="1"/>
  <c r="E93" i="1"/>
  <c r="F93" i="1" s="1"/>
  <c r="E94" i="1"/>
  <c r="F94" i="1" s="1"/>
  <c r="E95" i="1"/>
  <c r="F95" i="1" s="1"/>
  <c r="E96" i="1"/>
  <c r="F96" i="1" s="1"/>
  <c r="E97" i="1"/>
  <c r="E98" i="1"/>
  <c r="F98" i="1" s="1"/>
  <c r="E99" i="1"/>
  <c r="F99" i="1" s="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80" i="1"/>
  <c r="F81" i="1"/>
  <c r="F82" i="1"/>
  <c r="F86" i="1"/>
  <c r="F87" i="1"/>
  <c r="F89" i="1"/>
  <c r="F97" i="1"/>
  <c r="F100" i="1"/>
  <c r="F101" i="1"/>
  <c r="F102" i="1"/>
  <c r="F103" i="1"/>
  <c r="F105" i="1"/>
  <c r="E31" i="1"/>
  <c r="AM4" i="1"/>
  <c r="AO4" i="1"/>
  <c r="AP4" i="1"/>
  <c r="AS4" i="1"/>
  <c r="AW4" i="1"/>
  <c r="AY4" i="1"/>
  <c r="AZ4" i="1"/>
  <c r="BF4" i="1"/>
  <c r="BG4" i="1"/>
  <c r="BH4" i="1"/>
  <c r="BI4" i="1"/>
  <c r="BM4" i="1"/>
  <c r="BN4" i="1"/>
  <c r="BO4" i="1"/>
  <c r="BP4" i="1"/>
  <c r="BU4" i="1"/>
  <c r="BV4" i="1"/>
  <c r="AF4" i="1"/>
  <c r="AG4" i="1"/>
  <c r="AJ4" i="1"/>
  <c r="AK4" i="1"/>
  <c r="E20" i="1"/>
  <c r="AC4" i="1"/>
  <c r="AD4" i="1"/>
  <c r="E11" i="1"/>
  <c r="E4" i="1"/>
  <c r="F4" i="1" s="1"/>
  <c r="E7" i="1"/>
  <c r="N4" i="1" s="1"/>
  <c r="E8" i="1"/>
  <c r="E9" i="1"/>
  <c r="E10" i="1"/>
  <c r="E12" i="1"/>
  <c r="E13" i="1"/>
  <c r="E14" i="1"/>
  <c r="E15" i="1"/>
  <c r="E16" i="1"/>
  <c r="E17" i="1"/>
  <c r="E18" i="1"/>
  <c r="E19" i="1"/>
  <c r="E21" i="1"/>
  <c r="E22" i="1"/>
  <c r="E23" i="1"/>
  <c r="E24" i="1"/>
  <c r="E25" i="1"/>
  <c r="E26" i="1"/>
  <c r="E27" i="1"/>
  <c r="E28" i="1"/>
  <c r="E29" i="1"/>
  <c r="E30" i="1"/>
  <c r="E5" i="1"/>
  <c r="L4" i="1" s="1"/>
  <c r="E6" i="1"/>
  <c r="M4" i="1" s="1"/>
  <c r="BT4" i="1" l="1"/>
  <c r="F13" i="1"/>
  <c r="F33" i="1"/>
  <c r="F63" i="1"/>
  <c r="F47" i="1"/>
  <c r="F31" i="1"/>
  <c r="F62" i="1"/>
  <c r="F46" i="1"/>
  <c r="F29" i="1"/>
  <c r="F12" i="1"/>
  <c r="F10" i="1"/>
  <c r="F77" i="1"/>
  <c r="F61" i="1"/>
  <c r="F45" i="1"/>
  <c r="F76" i="1"/>
  <c r="F60" i="1"/>
  <c r="F44" i="1"/>
  <c r="F8" i="1"/>
  <c r="F75" i="1"/>
  <c r="F59" i="1"/>
  <c r="F43" i="1"/>
  <c r="F74" i="1"/>
  <c r="F58" i="1"/>
  <c r="F42" i="1"/>
  <c r="F73" i="1"/>
  <c r="F57" i="1"/>
  <c r="F41" i="1"/>
  <c r="F72" i="1"/>
  <c r="F56" i="1"/>
  <c r="F40" i="1"/>
  <c r="F71" i="1"/>
  <c r="F55" i="1"/>
  <c r="F39" i="1"/>
  <c r="F54" i="1"/>
  <c r="F38" i="1"/>
  <c r="F69" i="1"/>
  <c r="F53" i="1"/>
  <c r="F37" i="1"/>
  <c r="F22" i="1"/>
  <c r="F19" i="1"/>
  <c r="F68" i="1"/>
  <c r="F52" i="1"/>
  <c r="F36" i="1"/>
  <c r="F70" i="1"/>
  <c r="F51" i="1"/>
  <c r="F35" i="1"/>
  <c r="F66" i="1"/>
  <c r="F50" i="1"/>
  <c r="F34" i="1"/>
  <c r="F49" i="1"/>
  <c r="F65" i="1"/>
  <c r="F48" i="1"/>
  <c r="F64" i="1"/>
  <c r="F32" i="1"/>
  <c r="BS4" i="1"/>
  <c r="BQ4" i="1"/>
  <c r="BL4" i="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AV6" i="1" a="1"/>
  <c r="AV6" i="1" s="1"/>
  <c r="BE6" i="1" a="1"/>
  <c r="BE6" i="1" s="1"/>
  <c r="BA6" i="1" a="1"/>
  <c r="BA6" i="1" s="1"/>
  <c r="BS6" i="1" a="1"/>
  <c r="BS6" i="1" s="1"/>
  <c r="AY6" i="1" a="1"/>
  <c r="AY6" i="1" s="1"/>
  <c r="AS6" i="1" a="1"/>
  <c r="AS6" i="1" s="1"/>
  <c r="BN6" i="1" a="1"/>
  <c r="BN6" i="1" s="1"/>
  <c r="BJ6" i="1" a="1"/>
  <c r="BJ6" i="1" s="1"/>
  <c r="AM6" i="1" a="1"/>
  <c r="AM6" i="1" s="1"/>
  <c r="AN6" i="1" a="1"/>
  <c r="AN6" i="1" s="1"/>
  <c r="BV6" i="1" a="1"/>
  <c r="BV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<sst xmlns="http://schemas.openxmlformats.org/spreadsheetml/2006/main" count="318" uniqueCount="242">
  <si>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</si>
  <si>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</si>
  <si>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</si>
  <si>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</si>
  <si>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</si>
  <si>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</si>
  <si>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</si>
  <si>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</si>
  <si>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</si>
  <si>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</si>
  <si>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</si>
  <si>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</si>
  <si>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</si>
  <si>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</si>
  <si>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</si>
  <si>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</si>
  <si>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</si>
  <si>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</si>
  <si>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</si>
  <si>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</si>
  <si>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</si>
  <si>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</si>
  <si>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</si>
  <si>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</si>
  <si>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</si>
  <si>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</si>
  <si>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</si>
  <si>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</si>
  <si>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</si>
  <si>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</si>
  <si>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</si>
  <si>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</si>
  <si>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</si>
  <si>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</si>
  <si>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</si>
  <si>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</si>
  <si>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</si>
  <si>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</si>
  <si>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</si>
  <si>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</si>
  <si>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</si>
  <si>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</si>
  <si>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</si>
  <si>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</si>
  <si>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</si>
  <si>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</si>
  <si>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</si>
  <si>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</si>
  <si>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</si>
  <si>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</si>
  <si>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</si>
  <si>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</si>
  <si>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</si>
  <si>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</si>
  <si>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</si>
  <si>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</si>
  <si>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</si>
  <si>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</si>
  <si>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</si>
  <si>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</si>
  <si>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</si>
  <si>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</si>
  <si>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</si>
  <si>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</si>
  <si>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</si>
  <si>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</si>
  <si>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</si>
  <si>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</si>
  <si>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</si>
  <si>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</si>
  <si>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</si>
  <si>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</si>
  <si>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</si>
  <si>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</si>
  <si>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</si>
  <si>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</si>
  <si>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</si>
  <si>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</si>
  <si>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</si>
  <si>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</si>
  <si>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</si>
  <si>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</si>
  <si>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</si>
  <si>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</si>
  <si>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</si>
  <si>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</si>
  <si>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</si>
  <si>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</si>
  <si>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</si>
  <si>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</si>
  <si>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</si>
  <si>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</si>
  <si>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</si>
  <si>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</si>
  <si>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</si>
  <si>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</si>
  <si>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</si>
  <si>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</si>
  <si>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</si>
  <si>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</si>
  <si>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</si>
  <si>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</si>
  <si>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</si>
  <si>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</si>
  <si>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</si>
  <si>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</si>
  <si>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</si>
  <si>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</si>
  <si>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</si>
  <si>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</si>
  <si>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</si>
  <si>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</si>
  <si>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</si>
  <si>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</si>
  <si>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</si>
  <si>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</si>
  <si>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</si>
  <si>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</si>
  <si>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</si>
  <si>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</si>
  <si>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</si>
  <si>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</si>
  <si>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</si>
  <si>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</si>
  <si>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</si>
  <si>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</si>
  <si>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</si>
  <si>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</si>
  <si>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</si>
  <si>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</si>
  <si>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</si>
  <si>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</si>
  <si>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</si>
  <si>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</si>
  <si>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</si>
  <si>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</si>
  <si>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</si>
  <si>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</si>
  <si>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</si>
  <si>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</si>
  <si>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</si>
  <si>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</si>
  <si>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</si>
  <si>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</si>
  <si>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</si>
  <si>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</si>
  <si>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</si>
  <si>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</si>
  <si>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</si>
  <si>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</si>
  <si>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</si>
  <si>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</si>
  <si>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</si>
  <si>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</si>
  <si>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</si>
  <si>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</si>
  <si>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</si>
  <si>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</si>
  <si>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</si>
  <si>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</si>
  <si>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</si>
  <si>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</si>
  <si>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</si>
  <si>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</si>
  <si>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</si>
  <si>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</si>
  <si>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</si>
  <si>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</si>
  <si>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</si>
  <si>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</si>
  <si>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</si>
  <si>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</si>
  <si>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</si>
  <si>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</si>
  <si>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</si>
  <si>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</si>
  <si>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</si>
  <si>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</si>
  <si>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</si>
  <si>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</si>
  <si>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</si>
  <si>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</si>
  <si>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</si>
  <si>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</si>
  <si>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</si>
  <si>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</si>
  <si>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</si>
  <si>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</si>
  <si>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</si>
  <si>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</si>
  <si>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</si>
  <si>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</si>
  <si>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</si>
  <si>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</si>
  <si>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</si>
  <si>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</si>
  <si>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</si>
  <si>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</si>
  <si>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</si>
  <si>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</si>
  <si>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</si>
  <si>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</si>
  <si>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</si>
  <si>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</si>
  <si>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</si>
  <si>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</si>
  <si>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</si>
  <si>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</si>
  <si>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</si>
  <si>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</si>
  <si>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</si>
  <si>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</si>
  <si>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</si>
  <si>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</si>
  <si>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</si>
  <si>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</si>
  <si>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</si>
  <si>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</si>
  <si>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</si>
  <si>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</si>
  <si>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</si>
  <si>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</si>
  <si>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</si>
  <si>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</si>
  <si>
    <t>More Template stuff</t>
  </si>
  <si>
    <t>More Template Stuff, finalize the web trio template</t>
  </si>
  <si>
    <t>All the templates are made</t>
  </si>
  <si>
    <t>also start testing everything you can think of and figure out what to show off when</t>
  </si>
  <si>
    <t>Next I need to make a method that will manually insert these templates into the database from hard coded versions so I don't lose the templates. Also connect the templates to the buttons, maybe just allow the ID to be an int? let hard coded IDs be these?</t>
  </si>
  <si>
    <t>Did the things I said I need to, templates can be easily initialized, and the buttons point to the templates</t>
  </si>
  <si>
    <t>Write my presentation outline and start on the slides. Also try getting webbie on fly.io</t>
  </si>
  <si>
    <t>https://fly.io/docs/languages-and-frameworks/dockerfile/</t>
  </si>
  <si>
    <t>https://chat.openai.com/g/g-lN1gKFnvL-creative-writing-coach/c/2fa968c8-68f9-4f26-a586-747bc7f4e439</t>
  </si>
  <si>
    <t>Presentation Outline</t>
  </si>
  <si>
    <t>Test production build of frontend, get hosted on fly.io, practice runs of presentation, backup recording</t>
  </si>
  <si>
    <t>Started fixing ESLint quality issues getting in the way of a production build of next</t>
  </si>
  <si>
    <t>Finish up getting a production build of next.js going, also record a backup presentation</t>
  </si>
  <si>
    <t>Production build is made</t>
  </si>
  <si>
    <t>Test production build and do a rehearsal run</t>
  </si>
  <si>
    <t>Dockerized entirely!</t>
  </si>
  <si>
    <t>Practice Practice!</t>
  </si>
  <si>
    <t>Testing and Tweaks because practice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</si>
</sst>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
      <patternFill patternType="solid">
        <fgColor theme="1" tint="0.249977111117893"/>
        <bgColor indexed="64"/>
      </patternFill>
    </fill>
    <fill>
      <patternFill patternType="solid">
        <fgColor theme="8" tint="-0.249977111117893"/>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
      <left style="thin">
        <color rgb="FFCCCCFF"/>
      </left>
      <right/>
      <top style="thin">
        <color indexed="64"/>
      </top>
      <bottom/>
      <diagonal/>
    </border>
    <border>
      <left/>
      <right style="thin">
        <color rgb="FFCCCCFF"/>
      </right>
      <top style="thin">
        <color indexed="64"/>
      </top>
      <bottom/>
      <diagonal/>
    </border>
    <border>
      <left/>
      <right style="thin">
        <color theme="9" tint="0.79998168889431442"/>
      </right>
      <top style="thin">
        <color indexed="64"/>
      </top>
      <bottom/>
      <diagonal/>
    </border>
    <border>
      <left/>
      <right style="thin">
        <color theme="9" tint="0.79995117038483843"/>
      </right>
      <top style="thin">
        <color auto="1"/>
      </top>
      <bottom style="thin">
        <color auto="1"/>
      </bottom>
      <diagonal/>
    </border>
    <border>
      <left/>
      <right style="thin">
        <color rgb="FFCCCCFF"/>
      </right>
      <top/>
      <bottom style="thin">
        <color indexed="64"/>
      </bottom>
      <diagonal/>
    </border>
  </borders>
  <cellStyleXfs count="2">
    <xf numFmtId="0" fontId="0" fillId="0" borderId="0"/>
    <xf numFmtId="0" fontId="5" fillId="0" borderId="0" applyNumberFormat="0" applyFill="0" applyBorder="0" applyAlignment="0" applyProtection="0"/>
  </cellStyleXfs>
  <cellXfs count="66">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xf numFmtId="0" fontId="5" fillId="0" borderId="0" xfId="1"/>
    <xf numFmtId="0" fontId="0" fillId="9" borderId="34" xfId="0" applyFill="1" applyBorder="1"/>
    <xf numFmtId="0" fontId="0" fillId="9" borderId="35" xfId="0" applyFill="1" applyBorder="1"/>
    <xf numFmtId="0" fontId="0" fillId="9" borderId="36" xfId="0" applyFill="1" applyBorder="1"/>
    <xf numFmtId="0" fontId="0" fillId="7" borderId="37" xfId="0" applyFill="1" applyBorder="1"/>
    <xf numFmtId="14" fontId="3" fillId="11" borderId="1" xfId="0" applyNumberFormat="1" applyFont="1" applyFill="1" applyBorder="1" applyAlignment="1">
      <alignment horizontal="center" vertical="center"/>
    </xf>
    <xf numFmtId="0" fontId="0" fillId="11" borderId="1" xfId="0" applyFill="1" applyBorder="1"/>
    <xf numFmtId="0" fontId="0" fillId="2" borderId="33" xfId="0" applyFill="1" applyBorder="1"/>
    <xf numFmtId="0" fontId="0" fillId="2" borderId="2" xfId="0" applyFill="1" applyBorder="1"/>
    <xf numFmtId="0" fontId="0" fillId="2" borderId="28" xfId="0" applyFill="1" applyBorder="1"/>
    <xf numFmtId="0" fontId="0" fillId="2" borderId="25" xfId="0" applyFill="1" applyBorder="1"/>
    <xf numFmtId="14" fontId="3" fillId="12" borderId="3"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ly.io/docs/languages-and-frameworks/dockerfile/" TargetMode="External"/><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 Id="rId5" Type="http://schemas.openxmlformats.org/officeDocument/2006/relationships/printerSettings" Target="../printerSettings/printerSettings1.bin"/><Relationship Id="rId4" Type="http://schemas.openxmlformats.org/officeDocument/2006/relationships/hyperlink" Target="https://chat.openai.com/g/g-lN1gKFnvL-creative-writing-coach/c/2fa968c8-68f9-4f26-a586-747bc7f4e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75" zoomScaleNormal="100" workbookViewId="0">
      <selection activeCell="G84" sqref="G84"/>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65">
        <v>45264</v>
      </c>
      <c r="BW3" s="59"/>
      <c r="BX3" s="59"/>
      <c r="BY3" s="59"/>
      <c r="BZ3" s="59"/>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V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04 hours 50 minutes</v>
      </c>
      <c r="BQ4" s="35" t="str">
        <f t="shared" si="1"/>
        <v>02 hours 15 minutes</v>
      </c>
      <c r="BR4" s="35" t="str">
        <f t="shared" si="1"/>
        <v>02 hours 50 minutes</v>
      </c>
      <c r="BS4" s="35" t="str">
        <f t="shared" si="1"/>
        <v>02 hours 27 minutes</v>
      </c>
      <c r="BT4" s="40" t="str">
        <f t="shared" si="1"/>
        <v>03 hours 40 minutes</v>
      </c>
      <c r="BU4" s="42" t="str">
        <f t="shared" si="1"/>
        <v>00 hours 00 minutes</v>
      </c>
      <c r="BV4" s="61" t="str">
        <f t="shared" si="1"/>
        <v>00 hours 00 minutes</v>
      </c>
      <c r="BW4" s="60"/>
      <c r="BX4" s="60"/>
      <c r="BY4" s="60"/>
      <c r="BZ4" s="60"/>
      <c r="CA4" s="55"/>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62" t="s">
        <v>16</v>
      </c>
      <c r="BW5" s="60"/>
      <c r="BX5" s="60"/>
      <c r="BY5" s="60"/>
      <c r="BZ5" s="60"/>
      <c r="CA5" s="56"/>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167 hours 25 minutes</v>
      </c>
      <c r="BQ6" s="37" t="str" cm="1">
        <f t="array" ref="BQ6">INT((SUM(SUM(INT(LEFT($K$4:BQ$4, 2))), SUM(MID($K$4:BQ$4,10,2)/60)))) &amp; " hours " &amp; MOD((SUM(SUM(INT(LEFT($K$4:BQ$4, 2))), SUM(MID($K$4:BQ$4,10,2)/60))) * 60, 60) &amp; " minutes"</f>
        <v>169 hours 40 minutes</v>
      </c>
      <c r="BR6" s="37" t="str" cm="1">
        <f t="array" ref="BR6">INT((SUM(SUM(INT(LEFT($K$4:BR$4, 2))), SUM(MID($K$4:BR$4,10,2)/60)))) &amp; " hours " &amp; MOD((SUM(SUM(INT(LEFT($K$4:BR$4, 2))), SUM(MID($K$4:BR$4,10,2)/60))) * 60, 60) &amp; " minutes"</f>
        <v>172 hours 30 minutes</v>
      </c>
      <c r="BS6" s="47" t="str" cm="1">
        <f t="array" ref="BS6">INT((SUM(SUM(INT(LEFT($K$4:BS$4, 2))), SUM(MID($K$4:BS$4,10,2)/60)))) &amp; " hours " &amp; MOD((SUM(SUM(INT(LEFT($K$4:BS$4, 2))), SUM(MID($K$4:BS$4,10,2)/60))) * 60, 60) &amp; " minutes"</f>
        <v>174 hours 57 minutes</v>
      </c>
      <c r="BT6" s="48" t="str" cm="1">
        <f t="array" ref="BT6">INT((SUM(SUM(INT(LEFT($K$4:BT$4, 2))), SUM(MID($K$4:BT$4,10,2)/60)))) &amp; " hours " &amp; MOD((SUM(SUM(INT(LEFT($K$4:BT$4, 2))), SUM(MID($K$4:BT$4,10,2)/60))) * 60, 60) &amp; " minutes"</f>
        <v>178 hours 37 minutes</v>
      </c>
      <c r="BU6" s="49" t="str" cm="1">
        <f t="array" ref="BU6">INT((SUM(SUM(INT(LEFT($K$4:BU$4, 2))), SUM(MID($K$4:BU$4,10,2)/60)))) &amp; " hours " &amp; MOD((SUM(SUM(INT(LEFT($K$4:BU$4, 2))), SUM(MID($K$4:BU$4,10,2)/60))) * 60, 60) &amp; " minutes"</f>
        <v>178 hours 37 minutes</v>
      </c>
      <c r="BV6" s="63" t="str" cm="1">
        <f t="array" ref="BV6">INT((SUM(SUM(INT(LEFT($K$4:BV$4, 2))), SUM(MID($K$4:BV$4,10,2)/60)))) &amp; " hours " &amp; MOD((SUM(SUM(INT(LEFT($K$4:BV$4, 2))), SUM(MID($K$4:BV$4,10,2)/60))) * 60, 60) &amp; " minutes"</f>
        <v>178 hours 37 minutes</v>
      </c>
      <c r="BW6" s="60"/>
      <c r="BX6" s="60"/>
      <c r="BY6" s="60"/>
      <c r="BZ6" s="60"/>
      <c r="CA6" s="57"/>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c r="BV7" s="64"/>
      <c r="BW7" s="59"/>
      <c r="BX7" s="59"/>
      <c r="BY7" s="59"/>
      <c r="BZ7" s="59"/>
      <c r="CA7" s="58"/>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12"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12"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12"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12"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12"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12"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12"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12"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12"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12" ht="30" x14ac:dyDescent="0.25">
      <c r="B74" s="27">
        <v>45258</v>
      </c>
      <c r="C74" s="16">
        <v>0.75</v>
      </c>
      <c r="D74" s="12">
        <v>0.83680555555555547</v>
      </c>
      <c r="E74" s="17">
        <f t="shared" si="3"/>
        <v>8.6805555555555469E-2</v>
      </c>
      <c r="F74" s="15" t="str">
        <f>IF(E74="","",_xlfn.CONCAT(HOUR(SUM($E$4:E74))," hours ",MINUTE(SUM($E$4:E74))," minutes"))</f>
        <v>23 hours 25 minutes</v>
      </c>
      <c r="G74" s="21" t="s">
        <v>224</v>
      </c>
      <c r="H74" s="25" t="s">
        <v>225</v>
      </c>
    </row>
    <row r="75" spans="2:12" ht="105" x14ac:dyDescent="0.25">
      <c r="B75" s="27">
        <v>45259</v>
      </c>
      <c r="C75" s="16">
        <v>0.76736111111111116</v>
      </c>
      <c r="D75" s="12">
        <v>0.86111111111111116</v>
      </c>
      <c r="E75" s="17">
        <f t="shared" si="3"/>
        <v>9.375E-2</v>
      </c>
      <c r="F75" s="15" t="str">
        <f>IF(E75="","",_xlfn.CONCAT(HOUR(SUM($E$4:E75))," hours ",MINUTE(SUM($E$4:E75))," minutes"))</f>
        <v>1 hours 40 minutes</v>
      </c>
      <c r="G75" s="21" t="s">
        <v>226</v>
      </c>
      <c r="H75" s="25" t="s">
        <v>228</v>
      </c>
      <c r="I75" t="s">
        <v>227</v>
      </c>
    </row>
    <row r="76" spans="2:12" ht="45" x14ac:dyDescent="0.25">
      <c r="B76" s="27">
        <v>45260</v>
      </c>
      <c r="C76" s="16">
        <v>0.55555555555555558</v>
      </c>
      <c r="D76" s="12">
        <v>0.67361111111111116</v>
      </c>
      <c r="E76" s="17">
        <f t="shared" si="3"/>
        <v>0.11805555555555558</v>
      </c>
      <c r="F76" s="15" t="str">
        <f>IF(E76="","",_xlfn.CONCAT(HOUR(SUM($E$4:E76))," hours ",MINUTE(SUM($E$4:E76))," minutes"))</f>
        <v>4 hours 30 minutes</v>
      </c>
      <c r="G76" s="21" t="s">
        <v>229</v>
      </c>
      <c r="H76" s="25" t="s">
        <v>230</v>
      </c>
      <c r="I76" s="54" t="s">
        <v>231</v>
      </c>
      <c r="L76" s="54" t="s">
        <v>232</v>
      </c>
    </row>
    <row r="77" spans="2:12" ht="45" x14ac:dyDescent="0.25">
      <c r="B77" s="27">
        <v>45261</v>
      </c>
      <c r="C77" s="16">
        <v>0.53472222222222221</v>
      </c>
      <c r="D77" s="12">
        <v>0.61805555555555558</v>
      </c>
      <c r="E77" s="17">
        <f t="shared" si="3"/>
        <v>8.333333333333337E-2</v>
      </c>
      <c r="F77" s="15" t="str">
        <f>IF(E77="","",_xlfn.CONCAT(HOUR(SUM($E$4:E77))," hours ",MINUTE(SUM($E$4:E77))," minutes"))</f>
        <v>6 hours 30 minutes</v>
      </c>
      <c r="G77" s="21" t="s">
        <v>233</v>
      </c>
      <c r="H77" s="25" t="s">
        <v>234</v>
      </c>
    </row>
    <row r="78" spans="2:12" ht="45" x14ac:dyDescent="0.25">
      <c r="B78" s="27">
        <v>45261</v>
      </c>
      <c r="C78" s="16">
        <v>0.77083333333333337</v>
      </c>
      <c r="D78" s="12">
        <v>0.7895833333333333</v>
      </c>
      <c r="E78" s="17">
        <f t="shared" si="3"/>
        <v>1.8749999999999933E-2</v>
      </c>
      <c r="F78" s="15" t="str">
        <f>IF(E78="","",_xlfn.CONCAT(HOUR(SUM($E$4:E78))," hours ",MINUTE(SUM($E$4:E78))," minutes"))</f>
        <v>6 hours 57 minutes</v>
      </c>
      <c r="G78" s="21" t="s">
        <v>235</v>
      </c>
      <c r="H78" s="25" t="s">
        <v>236</v>
      </c>
    </row>
    <row r="79" spans="2:12" ht="30" x14ac:dyDescent="0.25">
      <c r="B79" s="27">
        <v>45262</v>
      </c>
      <c r="C79" s="16">
        <v>0.51388888888888895</v>
      </c>
      <c r="D79" s="12">
        <v>0.59375</v>
      </c>
      <c r="E79" s="17">
        <f t="shared" si="3"/>
        <v>7.9861111111111049E-2</v>
      </c>
      <c r="F79" s="15" t="str">
        <f>IF(E79="","",_xlfn.CONCAT(HOUR(SUM($E$4:E79))," hours ",MINUTE(SUM($E$4:E79))," minutes"))</f>
        <v>8 hours 52 minutes</v>
      </c>
      <c r="G79" s="21" t="s">
        <v>237</v>
      </c>
      <c r="H79" s="25" t="s">
        <v>238</v>
      </c>
    </row>
    <row r="80" spans="2:12" x14ac:dyDescent="0.25">
      <c r="B80" s="27">
        <v>45262</v>
      </c>
      <c r="C80" s="16">
        <v>0.71180555555555547</v>
      </c>
      <c r="D80" s="12">
        <v>0.75</v>
      </c>
      <c r="E80" s="17">
        <f t="shared" si="3"/>
        <v>3.8194444444444531E-2</v>
      </c>
      <c r="F80" s="15" t="str">
        <f>IF(E80="","",_xlfn.CONCAT(HOUR(SUM($E$4:E80))," hours ",MINUTE(SUM($E$4:E80))," minutes"))</f>
        <v>9 hours 47 minutes</v>
      </c>
      <c r="G80" s="21" t="s">
        <v>239</v>
      </c>
      <c r="H80" s="25" t="s">
        <v>240</v>
      </c>
    </row>
    <row r="81" spans="2:7" ht="30" x14ac:dyDescent="0.25">
      <c r="B81" s="27">
        <v>45262</v>
      </c>
      <c r="C81" s="16">
        <v>0.8125</v>
      </c>
      <c r="D81" s="12">
        <v>0.84722222222222221</v>
      </c>
      <c r="E81" s="17">
        <f t="shared" si="3"/>
        <v>3.472222222222221E-2</v>
      </c>
      <c r="F81" s="15" t="str">
        <f>IF(E81="","",_xlfn.CONCAT(HOUR(SUM($E$4:E81))," hours ",MINUTE(SUM($E$4:E81))," minutes"))</f>
        <v>10 hours 37 minutes</v>
      </c>
      <c r="G81" s="21" t="s">
        <v>241</v>
      </c>
    </row>
    <row r="82" spans="2:7" x14ac:dyDescent="0.25">
      <c r="E82" s="17" t="str">
        <f t="shared" si="3"/>
        <v/>
      </c>
      <c r="F82" s="15" t="str">
        <f>IF(E82="","",_xlfn.CONCAT(HOUR(SUM($E$4:E82))," hours ",MINUTE(SUM($E$4:E82))," minutes"))</f>
        <v/>
      </c>
    </row>
    <row r="83" spans="2:7" x14ac:dyDescent="0.25">
      <c r="E83" s="17" t="str">
        <f t="shared" si="3"/>
        <v/>
      </c>
      <c r="F83" s="15" t="str">
        <f>IF(E83="","",_xlfn.CONCAT(HOUR(SUM($E$4:E83))," hours ",MINUTE(SUM($E$4:E83))," minutes"))</f>
        <v/>
      </c>
    </row>
    <row r="84" spans="2:7" x14ac:dyDescent="0.25">
      <c r="E84" s="17" t="str">
        <f t="shared" si="3"/>
        <v/>
      </c>
      <c r="F84" s="15" t="str">
        <f>IF(E84="","",_xlfn.CONCAT(HOUR(SUM($E$4:E84))," hours ",MINUTE(SUM($E$4:E84))," minutes"))</f>
        <v/>
      </c>
    </row>
    <row r="85" spans="2:7" x14ac:dyDescent="0.25">
      <c r="E85" s="17" t="str">
        <f t="shared" si="3"/>
        <v/>
      </c>
      <c r="F85" s="15" t="str">
        <f>IF(E85="","",_xlfn.CONCAT(HOUR(SUM($E$4:E85))," hours ",MINUTE(SUM($E$4:E85))," minutes"))</f>
        <v/>
      </c>
    </row>
    <row r="86" spans="2:7" x14ac:dyDescent="0.25">
      <c r="E86" s="17" t="str">
        <f t="shared" si="3"/>
        <v/>
      </c>
      <c r="F86" s="15" t="str">
        <f>IF(E86="","",_xlfn.CONCAT(HOUR(SUM($E$4:E86))," hours ",MINUTE(SUM($E$4:E86))," minutes"))</f>
        <v/>
      </c>
    </row>
    <row r="87" spans="2:7" x14ac:dyDescent="0.25">
      <c r="E87" s="17" t="str">
        <f t="shared" si="3"/>
        <v/>
      </c>
      <c r="F87" s="15" t="str">
        <f>IF(E87="","",_xlfn.CONCAT(HOUR(SUM($E$4:E87))," hours ",MINUTE(SUM($E$4:E87))," minutes"))</f>
        <v/>
      </c>
    </row>
    <row r="88" spans="2:7" x14ac:dyDescent="0.25">
      <c r="E88" s="17" t="str">
        <f t="shared" si="3"/>
        <v/>
      </c>
      <c r="F88" s="15" t="str">
        <f>IF(E88="","",_xlfn.CONCAT(HOUR(SUM($E$4:E88))," hours ",MINUTE(SUM($E$4:E88))," minutes"))</f>
        <v/>
      </c>
    </row>
    <row r="89" spans="2:7" x14ac:dyDescent="0.25">
      <c r="E89" s="17" t="str">
        <f t="shared" si="3"/>
        <v/>
      </c>
      <c r="F89" s="15" t="str">
        <f>IF(E89="","",_xlfn.CONCAT(HOUR(SUM($E$4:E89))," hours ",MINUTE(SUM($E$4:E89))," minutes"))</f>
        <v/>
      </c>
    </row>
    <row r="90" spans="2:7" x14ac:dyDescent="0.25">
      <c r="E90" s="17" t="str">
        <f t="shared" si="3"/>
        <v/>
      </c>
      <c r="F90" s="15" t="str">
        <f>IF(E90="","",_xlfn.CONCAT(HOUR(SUM($E$4:E90))," hours ",MINUTE(SUM($E$4:E90))," minutes"))</f>
        <v/>
      </c>
    </row>
    <row r="91" spans="2:7" x14ac:dyDescent="0.25">
      <c r="E91" s="17" t="str">
        <f t="shared" si="3"/>
        <v/>
      </c>
      <c r="F91" s="15" t="str">
        <f>IF(E91="","",_xlfn.CONCAT(HOUR(SUM($E$4:E91))," hours ",MINUTE(SUM($E$4:E91))," minutes"))</f>
        <v/>
      </c>
    </row>
    <row r="92" spans="2:7" x14ac:dyDescent="0.25">
      <c r="E92" s="17" t="str">
        <f t="shared" si="3"/>
        <v/>
      </c>
      <c r="F92" s="15" t="str">
        <f>IF(E92="","",_xlfn.CONCAT(HOUR(SUM($E$4:E92))," hours ",MINUTE(SUM($E$4:E92))," minutes"))</f>
        <v/>
      </c>
    </row>
    <row r="93" spans="2:7" x14ac:dyDescent="0.25">
      <c r="E93" s="17" t="str">
        <f t="shared" si="3"/>
        <v/>
      </c>
      <c r="F93" s="15" t="str">
        <f>IF(E93="","",_xlfn.CONCAT(HOUR(SUM($E$4:E93))," hours ",MINUTE(SUM($E$4:E93))," minutes"))</f>
        <v/>
      </c>
    </row>
    <row r="94" spans="2:7" x14ac:dyDescent="0.25">
      <c r="E94" s="17" t="str">
        <f t="shared" si="3"/>
        <v/>
      </c>
      <c r="F94" s="15" t="str">
        <f>IF(E94="","",_xlfn.CONCAT(HOUR(SUM($E$4:E94))," hours ",MINUTE(SUM($E$4:E94))," minutes"))</f>
        <v/>
      </c>
    </row>
    <row r="95" spans="2:7" x14ac:dyDescent="0.25">
      <c r="E95" s="17" t="str">
        <f t="shared" si="3"/>
        <v/>
      </c>
      <c r="F95" s="15" t="str">
        <f>IF(E95="","",_xlfn.CONCAT(HOUR(SUM($E$4:E95))," hours ",MINUTE(SUM($E$4:E95))," minutes"))</f>
        <v/>
      </c>
    </row>
    <row r="96" spans="2:7"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 ref="I76" r:id="rId3" xr:uid="{195CE167-8226-445C-BA43-7F3E1C527220}"/>
    <hyperlink ref="L76" r:id="rId4" xr:uid="{067E891A-7FE5-40AC-9173-27376CAA17E9}"/>
  </hyperlinks>
  <printOptions gridLines="1"/>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2023-12-03T03:37:52Z</dcterms:modified>
</cp:coreProperties>
</file>