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2FD7185E-193A-417F-BBC3-1274A4C4F05D}" xr6:coauthVersionLast="47" xr6:coauthVersionMax="47" xr10:uidLastSave="{00000000-0000-0000-0000-000000000000}"/>
  <bookViews>
    <workbookView xWindow="-120" yWindow="-120" windowWidth="29040" windowHeight="15840"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F53" i="1" s="1"/>
  <c r="E54" i="1"/>
  <c r="F54" i="1" s="1"/>
  <c r="E55" i="1"/>
  <c r="F55" i="1" s="1"/>
  <c r="E56" i="1"/>
  <c r="F56" i="1" s="1"/>
  <c r="E57" i="1"/>
  <c r="F57" i="1" s="1"/>
  <c r="E58" i="1"/>
  <c r="F58" i="1" s="1"/>
  <c r="E59" i="1"/>
  <c r="F59" i="1" s="1"/>
  <c r="E60" i="1"/>
  <c r="F60" i="1" s="1"/>
  <c r="E61" i="1"/>
  <c r="F61" i="1" s="1"/>
  <c r="E62" i="1"/>
  <c r="F62" i="1" s="1"/>
  <c r="E63" i="1"/>
  <c r="F63" i="1" s="1"/>
  <c r="E64" i="1"/>
  <c r="F64" i="1" s="1"/>
  <c r="E65" i="1"/>
  <c r="F65" i="1" s="1"/>
  <c r="E66" i="1"/>
  <c r="E67" i="1"/>
  <c r="BJ4" i="1" s="1"/>
  <c r="E68" i="1"/>
  <c r="E69" i="1"/>
  <c r="E70" i="1"/>
  <c r="E71" i="1"/>
  <c r="E72" i="1"/>
  <c r="F72" i="1" s="1"/>
  <c r="E73" i="1"/>
  <c r="E74" i="1"/>
  <c r="F74" i="1" s="1"/>
  <c r="E75" i="1"/>
  <c r="E76" i="1"/>
  <c r="F76" i="1" s="1"/>
  <c r="E77" i="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66" i="1"/>
  <c r="F68" i="1"/>
  <c r="F69" i="1"/>
  <c r="F70" i="1"/>
  <c r="F71" i="1"/>
  <c r="F73" i="1"/>
  <c r="F75" i="1"/>
  <c r="F77"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W4" i="1"/>
  <c r="AY4" i="1"/>
  <c r="AZ4" i="1"/>
  <c r="BA4" i="1"/>
  <c r="BD4" i="1"/>
  <c r="BE4" i="1"/>
  <c r="BF4" i="1"/>
  <c r="BG4" i="1"/>
  <c r="BH4" i="1"/>
  <c r="BI4" i="1"/>
  <c r="BK4" i="1"/>
  <c r="BL4" i="1"/>
  <c r="BM4" i="1"/>
  <c r="BN4" i="1"/>
  <c r="BO4" i="1"/>
  <c r="BP4" i="1"/>
  <c r="BQ4" i="1"/>
  <c r="BR4" i="1"/>
  <c r="BS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F67" i="1" l="1"/>
  <c r="BC4" i="1"/>
  <c r="BB4" i="1"/>
  <c r="AX4" i="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<sst xmlns="http://schemas.openxmlformats.org/spreadsheetml/2006/main" count="285" uniqueCount="205">
  <si>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</si>
  <si>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</si>
  <si>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</si>
  <si>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</si>
  <si>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</si>
  <si>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</si>
  <si>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</si>
  <si>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</si>
  <si>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</si>
  <si>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</si>
  <si>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</si>
  <si>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</si>
  <si>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</si>
  <si>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</si>
  <si>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</si>
  <si>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</si>
  <si>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</si>
  <si>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</si>
  <si>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</si>
  <si>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</si>
  <si>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</si>
  <si>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</si>
  <si>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</si>
  <si>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</si>
  <si>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</si>
  <si>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</si>
  <si>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</si>
  <si>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</si>
  <si>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</si>
  <si>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</si>
  <si>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</si>
  <si>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</si>
  <si>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</si>
  <si>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</si>
  <si>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</si>
  <si>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</si>
  <si>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</si>
  <si>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</si>
  <si>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</si>
  <si>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</si>
  <si>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</si>
  <si>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</si>
  <si>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</si>
  <si>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</si>
  <si>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</si>
  <si>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</si>
  <si>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</si>
  <si>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</si>
  <si>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</si>
  <si>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</si>
  <si>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</si>
  <si>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</si>
  <si>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</si>
  <si>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</si>
  <si>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</si>
  <si>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</si>
  <si>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</si>
  <si>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</si>
  <si>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</si>
  <si>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</si>
  <si>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</si>
  <si>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</si>
  <si>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</si>
  <si>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</si>
  <si>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</si>
  <si>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</si>
  <si>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</si>
  <si>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</si>
  <si>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</si>
  <si>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</si>
  <si>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</si>
  <si>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</si>
  <si>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</si>
  <si>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</si>
  <si>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</si>
  <si>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</si>
  <si>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</si>
  <si>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</si>
  <si>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</si>
  <si>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</si>
  <si>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</si>
  <si>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</si>
  <si>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</si>
  <si>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</si>
  <si>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</si>
  <si>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</si>
  <si>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</si>
  <si>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</si>
  <si>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</si>
  <si>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</si>
  <si>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</si>
  <si>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</si>
  <si>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</si>
  <si>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</si>
  <si>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</si>
  <si>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</si>
  <si>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</si>
  <si>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</si>
  <si>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</si>
  <si>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</si>
  <si>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</si>
  <si>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</si>
  <si>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</si>
  <si>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</si>
  <si>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</si>
  <si>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</si>
  <si>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</si>
  <si>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</si>
  <si>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</si>
  <si>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</si>
  <si>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</si>
  <si>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</si>
  <si>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</si>
  <si>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</si>
  <si>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</si>
  <si>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</si>
  <si>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</si>
  <si>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</si>
  <si>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</si>
  <si>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</si>
  <si>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</si>
  <si>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</si>
  <si>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</si>
  <si>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</si>
  <si>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</si>
  <si>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</si>
  <si>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</si>
  <si>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</si>
  <si>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</si>
  <si>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</si>
  <si>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</si>
  <si>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</si>
  <si>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</si>
  <si>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</si>
  <si>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</si>
  <si>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</si>
  <si>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</si>
  <si>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</si>
  <si>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</si>
  <si>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</si>
  <si>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</si>
  <si>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</si>
  <si>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</si>
  <si>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</si>
  <si>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</si>
  <si>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</si>
  <si>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</si>
  <si>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</si>
  <si>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</si>
  <si>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</si>
  <si>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</si>
  <si>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</si>
  <si>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</si>
  <si>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</si>
  <si>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</si>
  <si>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</si>
  <si>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</si>
  <si>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</si>
  <si>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</si>
  <si>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</si>
  <si>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</si>
  <si>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</si>
  <si>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</si>
  <si>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</si>
  <si>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</si>
  <si>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</si>
  <si>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</si>
  <si>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</si>
  <si>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</si>
  <si>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</si>
  <si>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</si>
  <si>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</si>
  <si>
    <t>Big learning hours. Openai released a new beta feature that I will be implementing, it took me a minute to grasp how it works, but it actually works how I originally thought completions would</t>
  </si>
  <si>
    <t>Next is to actually implement the new GPT chat functionality</t>
  </si>
  <si>
    <t>Work on updating GPT chat functionality</t>
  </si>
  <si>
    <t>122 hours</t>
  </si>
  <si>
    <t>126 hours</t>
  </si>
  <si>
    <t>128 hours</t>
  </si>
  <si>
    <t>130 hours</t>
  </si>
  <si>
    <t>133 hours</t>
  </si>
  <si>
    <t>140 hours</t>
  </si>
  <si>
    <t>138 hours</t>
  </si>
  <si>
    <t>142 hours</t>
  </si>
  <si>
    <t>146 hours</t>
  </si>
  <si>
    <t>148 hours</t>
  </si>
  <si>
    <t>150 hours</t>
  </si>
  <si>
    <t>153 hours</t>
  </si>
  <si>
    <t>158 hours</t>
  </si>
  <si>
    <t>160 hours</t>
  </si>
  <si>
    <t>Added toasts</t>
  </si>
  <si>
    <t>That stuff ^^^^</t>
  </si>
  <si>
    <t>Refactored GPT conversation stuff</t>
  </si>
  <si>
    <t>Make it so you can change a projects start server command, that way we can support other project types</t>
  </si>
  <si>
    <t>You can change the projects start command now. Tweaked profile accordion</t>
  </si>
  <si>
    <t>You can now download your projects, and I've started on the front page rework.</t>
  </si>
  <si>
    <t>Continue the front page rework, after that is testing/polish/presentation prep</t>
  </si>
  <si>
    <t>Finished up the mock editor, started on the next bit of the landing page</t>
  </si>
  <si>
    <t>Landing page progress, get more of it done so you can work on GPT improvements or getting the project online</t>
  </si>
  <si>
    <t>Another day to address unaddressed comments and spreadsheet items should be soon</t>
  </si>
  <si>
    <t>Finished the first part of the landing page, and the tech stack bit</t>
  </si>
  <si>
    <t>Next is the "These frameworks are possible" blurb, which means testing/making templates for other project types, also the "No really try it" blurb and the footer need work</t>
  </si>
  <si>
    <t>Got the blank template working and smoothed out some webContainer wrinkles, got stuck trying to get next.js running in the web container</t>
  </si>
  <si>
    <t>Get next.js running in the web container, or move on to another node.js example/template.</t>
  </si>
  <si>
    <t>Got unstuck! By switching to babel webpack</t>
  </si>
  <si>
    <t>Next web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</si>
</sst>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65" zoomScaleNormal="100" workbookViewId="0">
      <selection activeCell="G70" sqref="G70"/>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02 hours 46 minutes</v>
      </c>
      <c r="AZ4" s="42" t="str">
        <f t="shared" si="1"/>
        <v>00 hours 00 minutes</v>
      </c>
      <c r="BA4" s="35" t="str">
        <f t="shared" si="1"/>
        <v>01 hours 13 minutes</v>
      </c>
      <c r="BB4" s="35" t="str">
        <f t="shared" si="1"/>
        <v>00 hours 00 minutes</v>
      </c>
      <c r="BC4" s="35" t="str">
        <f t="shared" si="1"/>
        <v>02 hours 55 minutes</v>
      </c>
      <c r="BD4" s="35" t="str">
        <f t="shared" si="1"/>
        <v>01 hours 15 minutes</v>
      </c>
      <c r="BE4" s="35" t="str">
        <f t="shared" si="1"/>
        <v>03 hours 40 minutes</v>
      </c>
      <c r="BF4" s="40" t="str">
        <f t="shared" si="1"/>
        <v>03 hours 05 minutes</v>
      </c>
      <c r="BG4" s="42" t="str">
        <f t="shared" si="1"/>
        <v>00 hours 00 minutes</v>
      </c>
      <c r="BH4" s="35" t="str">
        <f t="shared" si="1"/>
        <v>02 hours 10 minutes</v>
      </c>
      <c r="BI4" s="35" t="str">
        <f t="shared" si="1"/>
        <v>02 hours 55 minutes</v>
      </c>
      <c r="BJ4" s="35" t="str">
        <f t="shared" si="1"/>
        <v>00 hours 40 minutes</v>
      </c>
      <c r="BK4" s="35" t="str">
        <f t="shared" si="1"/>
        <v>00 hours 00 minutes</v>
      </c>
      <c r="BL4" s="35" t="str">
        <f t="shared" si="1"/>
        <v>00 hours 00 minutes</v>
      </c>
      <c r="BM4" s="40" t="str">
        <f t="shared" si="1"/>
        <v>00 hours 00 minutes</v>
      </c>
      <c r="BN4" s="42" t="str">
        <f t="shared" si="1"/>
        <v>00 hours 00 minutes</v>
      </c>
      <c r="BO4" s="35" t="str">
        <f t="shared" si="1"/>
        <v>00 hours 00 minutes</v>
      </c>
      <c r="BP4" s="35" t="str">
        <f t="shared" si="1"/>
        <v>00 hours 00 minutes</v>
      </c>
      <c r="BQ4" s="35" t="str">
        <f t="shared" si="1"/>
        <v>00 hours 00 minutes</v>
      </c>
      <c r="BR4" s="35" t="str">
        <f t="shared" si="1"/>
        <v>00 hours 00 minutes</v>
      </c>
      <c r="BS4" s="35" t="str">
        <f t="shared" si="1"/>
        <v>00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133 hours 0 minutes</v>
      </c>
      <c r="AZ6" s="49" t="str" cm="1">
        <f t="array" ref="AZ6">INT((SUM(SUM(INT(LEFT($K$4:AZ$4, 2))), SUM(MID($K$4:AZ$4,10,2)/60)))) &amp; " hours " &amp; MOD((SUM(SUM(INT(LEFT($K$4:AZ$4, 2))), SUM(MID($K$4:AZ$4,10,2)/60))) * 60, 60) &amp; " minutes"</f>
        <v>133 hours 0 minutes</v>
      </c>
      <c r="BA6" s="46" t="str" cm="1">
        <f t="array" ref="BA6">INT((SUM(SUM(INT(LEFT($K$4:BA$4, 2))), SUM(MID($K$4:BA$4,10,2)/60)))) &amp; " hours " &amp; MOD((SUM(SUM(INT(LEFT($K$4:BA$4, 2))), SUM(MID($K$4:BA$4,10,2)/60))) * 60, 60) &amp; " minutes"</f>
        <v>134 hours 13 minutes</v>
      </c>
      <c r="BB6" s="37" t="str" cm="1">
        <f t="array" ref="BB6">INT((SUM(SUM(INT(LEFT($K$4:BB$4, 2))), SUM(MID($K$4:BB$4,10,2)/60)))) &amp; " hours " &amp; MOD((SUM(SUM(INT(LEFT($K$4:BB$4, 2))), SUM(MID($K$4:BB$4,10,2)/60))) * 60, 60) &amp; " minutes"</f>
        <v>134 hours 13 minutes</v>
      </c>
      <c r="BC6" s="37" t="str" cm="1">
        <f t="array" ref="BC6">INT((SUM(SUM(INT(LEFT($K$4:BC$4, 2))), SUM(MID($K$4:BC$4,10,2)/60)))) &amp; " hours " &amp; MOD((SUM(SUM(INT(LEFT($K$4:BC$4, 2))), SUM(MID($K$4:BC$4,10,2)/60))) * 60, 60) &amp; " minutes"</f>
        <v>137 hours 8 minutes</v>
      </c>
      <c r="BD6" s="37" t="str" cm="1">
        <f t="array" ref="BD6">INT((SUM(SUM(INT(LEFT($K$4:BD$4, 2))), SUM(MID($K$4:BD$4,10,2)/60)))) &amp; " hours " &amp; MOD((SUM(SUM(INT(LEFT($K$4:BD$4, 2))), SUM(MID($K$4:BD$4,10,2)/60))) * 60, 60) &amp; " minutes"</f>
        <v>138 hours 23 minutes</v>
      </c>
      <c r="BE6" s="47" t="str" cm="1">
        <f t="array" ref="BE6">INT((SUM(SUM(INT(LEFT($K$4:BE$4, 2))), SUM(MID($K$4:BE$4,10,2)/60)))) &amp; " hours " &amp; MOD((SUM(SUM(INT(LEFT($K$4:BE$4, 2))), SUM(MID($K$4:BE$4,10,2)/60))) * 60, 60) &amp; " minutes"</f>
        <v>142 hours 3 minutes</v>
      </c>
      <c r="BF6" s="48" t="str" cm="1">
        <f t="array" ref="BF6">INT((SUM(SUM(INT(LEFT($K$4:BF$4, 2))), SUM(MID($K$4:BF$4,10,2)/60)))) &amp; " hours " &amp; MOD((SUM(SUM(INT(LEFT($K$4:BF$4, 2))), SUM(MID($K$4:BF$4,10,2)/60))) * 60, 60) &amp; " minutes"</f>
        <v>145 hours 8 minutes</v>
      </c>
      <c r="BG6" s="49" t="str" cm="1">
        <f t="array" ref="BG6">INT((SUM(SUM(INT(LEFT($K$4:BG$4, 2))), SUM(MID($K$4:BG$4,10,2)/60)))) &amp; " hours " &amp; MOD((SUM(SUM(INT(LEFT($K$4:BG$4, 2))), SUM(MID($K$4:BG$4,10,2)/60))) * 60, 60) &amp; " minutes"</f>
        <v>145 hours 8 minutes</v>
      </c>
      <c r="BH6" s="46" t="str" cm="1">
        <f t="array" ref="BH6">INT((SUM(SUM(INT(LEFT($K$4:BH$4, 2))), SUM(MID($K$4:BH$4,10,2)/60)))) &amp; " hours " &amp; MOD((SUM(SUM(INT(LEFT($K$4:BH$4, 2))), SUM(MID($K$4:BH$4,10,2)/60))) * 60, 60) &amp; " minutes"</f>
        <v>147 hours 18 minutes</v>
      </c>
      <c r="BI6" s="37" t="str" cm="1">
        <f t="array" ref="BI6">INT((SUM(SUM(INT(LEFT($K$4:BI$4, 2))), SUM(MID($K$4:BI$4,10,2)/60)))) &amp; " hours " &amp; MOD((SUM(SUM(INT(LEFT($K$4:BI$4, 2))), SUM(MID($K$4:BI$4,10,2)/60))) * 60, 60) &amp; " minutes"</f>
        <v>150 hours 13 minutes</v>
      </c>
      <c r="BJ6" s="37" t="str" cm="1">
        <f t="array" ref="BJ6">INT((SUM(SUM(INT(LEFT($K$4:BJ$4, 2))), SUM(MID($K$4:BJ$4,10,2)/60)))) &amp; " hours " &amp; MOD((SUM(SUM(INT(LEFT($K$4:BJ$4, 2))), SUM(MID($K$4:BJ$4,10,2)/60))) * 60, 60) &amp; " minutes"</f>
        <v>150 hours 53 minutes</v>
      </c>
      <c r="BK6" s="37" t="str" cm="1">
        <f t="array" ref="BK6">INT((SUM(SUM(INT(LEFT($K$4:BK$4, 2))), SUM(MID($K$4:BK$4,10,2)/60)))) &amp; " hours " &amp; MOD((SUM(SUM(INT(LEFT($K$4:BK$4, 2))), SUM(MID($K$4:BK$4,10,2)/60))) * 60, 60) &amp; " minutes"</f>
        <v>150 hours 53 minutes</v>
      </c>
      <c r="BL6" s="47" t="str" cm="1">
        <f t="array" ref="BL6">INT((SUM(SUM(INT(LEFT($K$4:BL$4, 2))), SUM(MID($K$4:BL$4,10,2)/60)))) &amp; " hours " &amp; MOD((SUM(SUM(INT(LEFT($K$4:BL$4, 2))), SUM(MID($K$4:BL$4,10,2)/60))) * 60, 60) &amp; " minutes"</f>
        <v>150 hours 53 minutes</v>
      </c>
      <c r="BM6" s="48" t="str" cm="1">
        <f t="array" ref="BM6">INT((SUM(SUM(INT(LEFT($K$4:BM$4, 2))), SUM(MID($K$4:BM$4,10,2)/60)))) &amp; " hours " &amp; MOD((SUM(SUM(INT(LEFT($K$4:BM$4, 2))), SUM(MID($K$4:BM$4,10,2)/60))) * 60, 60) &amp; " minutes"</f>
        <v>150 hours 53 minutes</v>
      </c>
      <c r="BN6" s="49" t="str" cm="1">
        <f t="array" ref="BN6">INT((SUM(SUM(INT(LEFT($K$4:BN$4, 2))), SUM(MID($K$4:BN$4,10,2)/60)))) &amp; " hours " &amp; MOD((SUM(SUM(INT(LEFT($K$4:BN$4, 2))), SUM(MID($K$4:BN$4,10,2)/60))) * 60, 60) &amp; " minutes"</f>
        <v>150 hours 53 minutes</v>
      </c>
      <c r="BO6" s="46" t="str" cm="1">
        <f t="array" ref="BO6">INT((SUM(SUM(INT(LEFT($K$4:BO$4, 2))), SUM(MID($K$4:BO$4,10,2)/60)))) &amp; " hours " &amp; MOD((SUM(SUM(INT(LEFT($K$4:BO$4, 2))), SUM(MID($K$4:BO$4,10,2)/60))) * 60, 60) &amp; " minutes"</f>
        <v>150 hours 53 minutes</v>
      </c>
      <c r="BP6" s="37" t="str" cm="1">
        <f t="array" ref="BP6">INT((SUM(SUM(INT(LEFT($K$4:BP$4, 2))), SUM(MID($K$4:BP$4,10,2)/60)))) &amp; " hours " &amp; MOD((SUM(SUM(INT(LEFT($K$4:BP$4, 2))), SUM(MID($K$4:BP$4,10,2)/60))) * 60, 60) &amp; " minutes"</f>
        <v>150 hours 53 minutes</v>
      </c>
      <c r="BQ6" s="37" t="str" cm="1">
        <f t="array" ref="BQ6">INT((SUM(SUM(INT(LEFT($K$4:BQ$4, 2))), SUM(MID($K$4:BQ$4,10,2)/60)))) &amp; " hours " &amp; MOD((SUM(SUM(INT(LEFT($K$4:BQ$4, 2))), SUM(MID($K$4:BQ$4,10,2)/60))) * 60, 60) &amp; " minutes"</f>
        <v>150 hours 53 minutes</v>
      </c>
      <c r="BR6" s="37" t="str" cm="1">
        <f t="array" ref="BR6">INT((SUM(SUM(INT(LEFT($K$4:BR$4, 2))), SUM(MID($K$4:BR$4,10,2)/60)))) &amp; " hours " &amp; MOD((SUM(SUM(INT(LEFT($K$4:BR$4, 2))), SUM(MID($K$4:BR$4,10,2)/60))) * 60, 60) &amp; " minutes"</f>
        <v>150 hours 53 minutes</v>
      </c>
      <c r="BS6" s="47" t="str" cm="1">
        <f t="array" ref="BS6">INT((SUM(SUM(INT(LEFT($K$4:BS$4, 2))), SUM(MID($K$4:BS$4,10,2)/60)))) &amp; " hours " &amp; MOD((SUM(SUM(INT(LEFT($K$4:BS$4, 2))), SUM(MID($K$4:BS$4,10,2)/60))) * 60, 60) &amp; " minutes"</f>
        <v>150 hours 53 minutes</v>
      </c>
      <c r="BT6" s="48" t="str" cm="1">
        <f t="array" ref="BT6">INT((SUM(SUM(INT(LEFT($K$4:BT$4, 2))), SUM(MID($K$4:BT$4,10,2)/60)))) &amp; " hours " &amp; MOD((SUM(SUM(INT(LEFT($K$4:BT$4, 2))), SUM(MID($K$4:BT$4,10,2)/60))) * 60, 60) &amp; " minutes"</f>
        <v>150 hours 53 minutes</v>
      </c>
      <c r="BU6" s="49" t="str" cm="1">
        <f t="array" ref="BU6">INT((SUM(SUM(INT(LEFT($K$4:BU$4, 2))), SUM(MID($K$4:BU$4,10,2)/60)))) &amp; " hours " &amp; MOD((SUM(SUM(INT(LEFT($K$4:BU$4, 2))), SUM(MID($K$4:BU$4,10,2)/60))) * 60, 60) &amp; " minutes"</f>
        <v>150 hours 53 minutes</v>
      </c>
      <c r="BV6" s="46" t="str" cm="1">
        <f t="array" ref="BV6">INT((SUM(SUM(INT(LEFT($K$4:BV$4, 2))), SUM(MID($K$4:BV$4,10,2)/60)))) &amp; " hours " &amp; MOD((SUM(SUM(INT(LEFT($K$4:BV$4, 2))), SUM(MID($K$4:BV$4,10,2)/60))) * 60, 60) &amp; " minutes"</f>
        <v>150 hours 53 minutes</v>
      </c>
      <c r="BW6" s="37" t="str" cm="1">
        <f t="array" ref="BW6">INT((SUM(SUM(INT(LEFT($K$4:BW$4, 2))), SUM(MID($K$4:BW$4,10,2)/60)))) &amp; " hours " &amp; MOD((SUM(SUM(INT(LEFT($K$4:BW$4, 2))), SUM(MID($K$4:BW$4,10,2)/60))) * 60, 60) &amp; " minutes"</f>
        <v>150 hours 53 minutes</v>
      </c>
      <c r="BX6" s="37" t="str" cm="1">
        <f t="array" ref="BX6">INT((SUM(SUM(INT(LEFT($K$4:BX$4, 2))), SUM(MID($K$4:BX$4,10,2)/60)))) &amp; " hours " &amp; MOD((SUM(SUM(INT(LEFT($K$4:BX$4, 2))), SUM(MID($K$4:BX$4,10,2)/60))) * 60, 60) &amp; " minutes"</f>
        <v>150 hours 53 minutes</v>
      </c>
      <c r="BY6" s="37" t="str" cm="1">
        <f t="array" ref="BY6">INT((SUM(SUM(INT(LEFT($K$4:BY$4, 2))), SUM(MID($K$4:BY$4,10,2)/60)))) &amp; " hours " &amp; MOD((SUM(SUM(INT(LEFT($K$4:BY$4, 2))), SUM(MID($K$4:BY$4,10,2)/60))) * 60, 60) &amp; " minutes"</f>
        <v>150 hours 53 minutes</v>
      </c>
      <c r="BZ6" s="47" t="str" cm="1">
        <f t="array" ref="BZ6">INT((SUM(SUM(INT(LEFT($K$4:BZ$4, 2))), SUM(MID($K$4:BZ$4,10,2)/60)))) &amp; " hours " &amp; MOD((SUM(SUM(INT(LEFT($K$4:BZ$4, 2))), SUM(MID($K$4:BZ$4,10,2)/60))) * 60, 60) &amp; " minutes"</f>
        <v>150 hours 53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c r="BA7" s="39" t="s">
        <v>175</v>
      </c>
      <c r="BB7" s="39" t="s">
        <v>176</v>
      </c>
      <c r="BC7" s="39" t="s">
        <v>177</v>
      </c>
      <c r="BD7" s="39" t="s">
        <v>178</v>
      </c>
      <c r="BE7" s="39" t="s">
        <v>179</v>
      </c>
      <c r="BF7" s="39" t="s">
        <v>181</v>
      </c>
      <c r="BG7" s="39" t="s">
        <v>180</v>
      </c>
      <c r="BH7" s="39" t="s">
        <v>182</v>
      </c>
      <c r="BI7" s="39" t="s">
        <v>183</v>
      </c>
      <c r="BJ7" s="39" t="s">
        <v>184</v>
      </c>
      <c r="BK7" s="39" t="s">
        <v>185</v>
      </c>
      <c r="BL7" s="39" t="s">
        <v>186</v>
      </c>
      <c r="BM7" s="39" t="s">
        <v>187</v>
      </c>
      <c r="BN7" s="39" t="s">
        <v>188</v>
      </c>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90"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60"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75"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5" x14ac:dyDescent="0.25">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60" x14ac:dyDescent="0.25">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25">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30" x14ac:dyDescent="0.25">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ht="90" x14ac:dyDescent="0.25">
      <c r="B58" s="27">
        <v>45241</v>
      </c>
      <c r="C58" s="16">
        <v>0.59375</v>
      </c>
      <c r="D58" s="12">
        <v>0.7090277777777777</v>
      </c>
      <c r="E58" s="17">
        <f t="shared" si="2"/>
        <v>0.1152777777777777</v>
      </c>
      <c r="F58" s="15" t="str">
        <f>IF(E58="","",_xlfn.CONCAT(HOUR(SUM($E$4:E58))," hours ",MINUTE(SUM($E$4:E58))," minutes"))</f>
        <v>13 hours 0 minutes</v>
      </c>
      <c r="G58" s="21" t="s">
        <v>172</v>
      </c>
      <c r="H58" s="25" t="s">
        <v>173</v>
      </c>
    </row>
    <row r="59" spans="2:9" x14ac:dyDescent="0.25">
      <c r="B59" s="27">
        <v>45243</v>
      </c>
      <c r="C59" s="16">
        <v>0.45833333333333331</v>
      </c>
      <c r="D59" s="12">
        <v>0.50902777777777775</v>
      </c>
      <c r="E59" s="17">
        <f t="shared" si="2"/>
        <v>5.0694444444444431E-2</v>
      </c>
      <c r="F59" s="15" t="str">
        <f>IF(E59="","",_xlfn.CONCAT(HOUR(SUM($E$4:E59))," hours ",MINUTE(SUM($E$4:E59))," minutes"))</f>
        <v>14 hours 13 minutes</v>
      </c>
      <c r="G59" s="21" t="s">
        <v>174</v>
      </c>
    </row>
    <row r="60" spans="2:9" x14ac:dyDescent="0.25">
      <c r="B60" s="27">
        <v>45245</v>
      </c>
      <c r="C60" s="16">
        <v>0.49305555555555558</v>
      </c>
      <c r="D60" s="12">
        <v>0.54513888888888895</v>
      </c>
      <c r="E60" s="17">
        <f t="shared" si="2"/>
        <v>5.208333333333337E-2</v>
      </c>
      <c r="F60" s="15" t="str">
        <f>IF(E60="","",_xlfn.CONCAT(HOUR(SUM($E$4:E60))," hours ",MINUTE(SUM($E$4:E60))," minutes"))</f>
        <v>15 hours 28 minutes</v>
      </c>
      <c r="G60" s="21" t="s">
        <v>189</v>
      </c>
      <c r="H60" s="25" t="s">
        <v>190</v>
      </c>
    </row>
    <row r="61" spans="2:9" ht="45" x14ac:dyDescent="0.25">
      <c r="B61" s="27">
        <v>45245</v>
      </c>
      <c r="C61" s="16">
        <v>0.69444444444444453</v>
      </c>
      <c r="D61" s="12">
        <v>0.76388888888888884</v>
      </c>
      <c r="E61" s="17">
        <f t="shared" si="2"/>
        <v>6.9444444444444309E-2</v>
      </c>
      <c r="F61" s="15" t="str">
        <f>IF(E61="","",_xlfn.CONCAT(HOUR(SUM($E$4:E61))," hours ",MINUTE(SUM($E$4:E61))," minutes"))</f>
        <v>17 hours 8 minutes</v>
      </c>
      <c r="G61" s="21" t="s">
        <v>191</v>
      </c>
      <c r="H61" s="25" t="s">
        <v>192</v>
      </c>
    </row>
    <row r="62" spans="2:9" ht="45" x14ac:dyDescent="0.25">
      <c r="B62" s="27">
        <v>45246</v>
      </c>
      <c r="C62" s="16">
        <v>0.48958333333333331</v>
      </c>
      <c r="D62" s="12">
        <v>0.54166666666666663</v>
      </c>
      <c r="E62" s="17">
        <f t="shared" si="2"/>
        <v>5.2083333333333315E-2</v>
      </c>
      <c r="F62" s="15" t="str">
        <f>IF(E62="","",_xlfn.CONCAT(HOUR(SUM($E$4:E62))," hours ",MINUTE(SUM($E$4:E62))," minutes"))</f>
        <v>18 hours 23 minutes</v>
      </c>
      <c r="G62" s="21" t="s">
        <v>193</v>
      </c>
    </row>
    <row r="63" spans="2:9" ht="45" x14ac:dyDescent="0.25">
      <c r="B63" s="27">
        <v>45247</v>
      </c>
      <c r="C63" s="16">
        <v>0.51388888888888895</v>
      </c>
      <c r="D63" s="12">
        <v>0.66666666666666663</v>
      </c>
      <c r="E63" s="17">
        <f t="shared" si="2"/>
        <v>0.15277777777777768</v>
      </c>
      <c r="F63" s="15" t="str">
        <f>IF(E63="","",_xlfn.CONCAT(HOUR(SUM($E$4:E63))," hours ",MINUTE(SUM($E$4:E63))," minutes"))</f>
        <v>22 hours 3 minutes</v>
      </c>
      <c r="G63" s="21" t="s">
        <v>194</v>
      </c>
      <c r="H63" s="25" t="s">
        <v>195</v>
      </c>
    </row>
    <row r="64" spans="2:9" ht="60" x14ac:dyDescent="0.25">
      <c r="B64" s="27">
        <v>45248</v>
      </c>
      <c r="C64" s="16">
        <v>0.61111111111111105</v>
      </c>
      <c r="D64" s="12">
        <v>0.73958333333333337</v>
      </c>
      <c r="E64" s="17">
        <f t="shared" si="2"/>
        <v>0.12847222222222232</v>
      </c>
      <c r="F64" s="15" t="str">
        <f>IF(E64="","",_xlfn.CONCAT(HOUR(SUM($E$4:E64))," hours ",MINUTE(SUM($E$4:E64))," minutes"))</f>
        <v>1 hours 8 minutes</v>
      </c>
      <c r="G64" s="21" t="s">
        <v>196</v>
      </c>
      <c r="H64" s="25" t="s">
        <v>197</v>
      </c>
    </row>
    <row r="65" spans="2:9" ht="75" x14ac:dyDescent="0.25">
      <c r="B65" s="27">
        <v>45250</v>
      </c>
      <c r="C65" s="16">
        <v>0.82291666666666663</v>
      </c>
      <c r="D65" s="12">
        <v>0.91319444444444453</v>
      </c>
      <c r="E65" s="17">
        <f t="shared" si="2"/>
        <v>9.0277777777777901E-2</v>
      </c>
      <c r="F65" s="15" t="str">
        <f>IF(E65="","",_xlfn.CONCAT(HOUR(SUM($E$4:E65))," hours ",MINUTE(SUM($E$4:E65))," minutes"))</f>
        <v>3 hours 18 minutes</v>
      </c>
      <c r="G65" s="21" t="s">
        <v>199</v>
      </c>
      <c r="H65" s="25" t="s">
        <v>200</v>
      </c>
    </row>
    <row r="66" spans="2:9" ht="60" x14ac:dyDescent="0.25">
      <c r="B66" s="27">
        <v>45251</v>
      </c>
      <c r="C66" s="16">
        <v>0.60763888888888895</v>
      </c>
      <c r="D66" s="12">
        <v>0.72916666666666663</v>
      </c>
      <c r="E66" s="17">
        <f t="shared" si="2"/>
        <v>0.12152777777777768</v>
      </c>
      <c r="F66" s="15" t="str">
        <f>IF(E66="","",_xlfn.CONCAT(HOUR(SUM($E$4:E66))," hours ",MINUTE(SUM($E$4:E66))," minutes"))</f>
        <v>6 hours 13 minutes</v>
      </c>
      <c r="G66" s="21" t="s">
        <v>201</v>
      </c>
      <c r="H66" s="25" t="s">
        <v>202</v>
      </c>
    </row>
    <row r="67" spans="2:9" ht="30" x14ac:dyDescent="0.25">
      <c r="B67" s="27">
        <v>45252</v>
      </c>
      <c r="C67" s="16">
        <v>0.4826388888888889</v>
      </c>
      <c r="D67" s="12">
        <v>0.51041666666666663</v>
      </c>
      <c r="E67" s="17">
        <f t="shared" si="2"/>
        <v>2.7777777777777735E-2</v>
      </c>
      <c r="F67" s="15" t="str">
        <f>IF(E67="","",_xlfn.CONCAT(HOUR(SUM($E$4:E67))," hours ",MINUTE(SUM($E$4:E67))," minutes"))</f>
        <v>6 hours 53 minutes</v>
      </c>
      <c r="G67" s="21" t="s">
        <v>203</v>
      </c>
      <c r="H67" s="25" t="s">
        <v>204</v>
      </c>
    </row>
    <row r="68" spans="2:9" x14ac:dyDescent="0.25">
      <c r="E68" s="17" t="str">
        <f t="shared" si="2"/>
        <v/>
      </c>
      <c r="F68" s="15" t="str">
        <f>IF(E68="","",_xlfn.CONCAT(HOUR(SUM($E$4:E68))," hours ",MINUTE(SUM($E$4:E68))," minutes"))</f>
        <v/>
      </c>
    </row>
    <row r="69" spans="2:9" x14ac:dyDescent="0.25">
      <c r="E69" s="17" t="str">
        <f t="shared" si="2"/>
        <v/>
      </c>
      <c r="F69" s="15" t="str">
        <f>IF(E69="","",_xlfn.CONCAT(HOUR(SUM($E$4:E69))," hours ",MINUTE(SUM($E$4:E69))," minutes"))</f>
        <v/>
      </c>
      <c r="I69" t="s">
        <v>198</v>
      </c>
    </row>
    <row r="70" spans="2:9" x14ac:dyDescent="0.25">
      <c r="E70" s="17" t="str">
        <f t="shared" si="2"/>
        <v/>
      </c>
      <c r="F70" s="15" t="str">
        <f>IF(E70="","",_xlfn.CONCAT(HOUR(SUM($E$4:E70))," hours ",MINUTE(SUM($E$4:E70))," minutes"))</f>
        <v/>
      </c>
    </row>
    <row r="71" spans="2:9" x14ac:dyDescent="0.25">
      <c r="E71" s="17" t="str">
        <f t="shared" ref="E71:E125" si="3">IF(OR(C71=0, D71=0),"", D71-C71)</f>
        <v/>
      </c>
      <c r="F71" s="15" t="str">
        <f>IF(E71="","",_xlfn.CONCAT(HOUR(SUM($E$4:E71))," hours ",MINUTE(SUM($E$4:E71))," minutes"))</f>
        <v/>
      </c>
    </row>
    <row r="72" spans="2:9" x14ac:dyDescent="0.25">
      <c r="E72" s="17" t="str">
        <f t="shared" si="3"/>
        <v/>
      </c>
      <c r="F72" s="15" t="str">
        <f>IF(E72="","",_xlfn.CONCAT(HOUR(SUM($E$4:E72))," hours ",MINUTE(SUM($E$4:E72))," minutes"))</f>
        <v/>
      </c>
    </row>
    <row r="73" spans="2:9" x14ac:dyDescent="0.25">
      <c r="E73" s="17" t="str">
        <f t="shared" si="3"/>
        <v/>
      </c>
      <c r="F73" s="15" t="str">
        <f>IF(E73="","",_xlfn.CONCAT(HOUR(SUM($E$4:E73))," hours ",MINUTE(SUM($E$4:E73))," minutes"))</f>
        <v/>
      </c>
    </row>
    <row r="74" spans="2:9" x14ac:dyDescent="0.25">
      <c r="E74" s="17" t="str">
        <f t="shared" si="3"/>
        <v/>
      </c>
      <c r="F74" s="15" t="str">
        <f>IF(E74="","",_xlfn.CONCAT(HOUR(SUM($E$4:E74))," hours ",MINUTE(SUM($E$4:E74))," minutes"))</f>
        <v/>
      </c>
    </row>
    <row r="75" spans="2:9" x14ac:dyDescent="0.25">
      <c r="E75" s="17" t="str">
        <f t="shared" si="3"/>
        <v/>
      </c>
      <c r="F75" s="15" t="str">
        <f>IF(E75="","",_xlfn.CONCAT(HOUR(SUM($E$4:E75))," hours ",MINUTE(SUM($E$4:E75))," minutes"))</f>
        <v/>
      </c>
    </row>
    <row r="76" spans="2:9" x14ac:dyDescent="0.25">
      <c r="E76" s="17" t="str">
        <f t="shared" si="3"/>
        <v/>
      </c>
      <c r="F76" s="15" t="str">
        <f>IF(E76="","",_xlfn.CONCAT(HOUR(SUM($E$4:E76))," hours ",MINUTE(SUM($E$4:E76))," minutes"))</f>
        <v/>
      </c>
    </row>
    <row r="77" spans="2:9" x14ac:dyDescent="0.25">
      <c r="E77" s="17" t="str">
        <f t="shared" si="3"/>
        <v/>
      </c>
      <c r="F77" s="15" t="str">
        <f>IF(E77="","",_xlfn.CONCAT(HOUR(SUM($E$4:E77))," hours ",MINUTE(SUM($E$4:E77))," minutes"))</f>
        <v/>
      </c>
    </row>
    <row r="78" spans="2:9" x14ac:dyDescent="0.25">
      <c r="E78" s="17" t="str">
        <f t="shared" si="3"/>
        <v/>
      </c>
      <c r="F78" s="15" t="str">
        <f>IF(E78="","",_xlfn.CONCAT(HOUR(SUM($E$4:E78))," hours ",MINUTE(SUM($E$4:E78))," minutes"))</f>
        <v/>
      </c>
    </row>
    <row r="79" spans="2:9" x14ac:dyDescent="0.25">
      <c r="E79" s="17" t="str">
        <f t="shared" si="3"/>
        <v/>
      </c>
      <c r="F79" s="15" t="str">
        <f>IF(E79="","",_xlfn.CONCAT(HOUR(SUM($E$4:E79))," hours ",MINUTE(SUM($E$4:E79))," minutes"))</f>
        <v/>
      </c>
    </row>
    <row r="80" spans="2:9" x14ac:dyDescent="0.25">
      <c r="E80" s="17" t="str">
        <f t="shared" si="3"/>
        <v/>
      </c>
      <c r="F80" s="15" t="str">
        <f>IF(E80="","",_xlfn.CONCAT(HOUR(SUM($E$4:E80))," hours ",MINUTE(SUM($E$4:E80))," minutes"))</f>
        <v/>
      </c>
    </row>
    <row r="81" spans="5:6" x14ac:dyDescent="0.25">
      <c r="E81" s="17" t="str">
        <f t="shared" si="3"/>
        <v/>
      </c>
      <c r="F81" s="15" t="str">
        <f>IF(E81="","",_xlfn.CONCAT(HOUR(SUM($E$4:E81))," hours ",MINUTE(SUM($E$4:E81))," minutes"))</f>
        <v/>
      </c>
    </row>
    <row r="82" spans="5:6" x14ac:dyDescent="0.25">
      <c r="E82" s="17" t="str">
        <f t="shared" si="3"/>
        <v/>
      </c>
      <c r="F82" s="15" t="str">
        <f>IF(E82="","",_xlfn.CONCAT(HOUR(SUM($E$4:E82))," hours ",MINUTE(SUM($E$4:E82))," minutes"))</f>
        <v/>
      </c>
    </row>
    <row r="83" spans="5:6" x14ac:dyDescent="0.25">
      <c r="E83" s="17" t="str">
        <f t="shared" si="3"/>
        <v/>
      </c>
      <c r="F83" s="15" t="str">
        <f>IF(E83="","",_xlfn.CONCAT(HOUR(SUM($E$4:E83))," hours ",MINUTE(SUM($E$4:E83))," minutes"))</f>
        <v/>
      </c>
    </row>
    <row r="84" spans="5:6" x14ac:dyDescent="0.25">
      <c r="E84" s="17" t="str">
        <f t="shared" si="3"/>
        <v/>
      </c>
      <c r="F84" s="15" t="str">
        <f>IF(E84="","",_xlfn.CONCAT(HOUR(SUM($E$4:E84))," hours ",MINUTE(SUM($E$4:E84))," minutes"))</f>
        <v/>
      </c>
    </row>
    <row r="85" spans="5:6" x14ac:dyDescent="0.25">
      <c r="E85" s="17" t="str">
        <f t="shared" si="3"/>
        <v/>
      </c>
      <c r="F85" s="15" t="str">
        <f>IF(E85="","",_xlfn.CONCAT(HOUR(SUM($E$4:E85))," hours ",MINUTE(SUM($E$4:E85))," minutes"))</f>
        <v/>
      </c>
    </row>
    <row r="86" spans="5:6" x14ac:dyDescent="0.25">
      <c r="E86" s="17" t="str">
        <f t="shared" si="3"/>
        <v/>
      </c>
      <c r="F86" s="15" t="str">
        <f>IF(E86="","",_xlfn.CONCAT(HOUR(SUM($E$4:E86))," hours ",MINUTE(SUM($E$4:E86))," minutes"))</f>
        <v/>
      </c>
    </row>
    <row r="87" spans="5:6" x14ac:dyDescent="0.25">
      <c r="E87" s="17" t="str">
        <f t="shared" si="3"/>
        <v/>
      </c>
      <c r="F87" s="15" t="str">
        <f>IF(E87="","",_xlfn.CONCAT(HOUR(SUM($E$4:E87))," hours ",MINUTE(SUM($E$4:E87))," minutes"))</f>
        <v/>
      </c>
    </row>
    <row r="88" spans="5:6" x14ac:dyDescent="0.25">
      <c r="E88" s="17" t="str">
        <f t="shared" si="3"/>
        <v/>
      </c>
      <c r="F88" s="15" t="str">
        <f>IF(E88="","",_xlfn.CONCAT(HOUR(SUM($E$4:E88))," hours ",MINUTE(SUM($E$4:E88))," minutes"))</f>
        <v/>
      </c>
    </row>
    <row r="89" spans="5:6" x14ac:dyDescent="0.25">
      <c r="E89" s="17" t="str">
        <f t="shared" si="3"/>
        <v/>
      </c>
      <c r="F89" s="15" t="str">
        <f>IF(E89="","",_xlfn.CONCAT(HOUR(SUM($E$4:E89))," hours ",MINUTE(SUM($E$4:E89))," minutes"))</f>
        <v/>
      </c>
    </row>
    <row r="90" spans="5:6" x14ac:dyDescent="0.25">
      <c r="E90" s="17" t="str">
        <f t="shared" si="3"/>
        <v/>
      </c>
      <c r="F90" s="15" t="str">
        <f>IF(E90="","",_xlfn.CONCAT(HOUR(SUM($E$4:E90))," hours ",MINUTE(SUM($E$4:E90))," minutes"))</f>
        <v/>
      </c>
    </row>
    <row r="91" spans="5:6" x14ac:dyDescent="0.25">
      <c r="E91" s="17" t="str">
        <f t="shared" si="3"/>
        <v/>
      </c>
      <c r="F91" s="15" t="str">
        <f>IF(E91="","",_xlfn.CONCAT(HOUR(SUM($E$4:E91))," hours ",MINUTE(SUM($E$4:E91))," minutes"))</f>
        <v/>
      </c>
    </row>
    <row r="92" spans="5:6" x14ac:dyDescent="0.25">
      <c r="E92" s="17" t="str">
        <f t="shared" si="3"/>
        <v/>
      </c>
      <c r="F92" s="15" t="str">
        <f>IF(E92="","",_xlfn.CONCAT(HOUR(SUM($E$4:E92))," hours ",MINUTE(SUM($E$4:E92))," minutes"))</f>
        <v/>
      </c>
    </row>
    <row r="93" spans="5:6" x14ac:dyDescent="0.25">
      <c r="E93" s="17" t="str">
        <f t="shared" si="3"/>
        <v/>
      </c>
      <c r="F93" s="15" t="str">
        <f>IF(E93="","",_xlfn.CONCAT(HOUR(SUM($E$4:E93))," hours ",MINUTE(SUM($E$4:E93))," minutes"))</f>
        <v/>
      </c>
    </row>
    <row r="94" spans="5:6" x14ac:dyDescent="0.25">
      <c r="E94" s="17" t="str">
        <f t="shared" si="3"/>
        <v/>
      </c>
      <c r="F94" s="15" t="str">
        <f>IF(E94="","",_xlfn.CONCAT(HOUR(SUM($E$4:E94))," hours ",MINUTE(SUM($E$4:E94))," minutes"))</f>
        <v/>
      </c>
    </row>
    <row r="95" spans="5:6" x14ac:dyDescent="0.25">
      <c r="E95" s="17" t="str">
        <f t="shared" si="3"/>
        <v/>
      </c>
      <c r="F95" s="15" t="str">
        <f>IF(E95="","",_xlfn.CONCAT(HOUR(SUM($E$4:E95))," hours ",MINUTE(SUM($E$4:E95))," minutes"))</f>
        <v/>
      </c>
    </row>
    <row r="96" spans="5:6"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s>
  <printOptions gridLines="1"/>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2023-11-22T19:15:26Z</dcterms:modified>
</cp:coreProperties>
</file>