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EBFAD6B6-8D0D-462C-8E09-8444B8BF2621}" xr6:coauthVersionLast="47" xr6:coauthVersionMax="47" xr10:uidLastSave="{00000000-0000-0000-0000-000000000000}"/>
  <bookViews>
    <workbookView xWindow="-120" yWindow="-120" windowWidth="29040" windowHeight="158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E67" i="1"/>
  <c r="BJ4" i="1" s="1"/>
  <c r="E68" i="1"/>
  <c r="F68" i="1" s="1"/>
  <c r="E69" i="1"/>
  <c r="F69" i="1" s="1"/>
  <c r="E70" i="1"/>
  <c r="E71" i="1"/>
  <c r="F71" i="1" s="1"/>
  <c r="E72" i="1"/>
  <c r="F72" i="1" s="1"/>
  <c r="E73" i="1"/>
  <c r="F73" i="1" s="1"/>
  <c r="E74" i="1"/>
  <c r="F74" i="1" s="1"/>
  <c r="E75" i="1"/>
  <c r="F75" i="1" s="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6" i="1"/>
  <c r="F70"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M4" i="1"/>
  <c r="BN4" i="1"/>
  <c r="BO4" i="1"/>
  <c r="BP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Q4" i="1" l="1"/>
  <c r="BL4" i="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<sst xmlns="http://schemas.openxmlformats.org/spreadsheetml/2006/main" count="618" uniqueCount="229">
  <si>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</si>
  <si>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</si>
  <si>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</si>
  <si>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</si>
  <si>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</si>
  <si>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</si>
  <si>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</si>
  <si>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</si>
  <si>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</si>
  <si>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</si>
  <si>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</si>
  <si>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</si>
  <si>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</si>
  <si>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</si>
  <si>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</si>
  <si>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</si>
  <si>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</si>
  <si>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</si>
  <si>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</si>
  <si>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</si>
  <si>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</si>
  <si>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</si>
  <si>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</si>
  <si>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</si>
  <si>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</si>
  <si>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</si>
  <si>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</si>
  <si>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</si>
  <si>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</si>
  <si>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</si>
  <si>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</si>
  <si>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</si>
  <si>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</si>
  <si>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</si>
  <si>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</si>
  <si>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</si>
  <si>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</si>
  <si>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</si>
  <si>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</si>
  <si>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</si>
  <si>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</si>
  <si>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</si>
  <si>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</si>
  <si>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</si>
  <si>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</si>
  <si>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</si>
  <si>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</si>
  <si>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</si>
  <si>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</si>
  <si>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</si>
  <si>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</si>
  <si>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</si>
  <si>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</si>
  <si>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</si>
  <si>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</si>
  <si>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</si>
  <si>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</si>
  <si>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</si>
  <si>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</si>
  <si>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</si>
  <si>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</si>
  <si>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</si>
  <si>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</si>
  <si>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</si>
  <si>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</si>
  <si>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</si>
  <si>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</si>
  <si>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</si>
  <si>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</si>
  <si>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</si>
  <si>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</si>
  <si>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</si>
  <si>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</si>
  <si>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</si>
  <si>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</si>
  <si>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</si>
  <si>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</si>
  <si>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</si>
  <si>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</si>
  <si>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</si>
  <si>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</si>
  <si>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</si>
  <si>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</si>
  <si>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</si>
  <si>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</si>
  <si>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</si>
  <si>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</si>
  <si>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</si>
  <si>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</si>
  <si>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</si>
  <si>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</si>
  <si>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</si>
  <si>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</si>
  <si>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</si>
  <si>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</si>
  <si>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</si>
  <si>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</si>
  <si>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</si>
  <si>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</si>
  <si>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</si>
  <si>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</si>
  <si>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</si>
  <si>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</si>
  <si>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</si>
  <si>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</si>
  <si>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</si>
  <si>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</si>
  <si>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</si>
  <si>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</si>
  <si>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</si>
  <si>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</si>
  <si>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</si>
  <si>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</si>
  <si>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</si>
  <si>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</si>
  <si>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</si>
  <si>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</si>
  <si>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</si>
  <si>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</si>
  <si>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</si>
  <si>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</si>
  <si>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</si>
  <si>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</si>
  <si>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</si>
  <si>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</si>
  <si>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</si>
  <si>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</si>
  <si>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</si>
  <si>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</si>
  <si>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</si>
  <si>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</si>
  <si>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</si>
  <si>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</si>
  <si>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</si>
  <si>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</si>
  <si>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</si>
  <si>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</si>
  <si>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</si>
  <si>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</si>
  <si>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</si>
  <si>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</si>
  <si>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</si>
  <si>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</si>
  <si>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</si>
  <si>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</si>
  <si>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</si>
  <si>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</si>
  <si>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</si>
  <si>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</si>
  <si>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</si>
  <si>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</si>
  <si>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</si>
  <si>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</si>
  <si>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</si>
  <si>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</si>
  <si>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</si>
  <si>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</si>
  <si>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</si>
  <si>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</si>
  <si>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</si>
  <si>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</si>
  <si>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</si>
  <si>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</si>
  <si>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</si>
  <si>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</si>
  <si>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</si>
  <si>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</si>
  <si>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</si>
  <si>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</si>
  <si>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</si>
  <si>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</si>
  <si>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</si>
  <si>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</si>
  <si>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</si>
  <si>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</si>
  <si>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</si>
  <si>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</si>
  <si>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</si>
  <si>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</si>
  <si>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</si>
  <si>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</si>
  <si>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</si>
  <si>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</si>
  <si>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</si>
  <si>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</si>
  <si>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</si>
  <si>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</si>
  <si>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</si>
  <si>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</si>
  <si>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</si>
  <si>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</si>
  <si>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</si>
  <si>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</si>
  <si>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</si>
  <si>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</si>
  <si>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</si>
  <si>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</si>
  <si>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</si>
  <si>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</si>
  <si>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</si>
  <si>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</si>
  <si>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</si>
  <si>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</si>
  <si>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</si>
  <si>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</si>
  <si>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</si>
  <si>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</si>
  <si>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</si>
  <si>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</si>
  <si>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</si>
  <si>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</si>
  <si>
    <t>A ton of dashboard work as well as tweaks all over. Such as the secondary color now being yellow and projects now store their forks</t>
  </si>
  <si>
    <t>Dashboard project context menu, dashboard following list, public profile overhaul, templates. ALSO change the edit button on the dashboard to a pencil icon in the corner</t>
  </si>
  <si>
    <t>The following list and the templates</t>
  </si>
  <si>
    <t>Pencil icon and context menus done, started on the following list. Also got the public profile page to be up to date with the dashboard (public profile is just view only dashboard)</t>
  </si>
  <si>
    <t>Profile following and following display</t>
  </si>
  <si>
    <t>Get the other templates and their buttons working. Make an endpoint that creates the template files from hard coded values so it's not so difficult</t>
  </si>
  <si>
    <t>162 hours</t>
  </si>
  <si>
    <t>166 hours</t>
  </si>
  <si>
    <t>168 hours</t>
  </si>
  <si>
    <t>170 hours</t>
  </si>
  <si>
    <t>173 hours</t>
  </si>
  <si>
    <t>178 hours</t>
  </si>
  <si>
    <t>180 hours</t>
  </si>
  <si>
    <t>More Template stuff</t>
  </si>
  <si>
    <t>More Template Stuff, finalize the web trio template</t>
  </si>
  <si>
    <t>All the templates are made</t>
  </si>
  <si>
    <t>also start testing everything you can think of and figure out what to show off when</t>
  </si>
  <si>
    <t>Next I need to make a method that will manually insert these templates into the database from hard coded versions so I don't lose the templates. Also connect the templates to the buttons, maybe just allow the ID to be an int? let hard coded IDs be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</si>
</sst>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71" zoomScaleNormal="100" workbookViewId="0">
      <selection activeCell="H76" sqref="H76"/>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04 hours 05 minutes</v>
      </c>
      <c r="BO4" s="35" t="str">
        <f t="shared" si="1"/>
        <v>02 hours 30 minutes</v>
      </c>
      <c r="BP4" s="35" t="str">
        <f t="shared" si="1"/>
        <v>04 hours 50 minutes</v>
      </c>
      <c r="BQ4" s="35" t="str">
        <f t="shared" si="1"/>
        <v>02 hours 15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160 hours 5 minutes</v>
      </c>
      <c r="BO6" s="46" t="str" cm="1">
        <f t="array" ref="BO6">INT((SUM(SUM(INT(LEFT($K$4:BO$4, 2))), SUM(MID($K$4:BO$4,10,2)/60)))) &amp; " hours " &amp; MOD((SUM(SUM(INT(LEFT($K$4:BO$4, 2))), SUM(MID($K$4:BO$4,10,2)/60))) * 60, 60) &amp; " minutes"</f>
        <v>162 hours 35 minutes</v>
      </c>
      <c r="BP6" s="37" t="str" cm="1">
        <f t="array" ref="BP6">INT((SUM(SUM(INT(LEFT($K$4:BP$4, 2))), SUM(MID($K$4:BP$4,10,2)/60)))) &amp; " hours " &amp; MOD((SUM(SUM(INT(LEFT($K$4:BP$4, 2))), SUM(MID($K$4:BP$4,10,2)/60))) * 60, 60) &amp; " minutes"</f>
        <v>167 hours 25 minutes</v>
      </c>
      <c r="BQ6" s="37" t="str" cm="1">
        <f t="array" ref="BQ6">INT((SUM(SUM(INT(LEFT($K$4:BQ$4, 2))), SUM(MID($K$4:BQ$4,10,2)/60)))) &amp; " hours " &amp; MOD((SUM(SUM(INT(LEFT($K$4:BQ$4, 2))), SUM(MID($K$4:BQ$4,10,2)/60))) * 60, 60) &amp; " minutes"</f>
        <v>169 hours 40 minutes</v>
      </c>
      <c r="BR6" s="37" t="str" cm="1">
        <f t="array" ref="BR6">INT((SUM(SUM(INT(LEFT($K$4:BR$4, 2))), SUM(MID($K$4:BR$4,10,2)/60)))) &amp; " hours " &amp; MOD((SUM(SUM(INT(LEFT($K$4:BR$4, 2))), SUM(MID($K$4:BR$4,10,2)/60))) * 60, 60) &amp; " minutes"</f>
        <v>169 hours 40 minutes</v>
      </c>
      <c r="BS6" s="47" t="str" cm="1">
        <f t="array" ref="BS6">INT((SUM(SUM(INT(LEFT($K$4:BS$4, 2))), SUM(MID($K$4:BS$4,10,2)/60)))) &amp; " hours " &amp; MOD((SUM(SUM(INT(LEFT($K$4:BS$4, 2))), SUM(MID($K$4:BS$4,10,2)/60))) * 60, 60) &amp; " minutes"</f>
        <v>169 hours 40 minutes</v>
      </c>
      <c r="BT6" s="48" t="str" cm="1">
        <f t="array" ref="BT6">INT((SUM(SUM(INT(LEFT($K$4:BT$4, 2))), SUM(MID($K$4:BT$4,10,2)/60)))) &amp; " hours " &amp; MOD((SUM(SUM(INT(LEFT($K$4:BT$4, 2))), SUM(MID($K$4:BT$4,10,2)/60))) * 60, 60) &amp; " minutes"</f>
        <v>169 hours 40 minutes</v>
      </c>
      <c r="BU6" s="49" t="str" cm="1">
        <f t="array" ref="BU6">INT((SUM(SUM(INT(LEFT($K$4:BU$4, 2))), SUM(MID($K$4:BU$4,10,2)/60)))) &amp; " hours " &amp; MOD((SUM(SUM(INT(LEFT($K$4:BU$4, 2))), SUM(MID($K$4:BU$4,10,2)/60))) * 60, 60) &amp; " minutes"</f>
        <v>169 hours 40 minutes</v>
      </c>
      <c r="BV6" s="46" t="str" cm="1">
        <f t="array" ref="BV6">INT((SUM(SUM(INT(LEFT($K$4:BV$4, 2))), SUM(MID($K$4:BV$4,10,2)/60)))) &amp; " hours " &amp; MOD((SUM(SUM(INT(LEFT($K$4:BV$4, 2))), SUM(MID($K$4:BV$4,10,2)/60))) * 60, 60) &amp; " minutes"</f>
        <v>169 hours 40 minutes</v>
      </c>
      <c r="BW6" s="37" t="str" cm="1">
        <f t="array" ref="BW6">INT((SUM(SUM(INT(LEFT($K$4:BW$4, 2))), SUM(MID($K$4:BW$4,10,2)/60)))) &amp; " hours " &amp; MOD((SUM(SUM(INT(LEFT($K$4:BW$4, 2))), SUM(MID($K$4:BW$4,10,2)/60))) * 60, 60) &amp; " minutes"</f>
        <v>169 hours 40 minutes</v>
      </c>
      <c r="BX6" s="37" t="str" cm="1">
        <f t="array" ref="BX6">INT((SUM(SUM(INT(LEFT($K$4:BX$4, 2))), SUM(MID($K$4:BX$4,10,2)/60)))) &amp; " hours " &amp; MOD((SUM(SUM(INT(LEFT($K$4:BX$4, 2))), SUM(MID($K$4:BX$4,10,2)/60))) * 60, 60) &amp; " minutes"</f>
        <v>169 hours 40 minutes</v>
      </c>
      <c r="BY6" s="37" t="str" cm="1">
        <f t="array" ref="BY6">INT((SUM(SUM(INT(LEFT($K$4:BY$4, 2))), SUM(MID($K$4:BY$4,10,2)/60)))) &amp; " hours " &amp; MOD((SUM(SUM(INT(LEFT($K$4:BY$4, 2))), SUM(MID($K$4:BY$4,10,2)/60))) * 60, 60) &amp; " minutes"</f>
        <v>169 hours 40 minutes</v>
      </c>
      <c r="BZ6" s="47" t="str" cm="1">
        <f t="array" ref="BZ6">INT((SUM(SUM(INT(LEFT($K$4:BZ$4, 2))), SUM(MID($K$4:BZ$4,10,2)/60)))) &amp; " hours " &amp; MOD((SUM(SUM(INT(LEFT($K$4:BZ$4, 2))), SUM(MID($K$4:BZ$4,10,2)/60))) * 60, 60) &amp; " minutes"</f>
        <v>169 hours 40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c r="BO7" s="39" t="s">
        <v>217</v>
      </c>
      <c r="BP7" s="39" t="s">
        <v>218</v>
      </c>
      <c r="BQ7" s="39" t="s">
        <v>219</v>
      </c>
      <c r="BR7" s="39" t="s">
        <v>220</v>
      </c>
      <c r="BS7" s="39" t="s">
        <v>221</v>
      </c>
      <c r="BT7" s="39" t="s">
        <v>222</v>
      </c>
      <c r="BU7" s="39" t="s">
        <v>223</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9"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9"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9"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9" ht="75" x14ac:dyDescent="0.25">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9" ht="45" x14ac:dyDescent="0.25">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9" ht="90" x14ac:dyDescent="0.25">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9" ht="90" x14ac:dyDescent="0.25">
      <c r="B71" s="27">
        <v>45256</v>
      </c>
      <c r="C71" s="16">
        <v>0.70138888888888884</v>
      </c>
      <c r="D71" s="12">
        <v>0.87152777777777779</v>
      </c>
      <c r="E71" s="17">
        <f t="shared" ref="E71:E125" si="3">IF(OR(C71=0, D71=0),"", D71-C71)</f>
        <v>0.17013888888888895</v>
      </c>
      <c r="F71" s="15" t="str">
        <f>IF(E71="","",_xlfn.CONCAT(HOUR(SUM($E$4:E71))," hours ",MINUTE(SUM($E$4:E71))," minutes"))</f>
        <v>16 hours 5 minutes</v>
      </c>
      <c r="G71" s="21" t="s">
        <v>211</v>
      </c>
      <c r="H71" s="25" t="s">
        <v>212</v>
      </c>
    </row>
    <row r="72" spans="2:9" ht="75" x14ac:dyDescent="0.25">
      <c r="B72" s="27">
        <v>45257</v>
      </c>
      <c r="C72" s="16">
        <v>0.75</v>
      </c>
      <c r="D72" s="12">
        <v>0.85416666666666663</v>
      </c>
      <c r="E72" s="17">
        <f t="shared" si="3"/>
        <v>0.10416666666666663</v>
      </c>
      <c r="F72" s="15" t="str">
        <f>IF(E72="","",_xlfn.CONCAT(HOUR(SUM($E$4:E72))," hours ",MINUTE(SUM($E$4:E72))," minutes"))</f>
        <v>18 hours 35 minutes</v>
      </c>
      <c r="G72" s="21" t="s">
        <v>214</v>
      </c>
      <c r="H72" s="25" t="s">
        <v>213</v>
      </c>
    </row>
    <row r="73" spans="2:9" ht="75" x14ac:dyDescent="0.25">
      <c r="B73" s="27">
        <v>45258</v>
      </c>
      <c r="C73" s="16">
        <v>0.56944444444444442</v>
      </c>
      <c r="D73" s="12">
        <v>0.68402777777777779</v>
      </c>
      <c r="E73" s="17">
        <f t="shared" si="3"/>
        <v>0.11458333333333337</v>
      </c>
      <c r="F73" s="15" t="str">
        <f>IF(E73="","",_xlfn.CONCAT(HOUR(SUM($E$4:E73))," hours ",MINUTE(SUM($E$4:E73))," minutes"))</f>
        <v>21 hours 20 minutes</v>
      </c>
      <c r="G73" s="21" t="s">
        <v>215</v>
      </c>
      <c r="H73" s="25" t="s">
        <v>216</v>
      </c>
    </row>
    <row r="74" spans="2:9" ht="30" x14ac:dyDescent="0.25">
      <c r="B74" s="27">
        <v>45258</v>
      </c>
      <c r="C74" s="16">
        <v>0.75</v>
      </c>
      <c r="D74" s="12">
        <v>0.83680555555555547</v>
      </c>
      <c r="E74" s="17">
        <f t="shared" si="3"/>
        <v>8.6805555555555469E-2</v>
      </c>
      <c r="F74" s="15" t="str">
        <f>IF(E74="","",_xlfn.CONCAT(HOUR(SUM($E$4:E74))," hours ",MINUTE(SUM($E$4:E74))," minutes"))</f>
        <v>23 hours 25 minutes</v>
      </c>
      <c r="G74" s="21" t="s">
        <v>224</v>
      </c>
      <c r="H74" s="25" t="s">
        <v>225</v>
      </c>
    </row>
    <row r="75" spans="2:9" ht="105" x14ac:dyDescent="0.25">
      <c r="B75" s="27">
        <v>45259</v>
      </c>
      <c r="C75" s="16">
        <v>0.76736111111111116</v>
      </c>
      <c r="D75" s="12">
        <v>0.86111111111111116</v>
      </c>
      <c r="E75" s="17">
        <f t="shared" si="3"/>
        <v>9.375E-2</v>
      </c>
      <c r="F75" s="15" t="str">
        <f>IF(E75="","",_xlfn.CONCAT(HOUR(SUM($E$4:E75))," hours ",MINUTE(SUM($E$4:E75))," minutes"))</f>
        <v>1 hours 40 minutes</v>
      </c>
      <c r="G75" s="21" t="s">
        <v>226</v>
      </c>
      <c r="H75" s="25" t="s">
        <v>228</v>
      </c>
      <c r="I75" t="s">
        <v>227</v>
      </c>
    </row>
    <row r="76" spans="2:9" x14ac:dyDescent="0.25">
      <c r="E76" s="17" t="str">
        <f t="shared" si="3"/>
        <v/>
      </c>
      <c r="F76" s="15" t="str">
        <f>IF(E76="","",_xlfn.CONCAT(HOUR(SUM($E$4:E76))," hours ",MINUTE(SUM($E$4:E76))," minutes"))</f>
        <v/>
      </c>
    </row>
    <row r="77" spans="2:9" x14ac:dyDescent="0.25">
      <c r="E77" s="17" t="str">
        <f t="shared" si="3"/>
        <v/>
      </c>
      <c r="F77" s="15" t="str">
        <f>IF(E77="","",_xlfn.CONCAT(HOUR(SUM($E$4:E77))," hours ",MINUTE(SUM($E$4:E77))," minutes"))</f>
        <v/>
      </c>
    </row>
    <row r="78" spans="2:9" x14ac:dyDescent="0.25">
      <c r="E78" s="17" t="str">
        <f t="shared" si="3"/>
        <v/>
      </c>
      <c r="F78" s="15" t="str">
        <f>IF(E78="","",_xlfn.CONCAT(HOUR(SUM($E$4:E78))," hours ",MINUTE(SUM($E$4:E78))," minutes"))</f>
        <v/>
      </c>
    </row>
    <row r="79" spans="2:9" x14ac:dyDescent="0.25">
      <c r="E79" s="17" t="str">
        <f t="shared" si="3"/>
        <v/>
      </c>
      <c r="F79" s="15" t="str">
        <f>IF(E79="","",_xlfn.CONCAT(HOUR(SUM($E$4:E79))," hours ",MINUTE(SUM($E$4:E79))," minutes"))</f>
        <v/>
      </c>
    </row>
    <row r="80" spans="2:9"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2023-11-30T03:46:12Z</dcterms:modified>
</cp:coreProperties>
</file>