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9B8D1281-FDAC-49C5-8CFF-77E781666DA6}" xr6:coauthVersionLast="47" xr6:coauthVersionMax="47" xr10:uidLastSave="{00000000-0000-0000-0000-000000000000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F32" i="1" s="1"/>
  <c r="E33" i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E49" i="1"/>
  <c r="E50" i="1"/>
  <c r="E51" i="1"/>
  <c r="E52" i="1"/>
  <c r="E53" i="1"/>
  <c r="E54" i="1"/>
  <c r="E55" i="1"/>
  <c r="E56" i="1"/>
  <c r="F56" i="1" s="1"/>
  <c r="E57" i="1"/>
  <c r="E58" i="1"/>
  <c r="F58" i="1" s="1"/>
  <c r="E59" i="1"/>
  <c r="E60" i="1"/>
  <c r="F60" i="1" s="1"/>
  <c r="E61" i="1"/>
  <c r="E62" i="1"/>
  <c r="F62" i="1" s="1"/>
  <c r="E63" i="1"/>
  <c r="F63" i="1" s="1"/>
  <c r="E64" i="1"/>
  <c r="E65" i="1"/>
  <c r="E66" i="1"/>
  <c r="E67" i="1"/>
  <c r="E68" i="1"/>
  <c r="E69" i="1"/>
  <c r="E70" i="1"/>
  <c r="E71" i="1"/>
  <c r="E72" i="1"/>
  <c r="F72" i="1" s="1"/>
  <c r="E73" i="1"/>
  <c r="E74" i="1"/>
  <c r="F74" i="1" s="1"/>
  <c r="E75" i="1"/>
  <c r="E76" i="1"/>
  <c r="F76" i="1" s="1"/>
  <c r="E77" i="1"/>
  <c r="E78" i="1"/>
  <c r="F78" i="1" s="1"/>
  <c r="E79" i="1"/>
  <c r="F79" i="1" s="1"/>
  <c r="E80" i="1"/>
  <c r="E81" i="1"/>
  <c r="E82" i="1"/>
  <c r="E83" i="1"/>
  <c r="E84" i="1"/>
  <c r="E85" i="1"/>
  <c r="E86" i="1"/>
  <c r="E87" i="1"/>
  <c r="E88" i="1"/>
  <c r="F88" i="1" s="1"/>
  <c r="E89" i="1"/>
  <c r="E90" i="1"/>
  <c r="F90" i="1" s="1"/>
  <c r="E91" i="1"/>
  <c r="E92" i="1"/>
  <c r="F92" i="1" s="1"/>
  <c r="E93" i="1"/>
  <c r="E94" i="1"/>
  <c r="F94" i="1" s="1"/>
  <c r="E95" i="1"/>
  <c r="F95" i="1" s="1"/>
  <c r="E96" i="1"/>
  <c r="E97" i="1"/>
  <c r="E98" i="1"/>
  <c r="E99" i="1"/>
  <c r="E100" i="1"/>
  <c r="E101" i="1"/>
  <c r="E102" i="1"/>
  <c r="E103" i="1"/>
  <c r="E104" i="1"/>
  <c r="F104" i="1" s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F31" i="1"/>
  <c r="F33" i="1"/>
  <c r="F48" i="1"/>
  <c r="F49" i="1"/>
  <c r="F50" i="1"/>
  <c r="F51" i="1"/>
  <c r="F52" i="1"/>
  <c r="F53" i="1"/>
  <c r="F54" i="1"/>
  <c r="F55" i="1"/>
  <c r="F57" i="1"/>
  <c r="F59" i="1"/>
  <c r="F61" i="1"/>
  <c r="F64" i="1"/>
  <c r="F65" i="1"/>
  <c r="F66" i="1"/>
  <c r="F67" i="1"/>
  <c r="F68" i="1"/>
  <c r="F69" i="1"/>
  <c r="F70" i="1"/>
  <c r="F71" i="1"/>
  <c r="F73" i="1"/>
  <c r="F75" i="1"/>
  <c r="F77" i="1"/>
  <c r="F80" i="1"/>
  <c r="F81" i="1"/>
  <c r="F82" i="1"/>
  <c r="F83" i="1"/>
  <c r="F84" i="1"/>
  <c r="F85" i="1"/>
  <c r="F86" i="1"/>
  <c r="F87" i="1"/>
  <c r="F89" i="1"/>
  <c r="F91" i="1"/>
  <c r="F93" i="1"/>
  <c r="F96" i="1"/>
  <c r="F97" i="1"/>
  <c r="F98" i="1"/>
  <c r="F99" i="1"/>
  <c r="F100" i="1"/>
  <c r="F101" i="1"/>
  <c r="F102" i="1"/>
  <c r="F103" i="1"/>
  <c r="F105" i="1"/>
  <c r="E31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AF4" i="1"/>
  <c r="AG4" i="1"/>
  <c r="AJ4" i="1"/>
  <c r="AK4" i="1"/>
  <c r="E20" i="1"/>
  <c r="AC4" i="1"/>
  <c r="AD4" i="1"/>
  <c r="E11" i="1"/>
  <c r="E4" i="1"/>
  <c r="F4" i="1" s="1"/>
  <c r="E7" i="1"/>
  <c r="N4" i="1" s="1"/>
  <c r="E8" i="1"/>
  <c r="F8" i="1" s="1"/>
  <c r="E9" i="1"/>
  <c r="E10" i="1"/>
  <c r="F10" i="1" s="1"/>
  <c r="E12" i="1"/>
  <c r="F12" i="1" s="1"/>
  <c r="E13" i="1"/>
  <c r="F13" i="1" s="1"/>
  <c r="E14" i="1"/>
  <c r="E15" i="1"/>
  <c r="E16" i="1"/>
  <c r="E17" i="1"/>
  <c r="E18" i="1"/>
  <c r="E19" i="1"/>
  <c r="F19" i="1" s="1"/>
  <c r="E21" i="1"/>
  <c r="E22" i="1"/>
  <c r="F22" i="1" s="1"/>
  <c r="E23" i="1"/>
  <c r="E24" i="1"/>
  <c r="E25" i="1"/>
  <c r="E26" i="1"/>
  <c r="E27" i="1"/>
  <c r="E28" i="1"/>
  <c r="E29" i="1"/>
  <c r="F29" i="1" s="1"/>
  <c r="E30" i="1"/>
  <c r="E5" i="1"/>
  <c r="L4" i="1" s="1"/>
  <c r="E6" i="1"/>
  <c r="M4" i="1" s="1"/>
  <c r="AL4" i="1" l="1"/>
  <c r="AI4" i="1"/>
  <c r="AH4" i="1"/>
  <c r="AE4" i="1"/>
  <c r="F14" i="1"/>
  <c r="F30" i="1"/>
  <c r="F28" i="1"/>
  <c r="F27" i="1"/>
  <c r="F9" i="1"/>
  <c r="F25" i="1"/>
  <c r="F24" i="1"/>
  <c r="F23" i="1"/>
  <c r="K4" i="1"/>
  <c r="K6" i="1" s="1" a="1"/>
  <c r="K6" i="1" s="1"/>
  <c r="F21" i="1"/>
  <c r="F11" i="1"/>
  <c r="F18" i="1"/>
  <c r="F17" i="1"/>
  <c r="F16" i="1"/>
  <c r="F15" i="1"/>
  <c r="F20" i="1"/>
  <c r="AB4" i="1"/>
  <c r="AA4" i="1"/>
  <c r="Z4" i="1"/>
  <c r="F26" i="1"/>
  <c r="Y4" i="1"/>
  <c r="X4" i="1"/>
  <c r="W4" i="1"/>
  <c r="V4" i="1"/>
  <c r="U4" i="1"/>
  <c r="T4" i="1"/>
  <c r="S4" i="1"/>
  <c r="R4" i="1"/>
  <c r="Q4" i="1"/>
  <c r="P4" i="1"/>
  <c r="O4" i="1"/>
  <c r="F5" i="1"/>
  <c r="F6" i="1"/>
  <c r="F7" i="1"/>
  <c r="L6" i="1" l="1" a="1"/>
  <c r="L6" i="1" s="1"/>
  <c r="M6" i="1" a="1"/>
  <c r="M6" i="1" s="1"/>
  <c r="N6" i="1" a="1"/>
  <c r="N6" i="1" s="1"/>
  <c r="BW6" i="1" a="1"/>
  <c r="BW6" i="1" s="1"/>
  <c r="AV6" i="1" a="1"/>
  <c r="AV6" i="1" s="1"/>
  <c r="BE6" i="1" a="1"/>
  <c r="BE6" i="1" s="1"/>
  <c r="BA6" i="1" a="1"/>
  <c r="BA6" i="1" s="1"/>
  <c r="BS6" i="1" a="1"/>
  <c r="BS6" i="1" s="1"/>
  <c r="AY6" i="1" a="1"/>
  <c r="AY6" i="1" s="1"/>
  <c r="AS6" i="1" a="1"/>
  <c r="AS6" i="1" s="1"/>
  <c r="BN6" i="1" a="1"/>
  <c r="BN6" i="1" s="1"/>
  <c r="BJ6" i="1" a="1"/>
  <c r="BJ6" i="1" s="1"/>
  <c r="AM6" i="1" a="1"/>
  <c r="AM6" i="1" s="1"/>
  <c r="BX6" i="1" a="1"/>
  <c r="BX6" i="1" s="1"/>
  <c r="AN6" i="1" a="1"/>
  <c r="AN6" i="1" s="1"/>
  <c r="BV6" i="1" a="1"/>
  <c r="BV6" i="1" s="1"/>
  <c r="BZ6" i="1" a="1"/>
  <c r="BZ6" i="1" s="1"/>
  <c r="AH6" i="1" a="1"/>
  <c r="AH6" i="1" s="1"/>
  <c r="BF6" i="1" a="1"/>
  <c r="BF6" i="1" s="1"/>
  <c r="AO6" i="1" a="1"/>
  <c r="AO6" i="1" s="1"/>
  <c r="AF6" i="1" a="1"/>
  <c r="AF6" i="1" s="1"/>
  <c r="BG6" i="1" a="1"/>
  <c r="BG6" i="1" s="1"/>
  <c r="BT6" i="1" a="1"/>
  <c r="BT6" i="1" s="1"/>
  <c r="AG6" i="1" a="1"/>
  <c r="AG6" i="1" s="1"/>
  <c r="BM6" i="1" a="1"/>
  <c r="BM6" i="1" s="1"/>
  <c r="BR6" i="1" a="1"/>
  <c r="BR6" i="1" s="1"/>
  <c r="BO6" i="1" a="1"/>
  <c r="BO6" i="1" s="1"/>
  <c r="AU6" i="1" a="1"/>
  <c r="AU6" i="1" s="1"/>
  <c r="AK6" i="1" a="1"/>
  <c r="AK6" i="1" s="1"/>
  <c r="BU6" i="1" a="1"/>
  <c r="BU6" i="1" s="1"/>
  <c r="AZ6" i="1" a="1"/>
  <c r="AZ6" i="1" s="1"/>
  <c r="AW6" i="1" a="1"/>
  <c r="AW6" i="1" s="1"/>
  <c r="BD6" i="1" a="1"/>
  <c r="BD6" i="1" s="1"/>
  <c r="BC6" i="1" a="1"/>
  <c r="BC6" i="1" s="1"/>
  <c r="BB6" i="1" a="1"/>
  <c r="BB6" i="1" s="1"/>
  <c r="BH6" i="1" a="1"/>
  <c r="BH6" i="1" s="1"/>
  <c r="AP6" i="1" a="1"/>
  <c r="AP6" i="1" s="1"/>
  <c r="AQ6" i="1" a="1"/>
  <c r="AQ6" i="1" s="1"/>
  <c r="BQ6" i="1" a="1"/>
  <c r="BQ6" i="1" s="1"/>
  <c r="BP6" i="1" a="1"/>
  <c r="BP6" i="1" s="1"/>
  <c r="AX6" i="1" a="1"/>
  <c r="AX6" i="1" s="1"/>
  <c r="AI6" i="1" a="1"/>
  <c r="AI6" i="1" s="1"/>
  <c r="AT6" i="1" a="1"/>
  <c r="AT6" i="1" s="1"/>
  <c r="AR6" i="1" a="1"/>
  <c r="AR6" i="1" s="1"/>
  <c r="BY6" i="1" a="1"/>
  <c r="BY6" i="1" s="1"/>
  <c r="BI6" i="1" a="1"/>
  <c r="BI6" i="1" s="1"/>
  <c r="AJ6" i="1" a="1"/>
  <c r="AJ6" i="1" s="1"/>
  <c r="BL6" i="1" a="1"/>
  <c r="BL6" i="1" s="1"/>
  <c r="BK6" i="1" a="1"/>
  <c r="BK6" i="1" s="1"/>
  <c r="AL6" i="1" a="1"/>
  <c r="AL6" i="1" s="1"/>
  <c r="AE6" i="1" a="1"/>
  <c r="AE6" i="1" s="1"/>
  <c r="AA6" i="1" a="1"/>
  <c r="AA6" i="1" s="1"/>
  <c r="Z6" i="1" a="1"/>
  <c r="Z6" i="1" s="1"/>
  <c r="Y6" i="1" a="1"/>
  <c r="Y6" i="1" s="1"/>
  <c r="AD6" i="1" a="1"/>
  <c r="AD6" i="1" s="1"/>
  <c r="AB6" i="1" a="1"/>
  <c r="AB6" i="1" s="1"/>
  <c r="AC6" i="1" a="1"/>
  <c r="AC6" i="1" s="1"/>
  <c r="R6" i="1" a="1"/>
  <c r="R6" i="1" s="1"/>
  <c r="W6" i="1" a="1"/>
  <c r="W6" i="1" s="1"/>
  <c r="S6" i="1" a="1"/>
  <c r="S6" i="1" s="1"/>
  <c r="X6" i="1" a="1"/>
  <c r="X6" i="1" s="1"/>
  <c r="T6" i="1" a="1"/>
  <c r="T6" i="1" s="1"/>
  <c r="V6" i="1" a="1"/>
  <c r="V6" i="1" s="1"/>
  <c r="U6" i="1" a="1"/>
  <c r="U6" i="1" s="1"/>
  <c r="O6" i="1" a="1"/>
  <c r="O6" i="1" s="1"/>
  <c r="Q6" i="1" a="1"/>
  <c r="Q6" i="1" s="1"/>
  <c r="P6" i="1" a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<sst xmlns="http://schemas.openxmlformats.org/spreadsheetml/2006/main" count="228" uniqueCount="148">
  <si>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</si>
  <si>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</si>
  <si>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</si>
  <si>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</si>
  <si>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</si>
  <si>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</si>
  <si>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</si>
  <si>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</si>
  <si>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</si>
  <si>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</si>
  <si>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</si>
  <si>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</si>
  <si>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</si>
  <si>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</si>
  <si>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</si>
  <si>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</si>
  <si>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</si>
  <si>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</si>
  <si>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</si>
  <si>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</si>
  <si>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</si>
  <si>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</si>
  <si>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</si>
  <si>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</si>
  <si>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</si>
  <si>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</si>
  <si>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</si>
  <si>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</si>
  <si>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</si>
  <si>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</si>
  <si>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</si>
  <si>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</si>
  <si>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</si>
  <si>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</si>
  <si>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</si>
  <si>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</si>
  <si>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</si>
  <si>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</si>
  <si>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</si>
  <si>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</si>
  <si>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</si>
  <si>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</si>
  <si>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</si>
  <si>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</si>
  <si>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</si>
  <si>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</si>
  <si>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</si>
  <si>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</si>
  <si>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</si>
  <si>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</si>
  <si>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</si>
  <si>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</si>
  <si>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</si>
  <si>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</si>
  <si>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</si>
  <si>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</si>
  <si>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</si>
  <si>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</si>
  <si>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</si>
  <si>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</si>
  <si>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</si>
  <si>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</si>
  <si>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</si>
  <si>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</si>
  <si>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</si>
  <si>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</si>
  <si>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</si>
  <si>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</si>
  <si>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</si>
  <si>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</si>
  <si>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</si>
  <si>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</si>
  <si>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</si>
  <si>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</si>
  <si>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</si>
  <si>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</si>
  <si>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</si>
  <si>
    <t>done</t>
  </si>
  <si>
    <t>Addressed many 💭 comments and general polish</t>
  </si>
  <si>
    <t xml:space="preserve">So much polish, I seperated a bunch of inline styles into variables outside the return statement, I did the same thing with a bunch of inline methods as well. I also created a few stories. </t>
  </si>
  <si>
    <t>I think the next big task is setting up the database to store projects and profiles, The next little thing is the "diff" button and more AI features. I think the plan is diff button, big DB stuff, then back to AI features like refactor</t>
  </si>
  <si>
    <t>62 hours</t>
  </si>
  <si>
    <t>66 hours</t>
  </si>
  <si>
    <t>68 hours</t>
  </si>
  <si>
    <t>70 hours</t>
  </si>
  <si>
    <t>73 hours</t>
  </si>
  <si>
    <t>80 hours</t>
  </si>
  <si>
    <t>Need to do backend stuff</t>
  </si>
  <si>
    <t>Need to do auto refresh</t>
  </si>
  <si>
    <t>Addressed many</t>
  </si>
  <si>
    <t>https://next-auth.js.org/configuration/providers/oauth</t>
  </si>
  <si>
    <t>Next session it's time to make the database side of accounts, this include credential sign ins and connecting Oauth accounts</t>
  </si>
  <si>
    <t>Got backend auth started</t>
  </si>
  <si>
    <t>Got Oauth working on the frontend</t>
  </si>
  <si>
    <t>Next is finishing backend auth</t>
  </si>
  <si>
    <t>Got some dependencies installed, a pydantic account model made, and learned that my old JWT method is deprecated</t>
  </si>
  <si>
    <t>Gotta continue setting up backend auth</t>
  </si>
  <si>
    <t>More progress on backend account system. I'm getting fundamentals done and getting basic scaffolding/planning done</t>
  </si>
  <si>
    <t>Keep going with backend Account system</t>
  </si>
  <si>
    <t>Got authentication and session figured out between the backend and the frontend</t>
  </si>
  <si>
    <t>Next step is getting OAuth accounts created in our backend, and merging accounts with the same email</t>
  </si>
  <si>
    <t>Only taking a break to bathroom</t>
  </si>
  <si>
    <t xml:space="preserve"> </t>
  </si>
  <si>
    <t>Got a lot of project API made, added some to auth/account API</t>
  </si>
  <si>
    <t>Next is adding projects to users, then getting the frontend "register -&gt; login -&gt; create project -&gt; open project" flow</t>
  </si>
  <si>
    <t>Week 4</t>
  </si>
  <si>
    <t>Week 5</t>
  </si>
  <si>
    <t>Week 6</t>
  </si>
  <si>
    <t>Week 7</t>
  </si>
  <si>
    <t>Week 8</t>
  </si>
  <si>
    <t>Week 9</t>
  </si>
  <si>
    <t>Week 10</t>
  </si>
  <si>
    <t>I think the project should go gold this week</t>
  </si>
  <si>
    <t>Got the register frontend wired to backend alongsied making the security code for the non auth apis, a new project endpoint, and some more account and project endpoints</t>
  </si>
  <si>
    <t>Next is the dashboard/account page</t>
  </si>
  <si>
    <t>Got started on dashboard, mostly only got design ideas started. I got stuck then the internet died</t>
  </si>
  <si>
    <t>Make the dashboard page</t>
  </si>
  <si>
    <t>The dashboard shows the logged in users projects. The editor page can now load from a user's saved project</t>
  </si>
  <si>
    <t>Next is the "new project" button, as well as figuring out how to make the attrocious loading times a better experience</t>
  </si>
  <si>
    <t>I got a lot of work done on the dashboard. The project list can now create projects</t>
  </si>
  <si>
    <t>I want to add a template system, coming up soon will also be adding files and folders in the editor, as well as finally getting to the navbar</t>
  </si>
  <si>
    <t>Implemented most if not all of the template backend</t>
  </si>
  <si>
    <t>Next is template frontend stuff, I think I will start with the new template stuff to finish off the new project form, then jump to finishing up the editor. This is a nice transition since the editor needs a "Set as template" space</t>
  </si>
  <si>
    <t>Started work on ProjectList, then got distracted trying to adjust for timezone. I failed. I also made some backend tweaks to data types, might do more</t>
  </si>
  <si>
    <t>I fixed the timestamps, some datatypes, made a shared models folder so I can have the same models between my python APIs, and modified the loading component</t>
  </si>
  <si>
    <t>Next I want to finish the auto sign out, after that I think I wanna do the editor navbar and other editor things</t>
  </si>
  <si>
    <t>82 hours</t>
  </si>
  <si>
    <t>86 hours</t>
  </si>
  <si>
    <t>88 hours</t>
  </si>
  <si>
    <t>90 hours</t>
  </si>
  <si>
    <t>93 hours</t>
  </si>
  <si>
    <t>98 hours</t>
  </si>
  <si>
    <t>100 hours</t>
  </si>
  <si>
    <t>102 hours</t>
  </si>
  <si>
    <t>106 hours</t>
  </si>
  <si>
    <t>108 hours</t>
  </si>
  <si>
    <t>110 hours</t>
  </si>
  <si>
    <t>113 hours</t>
  </si>
  <si>
    <t>118 hours</t>
  </si>
  <si>
    <t>120 hours</t>
  </si>
  <si>
    <t>Next is navbar functionality, the profile component, more dashboard progress, making the settings sidebar panel, and redoing the terminal scrollbar</t>
  </si>
  <si>
    <t>Not actually all of these, I'm just listing some options</t>
  </si>
  <si>
    <t>Started the topbar frontend bits, created a new context hook for project metadata, changed how redirects work, also fixed auto sign out I think</t>
  </si>
  <si>
    <t>messed with theme colors and project config frontend, fixed index button</t>
  </si>
  <si>
    <t>Got the save button working, sonfig menu as well</t>
  </si>
  <si>
    <t>78 hours</t>
  </si>
  <si>
    <t>Merged the SignIn/Up pages and made them look real nice</t>
  </si>
  <si>
    <t>Index and dashboard need work. Editor still needs some crucial buttons and the auto file display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</si>
</sst>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7" borderId="28" xfId="0" applyFill="1" applyBorder="1"/>
    <xf numFmtId="0" fontId="0" fillId="7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xt-auth.js.org/configuration/providers/oauth" TargetMode="External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EU125"/>
  <sheetViews>
    <sheetView tabSelected="1" topLeftCell="A39" zoomScaleNormal="100" workbookViewId="0">
      <selection activeCell="H46" sqref="H46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1" customWidth="1"/>
  </cols>
  <sheetData>
    <row r="1" spans="1:15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151" x14ac:dyDescent="0.25">
      <c r="B2" s="3"/>
      <c r="C2" s="5"/>
      <c r="D2"/>
      <c r="E2" s="7" t="s">
        <v>4</v>
      </c>
      <c r="F2"/>
      <c r="G2" s="18"/>
      <c r="H2" s="22"/>
      <c r="J2" s="29"/>
      <c r="K2" t="s">
        <v>50</v>
      </c>
      <c r="R2" t="s">
        <v>51</v>
      </c>
      <c r="Y2" t="s">
        <v>52</v>
      </c>
      <c r="AF2" t="s">
        <v>105</v>
      </c>
      <c r="AM2" t="s">
        <v>106</v>
      </c>
      <c r="AT2" t="s">
        <v>107</v>
      </c>
      <c r="BA2" t="s">
        <v>108</v>
      </c>
      <c r="BB2" t="s">
        <v>112</v>
      </c>
      <c r="BH2" t="s">
        <v>109</v>
      </c>
      <c r="BO2" t="s">
        <v>110</v>
      </c>
      <c r="BV2" t="s">
        <v>111</v>
      </c>
    </row>
    <row r="3" spans="1:15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  <c r="AF3" s="31">
        <v>45222</v>
      </c>
      <c r="AG3" s="31">
        <v>45223</v>
      </c>
      <c r="AH3" s="31">
        <v>45224</v>
      </c>
      <c r="AI3" s="31">
        <v>45225</v>
      </c>
      <c r="AJ3" s="31">
        <v>45226</v>
      </c>
      <c r="AK3" s="41">
        <v>45227</v>
      </c>
      <c r="AL3" s="41">
        <v>45228</v>
      </c>
      <c r="AM3" s="31">
        <v>45229</v>
      </c>
      <c r="AN3" s="31">
        <v>45230</v>
      </c>
      <c r="AO3" s="31">
        <v>45231</v>
      </c>
      <c r="AP3" s="31">
        <v>45232</v>
      </c>
      <c r="AQ3" s="31">
        <v>45233</v>
      </c>
      <c r="AR3" s="41">
        <v>45234</v>
      </c>
      <c r="AS3" s="41">
        <v>45235</v>
      </c>
      <c r="AT3" s="31">
        <v>45236</v>
      </c>
      <c r="AU3" s="31">
        <v>45237</v>
      </c>
      <c r="AV3" s="31">
        <v>45238</v>
      </c>
      <c r="AW3" s="31">
        <v>45239</v>
      </c>
      <c r="AX3" s="31">
        <v>45240</v>
      </c>
      <c r="AY3" s="41">
        <v>45241</v>
      </c>
      <c r="AZ3" s="41">
        <v>45242</v>
      </c>
      <c r="BA3" s="31">
        <v>45243</v>
      </c>
      <c r="BB3" s="31">
        <v>45244</v>
      </c>
      <c r="BC3" s="31">
        <v>45245</v>
      </c>
      <c r="BD3" s="31">
        <v>45246</v>
      </c>
      <c r="BE3" s="31">
        <v>45247</v>
      </c>
      <c r="BF3" s="41">
        <v>45248</v>
      </c>
      <c r="BG3" s="41">
        <v>45249</v>
      </c>
      <c r="BH3" s="31">
        <v>45250</v>
      </c>
      <c r="BI3" s="31">
        <v>45251</v>
      </c>
      <c r="BJ3" s="31">
        <v>45252</v>
      </c>
      <c r="BK3" s="31">
        <v>45253</v>
      </c>
      <c r="BL3" s="31">
        <v>45254</v>
      </c>
      <c r="BM3" s="41">
        <v>45255</v>
      </c>
      <c r="BN3" s="41">
        <v>45256</v>
      </c>
      <c r="BO3" s="31">
        <v>45257</v>
      </c>
      <c r="BP3" s="31">
        <v>45258</v>
      </c>
      <c r="BQ3" s="31">
        <v>45259</v>
      </c>
      <c r="BR3" s="31">
        <v>45260</v>
      </c>
      <c r="BS3" s="31">
        <v>45261</v>
      </c>
      <c r="BT3" s="41">
        <v>45262</v>
      </c>
      <c r="BU3" s="41">
        <v>45263</v>
      </c>
      <c r="BV3" s="31">
        <v>45264</v>
      </c>
      <c r="BW3" s="31">
        <v>45265</v>
      </c>
      <c r="BX3" s="31">
        <v>45266</v>
      </c>
      <c r="BY3" s="31">
        <v>45267</v>
      </c>
      <c r="BZ3" s="31">
        <v>45268</v>
      </c>
      <c r="CA3" s="41"/>
      <c r="CB3" s="41"/>
      <c r="CH3" s="41"/>
      <c r="CI3" s="41"/>
      <c r="CO3" s="41"/>
      <c r="CP3" s="41"/>
      <c r="CV3" s="41"/>
      <c r="CW3" s="41"/>
      <c r="DC3" s="41"/>
      <c r="DD3" s="41"/>
      <c r="DK3" s="41"/>
      <c r="DL3" s="41"/>
      <c r="DR3" s="41"/>
      <c r="DS3" s="41"/>
      <c r="DY3" s="41"/>
      <c r="EE3" s="41"/>
      <c r="EF3" s="41"/>
      <c r="EL3" s="41"/>
      <c r="EM3" s="41"/>
      <c r="ES3" s="41"/>
      <c r="ET3" s="41"/>
    </row>
    <row r="4" spans="1:15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07 hours 00 minutes</v>
      </c>
      <c r="X4" s="42" t="str">
        <f t="shared" si="1"/>
        <v>03 hours 25 minutes</v>
      </c>
      <c r="Y4" s="35" t="str">
        <f>TEXT(SUMIFS($E$3:$E$99, $B$3:$B$99, Y$3), "hh ""hours ""mm ""minutes""")</f>
        <v>03 hours 50 minutes</v>
      </c>
      <c r="Z4" s="35" t="str">
        <f>TEXT(SUMIFS($E$3:$E$99, $B$3:$B$99, Z$3), "hh ""hours ""mm ""minutes""")</f>
        <v>04 hours 10 minutes</v>
      </c>
      <c r="AA4" s="35" t="str">
        <f t="shared" ref="AA4:AE4" si="2">TEXT(SUMIFS($E$3:$E$99, $B$3:$B$99, AA$3), "hh ""hours ""mm ""minutes""")</f>
        <v>02 hours 40 minutes</v>
      </c>
      <c r="AB4" s="35" t="str">
        <f t="shared" si="2"/>
        <v>02 hours 21 minutes</v>
      </c>
      <c r="AC4" s="35" t="str">
        <f t="shared" si="2"/>
        <v>03 hours 30 minutes</v>
      </c>
      <c r="AD4" s="40" t="str">
        <f t="shared" si="2"/>
        <v>05 hours 07 minutes</v>
      </c>
      <c r="AE4" s="42" t="str">
        <f t="shared" si="2"/>
        <v>02 hours 25 minutes</v>
      </c>
      <c r="AF4" s="35" t="str">
        <f>TEXT(SUMIFS($E$3:$E$99, $B$3:$B$99, AF$3), "hh ""hours ""mm ""minutes""")</f>
        <v>00 hours 00 minutes</v>
      </c>
      <c r="AG4" s="35" t="str">
        <f>TEXT(SUMIFS($E$3:$E$99, $B$3:$B$99, AG$3), "hh ""hours ""mm ""minutes""")</f>
        <v>04 hours 17 minutes</v>
      </c>
      <c r="AH4" s="35" t="str">
        <f t="shared" ref="AH4:BZ4" si="3">TEXT(SUMIFS($E$3:$E$99, $B$3:$B$99, AH$3), "hh ""hours ""mm ""minutes""")</f>
        <v>02 hours 08 minutes</v>
      </c>
      <c r="AI4" s="35" t="str">
        <f t="shared" si="3"/>
        <v>02 hours 25 minutes</v>
      </c>
      <c r="AJ4" s="35" t="str">
        <f t="shared" si="3"/>
        <v>04 hours 20 minutes</v>
      </c>
      <c r="AK4" s="40" t="str">
        <f t="shared" si="3"/>
        <v>05 hours 05 minutes</v>
      </c>
      <c r="AL4" s="42" t="str">
        <f t="shared" si="3"/>
        <v>03 hours 20 minutes</v>
      </c>
      <c r="AM4" s="35" t="str">
        <f t="shared" si="3"/>
        <v>00 hours 00 minutes</v>
      </c>
      <c r="AN4" s="35" t="str">
        <f t="shared" si="3"/>
        <v>00 hours 00 minutes</v>
      </c>
      <c r="AO4" s="35" t="str">
        <f t="shared" si="3"/>
        <v>00 hours 00 minutes</v>
      </c>
      <c r="AP4" s="35" t="str">
        <f t="shared" si="3"/>
        <v>00 hours 00 minutes</v>
      </c>
      <c r="AQ4" s="35" t="str">
        <f t="shared" si="3"/>
        <v>00 hours 00 minutes</v>
      </c>
      <c r="AR4" s="40" t="str">
        <f t="shared" si="3"/>
        <v>00 hours 00 minutes</v>
      </c>
      <c r="AS4" s="42" t="str">
        <f t="shared" si="3"/>
        <v>00 hours 00 minutes</v>
      </c>
      <c r="AT4" s="35" t="str">
        <f t="shared" si="3"/>
        <v>00 hours 00 minutes</v>
      </c>
      <c r="AU4" s="35" t="str">
        <f t="shared" si="3"/>
        <v>00 hours 00 minutes</v>
      </c>
      <c r="AV4" s="35" t="str">
        <f t="shared" si="3"/>
        <v>00 hours 00 minutes</v>
      </c>
      <c r="AW4" s="35" t="str">
        <f t="shared" si="3"/>
        <v>00 hours 00 minutes</v>
      </c>
      <c r="AX4" s="35" t="str">
        <f t="shared" si="3"/>
        <v>00 hours 00 minutes</v>
      </c>
      <c r="AY4" s="40" t="str">
        <f t="shared" si="3"/>
        <v>00 hours 00 minutes</v>
      </c>
      <c r="AZ4" s="42" t="str">
        <f t="shared" si="3"/>
        <v>00 hours 00 minutes</v>
      </c>
      <c r="BA4" s="35" t="str">
        <f t="shared" si="3"/>
        <v>00 hours 00 minutes</v>
      </c>
      <c r="BB4" s="35" t="str">
        <f t="shared" si="3"/>
        <v>00 hours 00 minutes</v>
      </c>
      <c r="BC4" s="35" t="str">
        <f t="shared" si="3"/>
        <v>00 hours 00 minutes</v>
      </c>
      <c r="BD4" s="35" t="str">
        <f t="shared" si="3"/>
        <v>00 hours 00 minutes</v>
      </c>
      <c r="BE4" s="35" t="str">
        <f t="shared" si="3"/>
        <v>00 hours 00 minutes</v>
      </c>
      <c r="BF4" s="40" t="str">
        <f t="shared" si="3"/>
        <v>00 hours 00 minutes</v>
      </c>
      <c r="BG4" s="42" t="str">
        <f t="shared" si="3"/>
        <v>00 hours 00 minutes</v>
      </c>
      <c r="BH4" s="35" t="str">
        <f t="shared" si="3"/>
        <v>00 hours 00 minutes</v>
      </c>
      <c r="BI4" s="35" t="str">
        <f t="shared" si="3"/>
        <v>00 hours 00 minutes</v>
      </c>
      <c r="BJ4" s="35" t="str">
        <f t="shared" si="3"/>
        <v>00 hours 00 minutes</v>
      </c>
      <c r="BK4" s="35" t="str">
        <f t="shared" si="3"/>
        <v>00 hours 00 minutes</v>
      </c>
      <c r="BL4" s="35" t="str">
        <f t="shared" si="3"/>
        <v>00 hours 00 minutes</v>
      </c>
      <c r="BM4" s="40" t="str">
        <f t="shared" si="3"/>
        <v>00 hours 00 minutes</v>
      </c>
      <c r="BN4" s="42" t="str">
        <f t="shared" si="3"/>
        <v>00 hours 00 minutes</v>
      </c>
      <c r="BO4" s="35" t="str">
        <f t="shared" si="3"/>
        <v>00 hours 00 minutes</v>
      </c>
      <c r="BP4" s="35" t="str">
        <f t="shared" si="3"/>
        <v>00 hours 00 minutes</v>
      </c>
      <c r="BQ4" s="35" t="str">
        <f t="shared" si="3"/>
        <v>00 hours 00 minutes</v>
      </c>
      <c r="BR4" s="35" t="str">
        <f t="shared" si="3"/>
        <v>00 hours 00 minutes</v>
      </c>
      <c r="BS4" s="35" t="str">
        <f t="shared" si="3"/>
        <v>00 hours 00 minutes</v>
      </c>
      <c r="BT4" s="40" t="str">
        <f t="shared" si="3"/>
        <v>00 hours 00 minutes</v>
      </c>
      <c r="BU4" s="42" t="str">
        <f t="shared" si="3"/>
        <v>00 hours 00 minutes</v>
      </c>
      <c r="BV4" s="35" t="str">
        <f t="shared" si="3"/>
        <v>00 hours 00 minutes</v>
      </c>
      <c r="BW4" s="35" t="str">
        <f t="shared" si="3"/>
        <v>00 hours 00 minutes</v>
      </c>
      <c r="BX4" s="35" t="str">
        <f t="shared" si="3"/>
        <v>00 hours 00 minutes</v>
      </c>
      <c r="BY4" s="35" t="str">
        <f t="shared" si="3"/>
        <v>00 hours 00 minutes</v>
      </c>
      <c r="BZ4" s="35" t="str">
        <f t="shared" si="3"/>
        <v>00 hours 00 minutes</v>
      </c>
      <c r="CA4" s="40"/>
      <c r="CB4" s="42"/>
      <c r="CH4" s="40"/>
      <c r="CI4" s="42"/>
      <c r="CO4" s="40"/>
      <c r="CP4" s="42"/>
      <c r="CV4" s="40"/>
      <c r="CW4" s="42"/>
      <c r="DC4" s="40"/>
      <c r="DD4" s="42"/>
      <c r="DK4" s="40"/>
      <c r="DL4" s="42"/>
      <c r="DR4" s="40"/>
      <c r="DS4" s="42"/>
      <c r="DY4" s="40"/>
      <c r="EE4" s="40"/>
      <c r="EF4" s="42"/>
      <c r="EL4" s="40"/>
      <c r="EM4" s="42"/>
      <c r="ES4" s="40"/>
      <c r="ET4" s="42"/>
    </row>
    <row r="5" spans="1:15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4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20</v>
      </c>
      <c r="K5" s="36" t="s">
        <v>16</v>
      </c>
      <c r="L5" s="37" t="s">
        <v>16</v>
      </c>
      <c r="M5" s="37" t="s">
        <v>16</v>
      </c>
      <c r="N5" s="37" t="s">
        <v>16</v>
      </c>
      <c r="O5" s="37" t="s">
        <v>16</v>
      </c>
      <c r="P5" s="44" t="s">
        <v>18</v>
      </c>
      <c r="Q5" s="45" t="s">
        <v>18</v>
      </c>
      <c r="R5" s="36" t="s">
        <v>16</v>
      </c>
      <c r="S5" s="37" t="s">
        <v>16</v>
      </c>
      <c r="T5" s="37" t="s">
        <v>16</v>
      </c>
      <c r="U5" s="37" t="s">
        <v>16</v>
      </c>
      <c r="V5" s="37" t="s">
        <v>16</v>
      </c>
      <c r="W5" s="44" t="s">
        <v>18</v>
      </c>
      <c r="X5" s="45" t="s">
        <v>18</v>
      </c>
      <c r="Y5" s="36" t="s">
        <v>16</v>
      </c>
      <c r="Z5" s="37" t="s">
        <v>17</v>
      </c>
      <c r="AA5" s="37" t="s">
        <v>16</v>
      </c>
      <c r="AB5" s="37" t="s">
        <v>16</v>
      </c>
      <c r="AC5" s="37" t="s">
        <v>72</v>
      </c>
      <c r="AD5" s="44" t="s">
        <v>18</v>
      </c>
      <c r="AE5" s="45" t="s">
        <v>16</v>
      </c>
      <c r="AF5" s="36" t="s">
        <v>16</v>
      </c>
      <c r="AG5" s="37" t="s">
        <v>17</v>
      </c>
      <c r="AH5" s="37" t="s">
        <v>16</v>
      </c>
      <c r="AI5" s="37" t="s">
        <v>16</v>
      </c>
      <c r="AJ5" s="37" t="s">
        <v>72</v>
      </c>
      <c r="AK5" s="44" t="s">
        <v>18</v>
      </c>
      <c r="AL5" s="45" t="s">
        <v>16</v>
      </c>
      <c r="AM5" s="36" t="s">
        <v>16</v>
      </c>
      <c r="AN5" s="37" t="s">
        <v>17</v>
      </c>
      <c r="AO5" s="37" t="s">
        <v>16</v>
      </c>
      <c r="AP5" s="37" t="s">
        <v>16</v>
      </c>
      <c r="AQ5" s="37" t="s">
        <v>72</v>
      </c>
      <c r="AR5" s="44" t="s">
        <v>18</v>
      </c>
      <c r="AS5" s="45" t="s">
        <v>16</v>
      </c>
      <c r="AT5" s="36" t="s">
        <v>16</v>
      </c>
      <c r="AU5" s="37" t="s">
        <v>17</v>
      </c>
      <c r="AV5" s="37" t="s">
        <v>16</v>
      </c>
      <c r="AW5" s="37" t="s">
        <v>16</v>
      </c>
      <c r="AX5" s="37" t="s">
        <v>72</v>
      </c>
      <c r="AY5" s="44" t="s">
        <v>18</v>
      </c>
      <c r="AZ5" s="45" t="s">
        <v>16</v>
      </c>
      <c r="BA5" s="36" t="s">
        <v>16</v>
      </c>
      <c r="BB5" s="37" t="s">
        <v>17</v>
      </c>
      <c r="BC5" s="37" t="s">
        <v>16</v>
      </c>
      <c r="BD5" s="37" t="s">
        <v>16</v>
      </c>
      <c r="BE5" s="37" t="s">
        <v>72</v>
      </c>
      <c r="BF5" s="44" t="s">
        <v>18</v>
      </c>
      <c r="BG5" s="45" t="s">
        <v>16</v>
      </c>
      <c r="BH5" s="36" t="s">
        <v>16</v>
      </c>
      <c r="BI5" s="37" t="s">
        <v>17</v>
      </c>
      <c r="BJ5" s="37" t="s">
        <v>16</v>
      </c>
      <c r="BK5" s="37" t="s">
        <v>16</v>
      </c>
      <c r="BL5" s="37" t="s">
        <v>72</v>
      </c>
      <c r="BM5" s="44" t="s">
        <v>18</v>
      </c>
      <c r="BN5" s="45" t="s">
        <v>16</v>
      </c>
      <c r="BO5" s="36" t="s">
        <v>16</v>
      </c>
      <c r="BP5" s="37" t="s">
        <v>17</v>
      </c>
      <c r="BQ5" s="37" t="s">
        <v>16</v>
      </c>
      <c r="BR5" s="37" t="s">
        <v>16</v>
      </c>
      <c r="BS5" s="37" t="s">
        <v>72</v>
      </c>
      <c r="BT5" s="44" t="s">
        <v>18</v>
      </c>
      <c r="BU5" s="45" t="s">
        <v>16</v>
      </c>
      <c r="BV5" s="36" t="s">
        <v>16</v>
      </c>
      <c r="BW5" s="37" t="s">
        <v>17</v>
      </c>
      <c r="BX5" s="37" t="s">
        <v>16</v>
      </c>
      <c r="BY5" s="37" t="s">
        <v>16</v>
      </c>
      <c r="BZ5" s="37" t="s">
        <v>72</v>
      </c>
      <c r="CA5" s="44"/>
      <c r="CB5" s="45"/>
      <c r="CC5" s="36"/>
      <c r="CH5" s="44"/>
      <c r="CI5" s="45"/>
      <c r="CJ5" s="36"/>
      <c r="CO5" s="44"/>
      <c r="CP5" s="45"/>
      <c r="CQ5" s="36"/>
      <c r="CV5" s="44"/>
      <c r="CW5" s="45"/>
      <c r="CX5" s="36"/>
      <c r="DC5" s="44"/>
      <c r="DD5" s="45"/>
      <c r="DE5" s="36"/>
      <c r="DF5" s="36"/>
      <c r="DK5" s="44"/>
      <c r="DL5" s="45"/>
      <c r="DM5" s="36"/>
      <c r="DR5" s="44"/>
      <c r="DS5" s="45"/>
      <c r="DT5" s="36"/>
      <c r="DY5" s="44"/>
      <c r="DZ5" s="36"/>
      <c r="EE5" s="44"/>
      <c r="EF5" s="45"/>
      <c r="EG5" s="36"/>
      <c r="EL5" s="44"/>
      <c r="EM5" s="45"/>
      <c r="EN5" s="36"/>
      <c r="ES5" s="44"/>
      <c r="ET5" s="45"/>
      <c r="EU5" s="36"/>
    </row>
    <row r="6" spans="1:151" s="39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4" t="s">
        <v>3</v>
      </c>
      <c r="K6" s="46" t="str" cm="1">
        <f t="array" ref="K6">INT((SUM(SUM(INT(LEFT($K$4:K$4, 2))), SUM(MID($K$4:K$4,10,2)/60)))) &amp; " hours " &amp; MOD((SUM(SUM(INT(LEFT($K$4:K$4, 2))), SUM(MID($K$4:K$4,10,2)/60))) * 60, 60) &amp; " minutes"</f>
        <v>1 hours 40 minutes</v>
      </c>
      <c r="L6" s="37" t="str" cm="1">
        <f t="array" ref="L6">INT((SUM(SUM(INT(LEFT($K$4:L$4, 2))), SUM(MID($K$4:L$4,10,2)/60)))) &amp; " hours " &amp; MOD((SUM(SUM(INT(LEFT($K$4:L$4, 2))), SUM(MID($K$4:L$4,10,2)/60))) * 60, 60) &amp; " minutes"</f>
        <v>4 hours 33 minutes</v>
      </c>
      <c r="M6" s="37" t="str" cm="1">
        <f t="array" ref="M6">INT((SUM(SUM(INT(LEFT($K$4:M$4, 2))), SUM(MID($K$4:M$4,10,2)/60)))) &amp; " hours " &amp; MOD((SUM(SUM(INT(LEFT($K$4:M$4, 2))), SUM(MID($K$4:M$4,10,2)/60))) * 60, 60) &amp; " minutes"</f>
        <v>6 hours 53 minutes</v>
      </c>
      <c r="N6" s="37" t="str" cm="1">
        <f t="array" ref="N6">INT((SUM(SUM(INT(LEFT($K$4:N$4, 2))), SUM(MID($K$4:N$4,10,2)/60)))) &amp; " hours " &amp; MOD((SUM(SUM(INT(LEFT($K$4:N$4, 2))), SUM(MID($K$4:N$4,10,2)/60))) * 60, 60) &amp; " minutes"</f>
        <v>9 hours 49 minutes</v>
      </c>
      <c r="O6" s="47" t="str" cm="1">
        <f t="array" ref="O6">INT((SUM(SUM(INT(LEFT($K$4:O$4, 2))), SUM(MID($K$4:O$4,10,2)/60)))) &amp; " hours " &amp; MOD((SUM(SUM(INT(LEFT($K$4:O$4, 2))), SUM(MID($K$4:O$4,10,2)/60))) * 60, 60) &amp; " minutes"</f>
        <v>13 hours 41 minutes</v>
      </c>
      <c r="P6" s="48" t="str" cm="1">
        <f t="array" ref="P6">INT((SUM(SUM(INT(LEFT($K$4:P$4, 2))), SUM(MID($K$4:P$4,10,2)/60)))) &amp; " hours " &amp; MOD((SUM(SUM(INT(LEFT($K$4:P$4, 2))), SUM(MID($K$4:P$4,10,2)/60))) * 60, 60) &amp; " minutes"</f>
        <v>20 hours 9 minutes</v>
      </c>
      <c r="Q6" s="49" t="str" cm="1">
        <f t="array" ref="Q6">INT((SUM(SUM(INT(LEFT($K$4:Q$4, 2))), SUM(MID($K$4:Q$4,10,2)/60)))) &amp; " hours " &amp; MOD((SUM(SUM(INT(LEFT($K$4:Q$4, 2))), SUM(MID($K$4:Q$4,10,2)/60))) * 60, 60) &amp; " minutes"</f>
        <v>22 hours 47 minutes</v>
      </c>
      <c r="R6" s="46" t="str" cm="1">
        <f t="array" ref="R6">INT((SUM(SUM(INT(LEFT($K$4:R$4, 2))), SUM(MID($K$4:R$4,10,2)/60)))) &amp; " hours " &amp; MOD((SUM(SUM(INT(LEFT($K$4:R$4, 2))), SUM(MID($K$4:R$4,10,2)/60))) * 60, 60) &amp; " minutes"</f>
        <v>26 hours 20 minutes</v>
      </c>
      <c r="S6" s="37" t="str" cm="1">
        <f t="array" ref="S6">INT((SUM(SUM(INT(LEFT($K$4:S$4, 2))), SUM(MID($K$4:S$4,10,2)/60)))) &amp; " hours " &amp; MOD((SUM(SUM(INT(LEFT($K$4:S$4, 2))), SUM(MID($K$4:S$4,10,2)/60))) * 60, 60) &amp; " minutes"</f>
        <v>32 hours 9.99999999999977 minutes</v>
      </c>
      <c r="T6" s="37" t="str" cm="1">
        <f t="array" ref="T6">INT((SUM(SUM(INT(LEFT($K$4:T$4, 2))), SUM(MID($K$4:T$4,10,2)/60)))) &amp; " hours " &amp; MOD((SUM(SUM(INT(LEFT($K$4:T$4, 2))), SUM(MID($K$4:T$4,10,2)/60))) * 60, 60) &amp; " minutes"</f>
        <v>36 hours 33 minutes</v>
      </c>
      <c r="U6" s="37" t="str" cm="1">
        <f t="array" ref="U6">INT((SUM(SUM(INT(LEFT($K$4:U$4, 2))), SUM(MID($K$4:U$4,10,2)/60)))) &amp; " hours " &amp; MOD((SUM(SUM(INT(LEFT($K$4:U$4, 2))), SUM(MID($K$4:U$4,10,2)/60))) * 60, 60) &amp; " minutes"</f>
        <v>40 hours 8 minutes</v>
      </c>
      <c r="V6" s="47" t="str" cm="1">
        <f t="array" ref="V6">INT((SUM(SUM(INT(LEFT($K$4:V$4, 2))), SUM(MID($K$4:V$4,10,2)/60)))) &amp; " hours " &amp; MOD((SUM(SUM(INT(LEFT($K$4:V$4, 2))), SUM(MID($K$4:V$4,10,2)/60))) * 60, 60) &amp; " minutes"</f>
        <v>44 hours 43 minutes</v>
      </c>
      <c r="W6" s="48" t="str" cm="1">
        <f t="array" ref="W6">INT((SUM(SUM(INT(LEFT($K$4:W$4, 2))), SUM(MID($K$4:W$4,10,2)/60)))) &amp; " hours " &amp; MOD((SUM(SUM(INT(LEFT($K$4:W$4, 2))), SUM(MID($K$4:W$4,10,2)/60))) * 60, 60) &amp; " minutes"</f>
        <v>51 hours 43 minutes</v>
      </c>
      <c r="X6" s="49" t="str" cm="1">
        <f t="array" ref="X6">INT((SUM(SUM(INT(LEFT($K$4:X$4, 2))), SUM(MID($K$4:X$4,10,2)/60)))) &amp; " hours " &amp; MOD((SUM(SUM(INT(LEFT($K$4:X$4, 2))), SUM(MID($K$4:X$4,10,2)/60))) * 60, 60) &amp; " minutes"</f>
        <v>55 hours 8 minutes</v>
      </c>
      <c r="Y6" s="46" t="str" cm="1">
        <f t="array" ref="Y6">INT((SUM(SUM(INT(LEFT($K$4:Y$4, 2))), SUM(MID($K$4:Y$4,10,2)/60)))) &amp; " hours " &amp; MOD((SUM(SUM(INT(LEFT($K$4:Y$4, 2))), SUM(MID($K$4:Y$4,10,2)/60))) * 60, 60) &amp; " minutes"</f>
        <v>58 hours 58 minutes</v>
      </c>
      <c r="Z6" s="37" t="str" cm="1">
        <f t="array" ref="Z6">INT((SUM(SUM(INT(LEFT($K$4:Z$4, 2))), SUM(MID($K$4:Z$4,10,2)/60)))) &amp; " hours " &amp; MOD((SUM(SUM(INT(LEFT($K$4:Z$4, 2))), SUM(MID($K$4:Z$4,10,2)/60))) * 60, 60) &amp; " minutes"</f>
        <v>63 hours 8 minutes</v>
      </c>
      <c r="AA6" s="37" t="str" cm="1">
        <f t="array" ref="AA6">INT((SUM(SUM(INT(LEFT($K$4:AA$4, 2))), SUM(MID($K$4:AA$4,10,2)/60)))) &amp; " hours " &amp; MOD((SUM(SUM(INT(LEFT($K$4:AA$4, 2))), SUM(MID($K$4:AA$4,10,2)/60))) * 60, 60) &amp; " minutes"</f>
        <v>65 hours 48 minutes</v>
      </c>
      <c r="AB6" s="37" t="str" cm="1">
        <f t="array" ref="AB6">INT((SUM(SUM(INT(LEFT($K$4:AB$4, 2))), SUM(MID($K$4:AB$4,10,2)/60)))) &amp; " hours " &amp; MOD((SUM(SUM(INT(LEFT($K$4:AB$4, 2))), SUM(MID($K$4:AB$4,10,2)/60))) * 60, 60) &amp; " minutes"</f>
        <v>68 hours 9.00000000000045 minutes</v>
      </c>
      <c r="AC6" s="47" t="str" cm="1">
        <f t="array" ref="AC6">INT((SUM(SUM(INT(LEFT($K$4:AC$4, 2))), SUM(MID($K$4:AC$4,10,2)/60)))) &amp; " hours " &amp; MOD((SUM(SUM(INT(LEFT($K$4:AC$4, 2))), SUM(MID($K$4:AC$4,10,2)/60))) * 60, 60) &amp; " minutes"</f>
        <v>71 hours 39 minutes</v>
      </c>
      <c r="AD6" s="48" t="str" cm="1">
        <f t="array" ref="AD6">INT((SUM(SUM(INT(LEFT($K$4:AD$4, 2))), SUM(MID($K$4:AD$4,10,2)/60)))) &amp; " hours " &amp; MOD((SUM(SUM(INT(LEFT($K$4:AD$4, 2))), SUM(MID($K$4:AD$4,10,2)/60))) * 60, 60) &amp; " minutes"</f>
        <v>76 hours 46 minutes</v>
      </c>
      <c r="AE6" s="49" t="str" cm="1">
        <f t="array" ref="AE6">INT((SUM(SUM(INT(LEFT($K$4:AE$4, 2))), SUM(MID($K$4:AE$4,10,2)/60)))) &amp; " hours " &amp; MOD((SUM(SUM(INT(LEFT($K$4:AE$4, 2))), SUM(MID($K$4:AE$4,10,2)/60))) * 60, 60) &amp; " minutes"</f>
        <v>79 hours 11 minutes</v>
      </c>
      <c r="AF6" s="46" t="str" cm="1">
        <f t="array" ref="AF6">INT((SUM(SUM(INT(LEFT($K$4:AF$4, 2))), SUM(MID($K$4:AF$4,10,2)/60)))) &amp; " hours " &amp; MOD((SUM(SUM(INT(LEFT($K$4:AF$4, 2))), SUM(MID($K$4:AF$4,10,2)/60))) * 60, 60) &amp; " minutes"</f>
        <v>79 hours 11 minutes</v>
      </c>
      <c r="AG6" s="37" t="str" cm="1">
        <f t="array" ref="AG6">INT((SUM(SUM(INT(LEFT($K$4:AG$4, 2))), SUM(MID($K$4:AG$4,10,2)/60)))) &amp; " hours " &amp; MOD((SUM(SUM(INT(LEFT($K$4:AG$4, 2))), SUM(MID($K$4:AG$4,10,2)/60))) * 60, 60) &amp; " minutes"</f>
        <v>83 hours 28 minutes</v>
      </c>
      <c r="AH6" s="37" t="str" cm="1">
        <f t="array" ref="AH6">INT((SUM(SUM(INT(LEFT($K$4:AH$4, 2))), SUM(MID($K$4:AH$4,10,2)/60)))) &amp; " hours " &amp; MOD((SUM(SUM(INT(LEFT($K$4:AH$4, 2))), SUM(MID($K$4:AH$4,10,2)/60))) * 60, 60) &amp; " minutes"</f>
        <v>85 hours 36 minutes</v>
      </c>
      <c r="AI6" s="37" t="str" cm="1">
        <f t="array" ref="AI6">INT((SUM(SUM(INT(LEFT($K$4:AI$4, 2))), SUM(MID($K$4:AI$4,10,2)/60)))) &amp; " hours " &amp; MOD((SUM(SUM(INT(LEFT($K$4:AI$4, 2))), SUM(MID($K$4:AI$4,10,2)/60))) * 60, 60) &amp; " minutes"</f>
        <v>88 hours 1 minutes</v>
      </c>
      <c r="AJ6" s="47" t="str" cm="1">
        <f t="array" ref="AJ6">INT((SUM(SUM(INT(LEFT($K$4:AJ$4, 2))), SUM(MID($K$4:AJ$4,10,2)/60)))) &amp; " hours " &amp; MOD((SUM(SUM(INT(LEFT($K$4:AJ$4, 2))), SUM(MID($K$4:AJ$4,10,2)/60))) * 60, 60) &amp; " minutes"</f>
        <v>92 hours 21 minutes</v>
      </c>
      <c r="AK6" s="48" t="str" cm="1">
        <f t="array" ref="AK6">INT((SUM(SUM(INT(LEFT($K$4:AK$4, 2))), SUM(MID($K$4:AK$4,10,2)/60)))) &amp; " hours " &amp; MOD((SUM(SUM(INT(LEFT($K$4:AK$4, 2))), SUM(MID($K$4:AK$4,10,2)/60))) * 60, 60) &amp; " minutes"</f>
        <v>97 hours 26 minutes</v>
      </c>
      <c r="AL6" s="49" t="str" cm="1">
        <f t="array" ref="AL6">INT((SUM(SUM(INT(LEFT($K$4:AL$4, 2))), SUM(MID($K$4:AL$4,10,2)/60)))) &amp; " hours " &amp; MOD((SUM(SUM(INT(LEFT($K$4:AL$4, 2))), SUM(MID($K$4:AL$4,10,2)/60))) * 60, 60) &amp; " minutes"</f>
        <v>100 hours 46 minutes</v>
      </c>
      <c r="AM6" s="46" t="str" cm="1">
        <f t="array" ref="AM6">INT((SUM(SUM(INT(LEFT($K$4:AM$4, 2))), SUM(MID($K$4:AM$4,10,2)/60)))) &amp; " hours " &amp; MOD((SUM(SUM(INT(LEFT($K$4:AM$4, 2))), SUM(MID($K$4:AM$4,10,2)/60))) * 60, 60) &amp; " minutes"</f>
        <v>100 hours 46 minutes</v>
      </c>
      <c r="AN6" s="37" t="str" cm="1">
        <f t="array" ref="AN6">INT((SUM(SUM(INT(LEFT($K$4:AN$4, 2))), SUM(MID($K$4:AN$4,10,2)/60)))) &amp; " hours " &amp; MOD((SUM(SUM(INT(LEFT($K$4:AN$4, 2))), SUM(MID($K$4:AN$4,10,2)/60))) * 60, 60) &amp; " minutes"</f>
        <v>100 hours 46 minutes</v>
      </c>
      <c r="AO6" s="37" t="str" cm="1">
        <f t="array" ref="AO6">INT((SUM(SUM(INT(LEFT($K$4:AO$4, 2))), SUM(MID($K$4:AO$4,10,2)/60)))) &amp; " hours " &amp; MOD((SUM(SUM(INT(LEFT($K$4:AO$4, 2))), SUM(MID($K$4:AO$4,10,2)/60))) * 60, 60) &amp; " minutes"</f>
        <v>100 hours 46 minutes</v>
      </c>
      <c r="AP6" s="37" t="str" cm="1">
        <f t="array" ref="AP6">INT((SUM(SUM(INT(LEFT($K$4:AP$4, 2))), SUM(MID($K$4:AP$4,10,2)/60)))) &amp; " hours " &amp; MOD((SUM(SUM(INT(LEFT($K$4:AP$4, 2))), SUM(MID($K$4:AP$4,10,2)/60))) * 60, 60) &amp; " minutes"</f>
        <v>100 hours 46 minutes</v>
      </c>
      <c r="AQ6" s="47" t="str" cm="1">
        <f t="array" ref="AQ6">INT((SUM(SUM(INT(LEFT($K$4:AQ$4, 2))), SUM(MID($K$4:AQ$4,10,2)/60)))) &amp; " hours " &amp; MOD((SUM(SUM(INT(LEFT($K$4:AQ$4, 2))), SUM(MID($K$4:AQ$4,10,2)/60))) * 60, 60) &amp; " minutes"</f>
        <v>100 hours 46 minutes</v>
      </c>
      <c r="AR6" s="48" t="str" cm="1">
        <f t="array" ref="AR6">INT((SUM(SUM(INT(LEFT($K$4:AR$4, 2))), SUM(MID($K$4:AR$4,10,2)/60)))) &amp; " hours " &amp; MOD((SUM(SUM(INT(LEFT($K$4:AR$4, 2))), SUM(MID($K$4:AR$4,10,2)/60))) * 60, 60) &amp; " minutes"</f>
        <v>100 hours 46 minutes</v>
      </c>
      <c r="AS6" s="49" t="str" cm="1">
        <f t="array" ref="AS6">INT((SUM(SUM(INT(LEFT($K$4:AS$4, 2))), SUM(MID($K$4:AS$4,10,2)/60)))) &amp; " hours " &amp; MOD((SUM(SUM(INT(LEFT($K$4:AS$4, 2))), SUM(MID($K$4:AS$4,10,2)/60))) * 60, 60) &amp; " minutes"</f>
        <v>100 hours 46 minutes</v>
      </c>
      <c r="AT6" s="46" t="str" cm="1">
        <f t="array" ref="AT6">INT((SUM(SUM(INT(LEFT($K$4:AT$4, 2))), SUM(MID($K$4:AT$4,10,2)/60)))) &amp; " hours " &amp; MOD((SUM(SUM(INT(LEFT($K$4:AT$4, 2))), SUM(MID($K$4:AT$4,10,2)/60))) * 60, 60) &amp; " minutes"</f>
        <v>100 hours 46 minutes</v>
      </c>
      <c r="AU6" s="37" t="str" cm="1">
        <f t="array" ref="AU6">INT((SUM(SUM(INT(LEFT($K$4:AU$4, 2))), SUM(MID($K$4:AU$4,10,2)/60)))) &amp; " hours " &amp; MOD((SUM(SUM(INT(LEFT($K$4:AU$4, 2))), SUM(MID($K$4:AU$4,10,2)/60))) * 60, 60) &amp; " minutes"</f>
        <v>100 hours 46 minutes</v>
      </c>
      <c r="AV6" s="37" t="str" cm="1">
        <f t="array" ref="AV6">INT((SUM(SUM(INT(LEFT($K$4:AV$4, 2))), SUM(MID($K$4:AV$4,10,2)/60)))) &amp; " hours " &amp; MOD((SUM(SUM(INT(LEFT($K$4:AV$4, 2))), SUM(MID($K$4:AV$4,10,2)/60))) * 60, 60) &amp; " minutes"</f>
        <v>100 hours 46 minutes</v>
      </c>
      <c r="AW6" s="37" t="str" cm="1">
        <f t="array" ref="AW6">INT((SUM(SUM(INT(LEFT($K$4:AW$4, 2))), SUM(MID($K$4:AW$4,10,2)/60)))) &amp; " hours " &amp; MOD((SUM(SUM(INT(LEFT($K$4:AW$4, 2))), SUM(MID($K$4:AW$4,10,2)/60))) * 60, 60) &amp; " minutes"</f>
        <v>100 hours 46 minutes</v>
      </c>
      <c r="AX6" s="47" t="str" cm="1">
        <f t="array" ref="AX6">INT((SUM(SUM(INT(LEFT($K$4:AX$4, 2))), SUM(MID($K$4:AX$4,10,2)/60)))) &amp; " hours " &amp; MOD((SUM(SUM(INT(LEFT($K$4:AX$4, 2))), SUM(MID($K$4:AX$4,10,2)/60))) * 60, 60) &amp; " minutes"</f>
        <v>100 hours 46 minutes</v>
      </c>
      <c r="AY6" s="48" t="str" cm="1">
        <f t="array" ref="AY6">INT((SUM(SUM(INT(LEFT($K$4:AY$4, 2))), SUM(MID($K$4:AY$4,10,2)/60)))) &amp; " hours " &amp; MOD((SUM(SUM(INT(LEFT($K$4:AY$4, 2))), SUM(MID($K$4:AY$4,10,2)/60))) * 60, 60) &amp; " minutes"</f>
        <v>100 hours 46 minutes</v>
      </c>
      <c r="AZ6" s="49" t="str" cm="1">
        <f t="array" ref="AZ6">INT((SUM(SUM(INT(LEFT($K$4:AZ$4, 2))), SUM(MID($K$4:AZ$4,10,2)/60)))) &amp; " hours " &amp; MOD((SUM(SUM(INT(LEFT($K$4:AZ$4, 2))), SUM(MID($K$4:AZ$4,10,2)/60))) * 60, 60) &amp; " minutes"</f>
        <v>100 hours 46 minutes</v>
      </c>
      <c r="BA6" s="46" t="str" cm="1">
        <f t="array" ref="BA6">INT((SUM(SUM(INT(LEFT($K$4:BA$4, 2))), SUM(MID($K$4:BA$4,10,2)/60)))) &amp; " hours " &amp; MOD((SUM(SUM(INT(LEFT($K$4:BA$4, 2))), SUM(MID($K$4:BA$4,10,2)/60))) * 60, 60) &amp; " minutes"</f>
        <v>100 hours 46 minutes</v>
      </c>
      <c r="BB6" s="37" t="str" cm="1">
        <f t="array" ref="BB6">INT((SUM(SUM(INT(LEFT($K$4:BB$4, 2))), SUM(MID($K$4:BB$4,10,2)/60)))) &amp; " hours " &amp; MOD((SUM(SUM(INT(LEFT($K$4:BB$4, 2))), SUM(MID($K$4:BB$4,10,2)/60))) * 60, 60) &amp; " minutes"</f>
        <v>100 hours 46 minutes</v>
      </c>
      <c r="BC6" s="37" t="str" cm="1">
        <f t="array" ref="BC6">INT((SUM(SUM(INT(LEFT($K$4:BC$4, 2))), SUM(MID($K$4:BC$4,10,2)/60)))) &amp; " hours " &amp; MOD((SUM(SUM(INT(LEFT($K$4:BC$4, 2))), SUM(MID($K$4:BC$4,10,2)/60))) * 60, 60) &amp; " minutes"</f>
        <v>100 hours 46 minutes</v>
      </c>
      <c r="BD6" s="37" t="str" cm="1">
        <f t="array" ref="BD6">INT((SUM(SUM(INT(LEFT($K$4:BD$4, 2))), SUM(MID($K$4:BD$4,10,2)/60)))) &amp; " hours " &amp; MOD((SUM(SUM(INT(LEFT($K$4:BD$4, 2))), SUM(MID($K$4:BD$4,10,2)/60))) * 60, 60) &amp; " minutes"</f>
        <v>100 hours 46 minutes</v>
      </c>
      <c r="BE6" s="47" t="str" cm="1">
        <f t="array" ref="BE6">INT((SUM(SUM(INT(LEFT($K$4:BE$4, 2))), SUM(MID($K$4:BE$4,10,2)/60)))) &amp; " hours " &amp; MOD((SUM(SUM(INT(LEFT($K$4:BE$4, 2))), SUM(MID($K$4:BE$4,10,2)/60))) * 60, 60) &amp; " minutes"</f>
        <v>100 hours 46 minutes</v>
      </c>
      <c r="BF6" s="48" t="str" cm="1">
        <f t="array" ref="BF6">INT((SUM(SUM(INT(LEFT($K$4:BF$4, 2))), SUM(MID($K$4:BF$4,10,2)/60)))) &amp; " hours " &amp; MOD((SUM(SUM(INT(LEFT($K$4:BF$4, 2))), SUM(MID($K$4:BF$4,10,2)/60))) * 60, 60) &amp; " minutes"</f>
        <v>100 hours 46 minutes</v>
      </c>
      <c r="BG6" s="49" t="str" cm="1">
        <f t="array" ref="BG6">INT((SUM(SUM(INT(LEFT($K$4:BG$4, 2))), SUM(MID($K$4:BG$4,10,2)/60)))) &amp; " hours " &amp; MOD((SUM(SUM(INT(LEFT($K$4:BG$4, 2))), SUM(MID($K$4:BG$4,10,2)/60))) * 60, 60) &amp; " minutes"</f>
        <v>100 hours 46 minutes</v>
      </c>
      <c r="BH6" s="46" t="str" cm="1">
        <f t="array" ref="BH6">INT((SUM(SUM(INT(LEFT($K$4:BH$4, 2))), SUM(MID($K$4:BH$4,10,2)/60)))) &amp; " hours " &amp; MOD((SUM(SUM(INT(LEFT($K$4:BH$4, 2))), SUM(MID($K$4:BH$4,10,2)/60))) * 60, 60) &amp; " minutes"</f>
        <v>100 hours 46 minutes</v>
      </c>
      <c r="BI6" s="37" t="str" cm="1">
        <f t="array" ref="BI6">INT((SUM(SUM(INT(LEFT($K$4:BI$4, 2))), SUM(MID($K$4:BI$4,10,2)/60)))) &amp; " hours " &amp; MOD((SUM(SUM(INT(LEFT($K$4:BI$4, 2))), SUM(MID($K$4:BI$4,10,2)/60))) * 60, 60) &amp; " minutes"</f>
        <v>100 hours 46 minutes</v>
      </c>
      <c r="BJ6" s="37" t="str" cm="1">
        <f t="array" ref="BJ6">INT((SUM(SUM(INT(LEFT($K$4:BJ$4, 2))), SUM(MID($K$4:BJ$4,10,2)/60)))) &amp; " hours " &amp; MOD((SUM(SUM(INT(LEFT($K$4:BJ$4, 2))), SUM(MID($K$4:BJ$4,10,2)/60))) * 60, 60) &amp; " minutes"</f>
        <v>100 hours 46 minutes</v>
      </c>
      <c r="BK6" s="37" t="str" cm="1">
        <f t="array" ref="BK6">INT((SUM(SUM(INT(LEFT($K$4:BK$4, 2))), SUM(MID($K$4:BK$4,10,2)/60)))) &amp; " hours " &amp; MOD((SUM(SUM(INT(LEFT($K$4:BK$4, 2))), SUM(MID($K$4:BK$4,10,2)/60))) * 60, 60) &amp; " minutes"</f>
        <v>100 hours 46 minutes</v>
      </c>
      <c r="BL6" s="47" t="str" cm="1">
        <f t="array" ref="BL6">INT((SUM(SUM(INT(LEFT($K$4:BL$4, 2))), SUM(MID($K$4:BL$4,10,2)/60)))) &amp; " hours " &amp; MOD((SUM(SUM(INT(LEFT($K$4:BL$4, 2))), SUM(MID($K$4:BL$4,10,2)/60))) * 60, 60) &amp; " minutes"</f>
        <v>100 hours 46 minutes</v>
      </c>
      <c r="BM6" s="48" t="str" cm="1">
        <f t="array" ref="BM6">INT((SUM(SUM(INT(LEFT($K$4:BM$4, 2))), SUM(MID($K$4:BM$4,10,2)/60)))) &amp; " hours " &amp; MOD((SUM(SUM(INT(LEFT($K$4:BM$4, 2))), SUM(MID($K$4:BM$4,10,2)/60))) * 60, 60) &amp; " minutes"</f>
        <v>100 hours 46 minutes</v>
      </c>
      <c r="BN6" s="49" t="str" cm="1">
        <f t="array" ref="BN6">INT((SUM(SUM(INT(LEFT($K$4:BN$4, 2))), SUM(MID($K$4:BN$4,10,2)/60)))) &amp; " hours " &amp; MOD((SUM(SUM(INT(LEFT($K$4:BN$4, 2))), SUM(MID($K$4:BN$4,10,2)/60))) * 60, 60) &amp; " minutes"</f>
        <v>100 hours 46 minutes</v>
      </c>
      <c r="BO6" s="46" t="str" cm="1">
        <f t="array" ref="BO6">INT((SUM(SUM(INT(LEFT($K$4:BO$4, 2))), SUM(MID($K$4:BO$4,10,2)/60)))) &amp; " hours " &amp; MOD((SUM(SUM(INT(LEFT($K$4:BO$4, 2))), SUM(MID($K$4:BO$4,10,2)/60))) * 60, 60) &amp; " minutes"</f>
        <v>100 hours 46 minutes</v>
      </c>
      <c r="BP6" s="37" t="str" cm="1">
        <f t="array" ref="BP6">INT((SUM(SUM(INT(LEFT($K$4:BP$4, 2))), SUM(MID($K$4:BP$4,10,2)/60)))) &amp; " hours " &amp; MOD((SUM(SUM(INT(LEFT($K$4:BP$4, 2))), SUM(MID($K$4:BP$4,10,2)/60))) * 60, 60) &amp; " minutes"</f>
        <v>100 hours 46 minutes</v>
      </c>
      <c r="BQ6" s="37" t="str" cm="1">
        <f t="array" ref="BQ6">INT((SUM(SUM(INT(LEFT($K$4:BQ$4, 2))), SUM(MID($K$4:BQ$4,10,2)/60)))) &amp; " hours " &amp; MOD((SUM(SUM(INT(LEFT($K$4:BQ$4, 2))), SUM(MID($K$4:BQ$4,10,2)/60))) * 60, 60) &amp; " minutes"</f>
        <v>100 hours 46 minutes</v>
      </c>
      <c r="BR6" s="37" t="str" cm="1">
        <f t="array" ref="BR6">INT((SUM(SUM(INT(LEFT($K$4:BR$4, 2))), SUM(MID($K$4:BR$4,10,2)/60)))) &amp; " hours " &amp; MOD((SUM(SUM(INT(LEFT($K$4:BR$4, 2))), SUM(MID($K$4:BR$4,10,2)/60))) * 60, 60) &amp; " minutes"</f>
        <v>100 hours 46 minutes</v>
      </c>
      <c r="BS6" s="47" t="str" cm="1">
        <f t="array" ref="BS6">INT((SUM(SUM(INT(LEFT($K$4:BS$4, 2))), SUM(MID($K$4:BS$4,10,2)/60)))) &amp; " hours " &amp; MOD((SUM(SUM(INT(LEFT($K$4:BS$4, 2))), SUM(MID($K$4:BS$4,10,2)/60))) * 60, 60) &amp; " minutes"</f>
        <v>100 hours 46 minutes</v>
      </c>
      <c r="BT6" s="48" t="str" cm="1">
        <f t="array" ref="BT6">INT((SUM(SUM(INT(LEFT($K$4:BT$4, 2))), SUM(MID($K$4:BT$4,10,2)/60)))) &amp; " hours " &amp; MOD((SUM(SUM(INT(LEFT($K$4:BT$4, 2))), SUM(MID($K$4:BT$4,10,2)/60))) * 60, 60) &amp; " minutes"</f>
        <v>100 hours 46 minutes</v>
      </c>
      <c r="BU6" s="49" t="str" cm="1">
        <f t="array" ref="BU6">INT((SUM(SUM(INT(LEFT($K$4:BU$4, 2))), SUM(MID($K$4:BU$4,10,2)/60)))) &amp; " hours " &amp; MOD((SUM(SUM(INT(LEFT($K$4:BU$4, 2))), SUM(MID($K$4:BU$4,10,2)/60))) * 60, 60) &amp; " minutes"</f>
        <v>100 hours 46 minutes</v>
      </c>
      <c r="BV6" s="46" t="str" cm="1">
        <f t="array" ref="BV6">INT((SUM(SUM(INT(LEFT($K$4:BV$4, 2))), SUM(MID($K$4:BV$4,10,2)/60)))) &amp; " hours " &amp; MOD((SUM(SUM(INT(LEFT($K$4:BV$4, 2))), SUM(MID($K$4:BV$4,10,2)/60))) * 60, 60) &amp; " minutes"</f>
        <v>100 hours 46 minutes</v>
      </c>
      <c r="BW6" s="37" t="str" cm="1">
        <f t="array" ref="BW6">INT((SUM(SUM(INT(LEFT($K$4:BW$4, 2))), SUM(MID($K$4:BW$4,10,2)/60)))) &amp; " hours " &amp; MOD((SUM(SUM(INT(LEFT($K$4:BW$4, 2))), SUM(MID($K$4:BW$4,10,2)/60))) * 60, 60) &amp; " minutes"</f>
        <v>100 hours 46 minutes</v>
      </c>
      <c r="BX6" s="37" t="str" cm="1">
        <f t="array" ref="BX6">INT((SUM(SUM(INT(LEFT($K$4:BX$4, 2))), SUM(MID($K$4:BX$4,10,2)/60)))) &amp; " hours " &amp; MOD((SUM(SUM(INT(LEFT($K$4:BX$4, 2))), SUM(MID($K$4:BX$4,10,2)/60))) * 60, 60) &amp; " minutes"</f>
        <v>100 hours 46 minutes</v>
      </c>
      <c r="BY6" s="37" t="str" cm="1">
        <f t="array" ref="BY6">INT((SUM(SUM(INT(LEFT($K$4:BY$4, 2))), SUM(MID($K$4:BY$4,10,2)/60)))) &amp; " hours " &amp; MOD((SUM(SUM(INT(LEFT($K$4:BY$4, 2))), SUM(MID($K$4:BY$4,10,2)/60))) * 60, 60) &amp; " minutes"</f>
        <v>100 hours 46 minutes</v>
      </c>
      <c r="BZ6" s="47" t="str" cm="1">
        <f t="array" ref="BZ6">INT((SUM(SUM(INT(LEFT($K$4:BZ$4, 2))), SUM(MID($K$4:BZ$4,10,2)/60)))) &amp; " hours " &amp; MOD((SUM(SUM(INT(LEFT($K$4:BZ$4, 2))), SUM(MID($K$4:BZ$4,10,2)/60))) * 60, 60) &amp; " minutes"</f>
        <v>100 hours 46 minutes</v>
      </c>
      <c r="CA6" s="48"/>
      <c r="CB6" s="49"/>
      <c r="CC6" s="46"/>
      <c r="CD6" s="37"/>
      <c r="CE6" s="37"/>
      <c r="CF6" s="37"/>
      <c r="CG6" s="47"/>
      <c r="CH6" s="48"/>
      <c r="CI6" s="49"/>
      <c r="CJ6" s="46"/>
      <c r="CK6" s="37"/>
      <c r="CL6" s="37"/>
      <c r="CM6" s="37"/>
      <c r="CN6" s="47"/>
      <c r="CO6" s="48"/>
      <c r="CP6" s="49"/>
      <c r="CQ6" s="46"/>
      <c r="CR6" s="37"/>
      <c r="CS6" s="37"/>
      <c r="CT6" s="37"/>
      <c r="CU6" s="47"/>
      <c r="CV6" s="48"/>
      <c r="CW6" s="49"/>
      <c r="CX6" s="46"/>
      <c r="CY6" s="37"/>
      <c r="CZ6" s="37"/>
      <c r="DA6" s="37"/>
      <c r="DB6" s="47"/>
      <c r="DC6" s="48"/>
      <c r="DD6" s="49"/>
      <c r="DE6" s="46"/>
      <c r="DF6" s="46"/>
      <c r="DG6" s="37"/>
      <c r="DH6" s="37"/>
      <c r="DI6" s="37"/>
      <c r="DJ6" s="47"/>
      <c r="DK6" s="48"/>
      <c r="DL6" s="49"/>
      <c r="DM6" s="46"/>
      <c r="DN6" s="37"/>
      <c r="DO6" s="37"/>
      <c r="DP6" s="37"/>
      <c r="DQ6" s="47"/>
      <c r="DR6" s="48"/>
      <c r="DS6" s="49"/>
      <c r="DT6" s="46"/>
      <c r="DU6" s="37"/>
      <c r="DV6" s="37"/>
      <c r="DW6" s="37"/>
      <c r="DX6" s="47"/>
      <c r="DY6" s="48"/>
      <c r="DZ6" s="46"/>
      <c r="EA6" s="37"/>
      <c r="EB6" s="37"/>
      <c r="EC6" s="37"/>
      <c r="ED6" s="47"/>
      <c r="EE6" s="48"/>
      <c r="EF6" s="49"/>
      <c r="EG6" s="46"/>
      <c r="EH6" s="37"/>
      <c r="EI6" s="37"/>
      <c r="EJ6" s="37"/>
      <c r="EK6" s="47"/>
      <c r="EL6" s="48"/>
      <c r="EM6" s="49"/>
      <c r="EN6" s="46"/>
      <c r="EO6" s="37"/>
      <c r="EP6" s="37"/>
      <c r="EQ6" s="37"/>
      <c r="ER6" s="47"/>
      <c r="ES6" s="48"/>
      <c r="ET6" s="49"/>
      <c r="EU6" s="46"/>
    </row>
    <row r="7" spans="1:15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70" si="5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 t="s">
        <v>77</v>
      </c>
      <c r="J7" s="52" t="s">
        <v>15</v>
      </c>
      <c r="K7" s="38" t="s">
        <v>16</v>
      </c>
      <c r="L7" s="39" t="s">
        <v>17</v>
      </c>
      <c r="M7" s="43" t="s">
        <v>19</v>
      </c>
      <c r="N7" s="37" t="s">
        <v>21</v>
      </c>
      <c r="O7" s="39" t="s">
        <v>22</v>
      </c>
      <c r="P7" s="48" t="s">
        <v>23</v>
      </c>
      <c r="Q7" s="49" t="s">
        <v>24</v>
      </c>
      <c r="R7" s="38" t="s">
        <v>35</v>
      </c>
      <c r="S7" s="39" t="s">
        <v>36</v>
      </c>
      <c r="T7" s="43" t="s">
        <v>37</v>
      </c>
      <c r="U7" s="37" t="s">
        <v>38</v>
      </c>
      <c r="V7" s="39" t="s">
        <v>39</v>
      </c>
      <c r="W7" s="48" t="s">
        <v>40</v>
      </c>
      <c r="X7" s="49" t="s">
        <v>41</v>
      </c>
      <c r="Y7" s="38" t="s">
        <v>46</v>
      </c>
      <c r="Z7" s="39" t="s">
        <v>47</v>
      </c>
      <c r="AA7" s="43" t="s">
        <v>48</v>
      </c>
      <c r="AB7" s="37" t="s">
        <v>49</v>
      </c>
      <c r="AC7" s="39" t="s">
        <v>73</v>
      </c>
      <c r="AD7" s="48" t="s">
        <v>74</v>
      </c>
      <c r="AE7" s="49" t="s">
        <v>53</v>
      </c>
      <c r="AF7" s="39" t="s">
        <v>81</v>
      </c>
      <c r="AG7" s="39" t="s">
        <v>82</v>
      </c>
      <c r="AH7" s="39" t="s">
        <v>83</v>
      </c>
      <c r="AI7" s="39" t="s">
        <v>84</v>
      </c>
      <c r="AJ7" s="39" t="s">
        <v>85</v>
      </c>
      <c r="AK7" s="39" t="s">
        <v>145</v>
      </c>
      <c r="AL7" s="39" t="s">
        <v>86</v>
      </c>
      <c r="AM7" s="39" t="s">
        <v>126</v>
      </c>
      <c r="AN7" s="39" t="s">
        <v>127</v>
      </c>
      <c r="AO7" s="39" t="s">
        <v>128</v>
      </c>
      <c r="AP7" s="39" t="s">
        <v>129</v>
      </c>
      <c r="AQ7" s="39" t="s">
        <v>130</v>
      </c>
      <c r="AR7" s="39" t="s">
        <v>131</v>
      </c>
      <c r="AS7" s="39" t="s">
        <v>132</v>
      </c>
      <c r="AT7" s="39" t="s">
        <v>133</v>
      </c>
      <c r="AU7" s="39" t="s">
        <v>134</v>
      </c>
      <c r="AV7" s="39" t="s">
        <v>135</v>
      </c>
      <c r="AW7" s="39" t="s">
        <v>136</v>
      </c>
      <c r="AX7" s="39" t="s">
        <v>137</v>
      </c>
      <c r="AY7" s="39" t="s">
        <v>138</v>
      </c>
      <c r="AZ7" s="39" t="s">
        <v>139</v>
      </c>
    </row>
    <row r="8" spans="1:151" ht="60" x14ac:dyDescent="0.25">
      <c r="B8" s="27">
        <v>45205</v>
      </c>
      <c r="C8" s="16">
        <v>0.52986111111111112</v>
      </c>
      <c r="D8" s="12">
        <v>0.69097222222222221</v>
      </c>
      <c r="E8" s="17">
        <f t="shared" si="5"/>
        <v>0.16111111111111109</v>
      </c>
      <c r="F8" s="15" t="str">
        <f>IF(E8="","",_xlfn.CONCAT(HOUR(SUM($E$4:E8))," hours ",MINUTE(SUM($E$4:E8))," minutes"))</f>
        <v>13 hours 41 minutes</v>
      </c>
      <c r="G8" s="21" t="s">
        <v>25</v>
      </c>
      <c r="H8" s="25" t="s">
        <v>26</v>
      </c>
      <c r="I8" t="s">
        <v>77</v>
      </c>
    </row>
    <row r="9" spans="1:15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5"/>
        <v>0.18263888888888891</v>
      </c>
      <c r="F9" s="15" t="str">
        <f>IF(E9="","",_xlfn.CONCAT(HOUR(SUM($E$4:E9))," hours ",MINUTE(SUM($E$4:E9))," minutes"))</f>
        <v>18 hours 4 minutes</v>
      </c>
      <c r="G9" s="21" t="s">
        <v>27</v>
      </c>
      <c r="H9" s="25" t="s">
        <v>28</v>
      </c>
      <c r="I9" t="s">
        <v>77</v>
      </c>
    </row>
    <row r="10" spans="1:15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5"/>
        <v>8.6805555555555469E-2</v>
      </c>
      <c r="F10" s="15" t="str">
        <f>IF(E10="","",_xlfn.CONCAT(HOUR(SUM($E$4:E10))," hours ",MINUTE(SUM($E$4:E10))," minutes"))</f>
        <v>20 hours 9 minutes</v>
      </c>
      <c r="G10" s="21" t="s">
        <v>29</v>
      </c>
      <c r="H10" s="25" t="s">
        <v>30</v>
      </c>
      <c r="I10" t="s">
        <v>77</v>
      </c>
    </row>
    <row r="11" spans="1:15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31</v>
      </c>
      <c r="H11" s="25" t="s">
        <v>32</v>
      </c>
      <c r="I11" t="s">
        <v>77</v>
      </c>
    </row>
    <row r="12" spans="1:151" ht="60" x14ac:dyDescent="0.25">
      <c r="B12" s="27">
        <v>45207</v>
      </c>
      <c r="C12" s="16">
        <v>0.84375</v>
      </c>
      <c r="D12" s="12">
        <v>0.89444444444444438</v>
      </c>
      <c r="E12" s="17">
        <f t="shared" si="5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33</v>
      </c>
      <c r="H12" s="25" t="s">
        <v>34</v>
      </c>
      <c r="I12" t="s">
        <v>77</v>
      </c>
    </row>
    <row r="13" spans="1:15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5"/>
        <v>1.736111111111116E-2</v>
      </c>
      <c r="F13" s="15" t="str">
        <f>IF(E13="","",_xlfn.CONCAT(HOUR(SUM($E$4:E13))," hours ",MINUTE(SUM($E$4:E13))," minutes"))</f>
        <v>23 hours 12 minutes</v>
      </c>
      <c r="G13" s="21" t="s">
        <v>43</v>
      </c>
      <c r="H13" s="50" t="s">
        <v>42</v>
      </c>
      <c r="I13" t="s">
        <v>77</v>
      </c>
    </row>
    <row r="14" spans="1:15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5"/>
        <v>0.13055555555555554</v>
      </c>
      <c r="F14" s="15" t="str">
        <f>IF(E14="","",_xlfn.CONCAT(HOUR(SUM($E$4:E14))," hours ",MINUTE(SUM($E$4:E14))," minutes"))</f>
        <v>2 hours 20 minutes</v>
      </c>
      <c r="G14" s="21" t="s">
        <v>44</v>
      </c>
      <c r="H14" s="25" t="s">
        <v>45</v>
      </c>
      <c r="I14" t="s">
        <v>77</v>
      </c>
    </row>
    <row r="15" spans="1:151" ht="120" x14ac:dyDescent="0.25">
      <c r="B15" s="27">
        <v>45209</v>
      </c>
      <c r="C15" s="16">
        <v>0.42708333333333331</v>
      </c>
      <c r="D15" s="12">
        <v>0.5625</v>
      </c>
      <c r="E15" s="17">
        <f t="shared" si="5"/>
        <v>0.13541666666666669</v>
      </c>
      <c r="F15" s="15" t="str">
        <f>IF(E15="","",_xlfn.CONCAT(HOUR(SUM($E$4:E15))," hours ",MINUTE(SUM($E$4:E15))," minutes"))</f>
        <v>5 hours 35 minutes</v>
      </c>
      <c r="G15" s="21" t="s">
        <v>54</v>
      </c>
      <c r="H15" s="25" t="s">
        <v>55</v>
      </c>
      <c r="I15" t="s">
        <v>77</v>
      </c>
    </row>
    <row r="16" spans="1:151" ht="90" x14ac:dyDescent="0.25">
      <c r="B16" s="27">
        <v>45209</v>
      </c>
      <c r="C16" s="16">
        <v>0.70138888888888884</v>
      </c>
      <c r="D16" s="12">
        <v>0.80902777777777779</v>
      </c>
      <c r="E16" s="17">
        <f t="shared" si="5"/>
        <v>0.10763888888888895</v>
      </c>
      <c r="F16" s="15" t="str">
        <f>IF(E16="","",_xlfn.CONCAT(HOUR(SUM($E$4:E16))," hours ",MINUTE(SUM($E$4:E16))," minutes"))</f>
        <v>8 hours 10 minutes</v>
      </c>
      <c r="G16" s="21" t="s">
        <v>56</v>
      </c>
      <c r="J16" s="51" t="s">
        <v>58</v>
      </c>
    </row>
    <row r="17" spans="2:10" ht="60" x14ac:dyDescent="0.25">
      <c r="B17" s="27">
        <v>45210</v>
      </c>
      <c r="C17" s="16">
        <v>0.4201388888888889</v>
      </c>
      <c r="D17" s="12">
        <v>0.51388888888888895</v>
      </c>
      <c r="E17" s="17">
        <f t="shared" si="5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57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5"/>
        <v>8.8888888888888906E-2</v>
      </c>
      <c r="F18" s="15" t="str">
        <f>IF(E18="","",_xlfn.CONCAT(HOUR(SUM($E$4:E18))," hours ",MINUTE(SUM($E$4:E18))," minutes"))</f>
        <v>12 hours 33 minutes</v>
      </c>
      <c r="G18" s="21" t="s">
        <v>59</v>
      </c>
      <c r="H18" s="25" t="s">
        <v>60</v>
      </c>
      <c r="I18" t="s">
        <v>87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5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61</v>
      </c>
      <c r="H19" s="25" t="s">
        <v>62</v>
      </c>
      <c r="I19" t="s">
        <v>77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63</v>
      </c>
      <c r="H20" s="25" t="s">
        <v>64</v>
      </c>
      <c r="I20" t="s">
        <v>77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5"/>
        <v>0.1111111111111111</v>
      </c>
      <c r="F21" s="15" t="str">
        <f>IF(E21="","",_xlfn.CONCAT(HOUR(SUM($E$4:E21))," hours ",MINUTE(SUM($E$4:E21))," minutes"))</f>
        <v>18 hours 48 minutes</v>
      </c>
      <c r="G21" s="21" t="s">
        <v>65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5"/>
        <v>7.986111111111116E-2</v>
      </c>
      <c r="F22" s="15" t="str">
        <f>IF(E22="","",_xlfn.CONCAT(HOUR(SUM($E$4:E22))," hours ",MINUTE(SUM($E$4:E22))," minutes"))</f>
        <v>20 hours 43 minutes</v>
      </c>
      <c r="G22" s="21" t="s">
        <v>66</v>
      </c>
      <c r="H22" s="25" t="s">
        <v>67</v>
      </c>
      <c r="I22" t="s">
        <v>77</v>
      </c>
    </row>
    <row r="23" spans="2:10" ht="60" x14ac:dyDescent="0.25">
      <c r="B23" s="27">
        <v>45213</v>
      </c>
      <c r="C23" s="16">
        <v>0.53125</v>
      </c>
      <c r="D23" s="12">
        <v>0.82291666666666663</v>
      </c>
      <c r="E23" s="17">
        <f t="shared" si="5"/>
        <v>0.29166666666666663</v>
      </c>
      <c r="F23" s="15" t="str">
        <f>IF(E23="","",_xlfn.CONCAT(HOUR(SUM($E$4:E23))," hours ",MINUTE(SUM($E$4:E23))," minutes"))</f>
        <v>3 hours 43 minutes</v>
      </c>
      <c r="G23" s="21" t="s">
        <v>68</v>
      </c>
      <c r="H23" s="25" t="s">
        <v>69</v>
      </c>
      <c r="I23" t="s">
        <v>77</v>
      </c>
    </row>
    <row r="24" spans="2:10" ht="75" x14ac:dyDescent="0.25">
      <c r="B24" s="27">
        <v>45214</v>
      </c>
      <c r="C24" s="16">
        <v>0.61805555555555558</v>
      </c>
      <c r="D24" s="12">
        <v>0.76041666666666663</v>
      </c>
      <c r="E24" s="17">
        <f t="shared" si="5"/>
        <v>0.14236111111111105</v>
      </c>
      <c r="F24" s="15" t="str">
        <f>IF(E24="","",_xlfn.CONCAT(HOUR(SUM($E$4:E24))," hours ",MINUTE(SUM($E$4:E24))," minutes"))</f>
        <v>7 hours 8 minutes</v>
      </c>
      <c r="G24" s="21" t="s">
        <v>70</v>
      </c>
      <c r="H24" s="25" t="s">
        <v>71</v>
      </c>
      <c r="I24" t="s">
        <v>88</v>
      </c>
    </row>
    <row r="25" spans="2:10" ht="75" x14ac:dyDescent="0.25">
      <c r="B25" s="27">
        <v>45215</v>
      </c>
      <c r="C25" s="16">
        <v>0.80555555555555547</v>
      </c>
      <c r="D25" s="12">
        <v>0.96527777777777779</v>
      </c>
      <c r="E25" s="17">
        <f t="shared" si="5"/>
        <v>0.15972222222222232</v>
      </c>
      <c r="F25" s="15" t="str">
        <f>IF(E25="","",_xlfn.CONCAT(HOUR(SUM($E$4:E25))," hours ",MINUTE(SUM($E$4:E25))," minutes"))</f>
        <v>10 hours 58 minutes</v>
      </c>
      <c r="G25" s="21" t="s">
        <v>76</v>
      </c>
      <c r="H25" s="25" t="s">
        <v>75</v>
      </c>
      <c r="I25" t="s">
        <v>89</v>
      </c>
    </row>
    <row r="26" spans="2:10" ht="30" x14ac:dyDescent="0.25">
      <c r="B26" s="27">
        <v>45216</v>
      </c>
      <c r="C26" s="16">
        <v>0.46875</v>
      </c>
      <c r="D26" s="12">
        <v>0.55902777777777779</v>
      </c>
      <c r="E26" s="17">
        <f t="shared" si="5"/>
        <v>9.027777777777779E-2</v>
      </c>
      <c r="F26" s="15" t="str">
        <f>IF(E26="","",_xlfn.CONCAT(HOUR(SUM($E$4:E26))," hours ",MINUTE(SUM($E$4:E26))," minutes"))</f>
        <v>13 hours 8 minutes</v>
      </c>
      <c r="G26" s="21" t="s">
        <v>78</v>
      </c>
    </row>
    <row r="27" spans="2:10" ht="105" x14ac:dyDescent="0.25">
      <c r="B27" s="27">
        <v>45216</v>
      </c>
      <c r="C27" s="16">
        <v>0.57986111111111105</v>
      </c>
      <c r="D27" s="12">
        <v>0.66319444444444442</v>
      </c>
      <c r="E27" s="17">
        <f t="shared" si="5"/>
        <v>8.333333333333337E-2</v>
      </c>
      <c r="F27" s="15" t="str">
        <f>IF(E27="","",_xlfn.CONCAT(HOUR(SUM($E$4:E27))," hours ",MINUTE(SUM($E$4:E27))," minutes"))</f>
        <v>15 hours 8 minutes</v>
      </c>
      <c r="G27" s="21" t="s">
        <v>79</v>
      </c>
      <c r="H27" s="25" t="s">
        <v>80</v>
      </c>
      <c r="J27" s="53" t="s">
        <v>90</v>
      </c>
    </row>
    <row r="28" spans="2:10" ht="60" x14ac:dyDescent="0.25">
      <c r="B28" s="27">
        <v>45217</v>
      </c>
      <c r="C28" s="16">
        <v>0.64930555555555558</v>
      </c>
      <c r="D28" s="12">
        <v>0.76041666666666663</v>
      </c>
      <c r="E28" s="17">
        <f t="shared" si="5"/>
        <v>0.11111111111111105</v>
      </c>
      <c r="F28" s="15" t="str">
        <f>IF(E28="","",_xlfn.CONCAT(HOUR(SUM($E$4:E28))," hours ",MINUTE(SUM($E$4:E28))," minutes"))</f>
        <v>17 hours 48 minutes</v>
      </c>
      <c r="G28" s="21" t="s">
        <v>93</v>
      </c>
      <c r="H28" s="25" t="s">
        <v>91</v>
      </c>
    </row>
    <row r="29" spans="2:10" x14ac:dyDescent="0.25">
      <c r="B29" s="27">
        <v>45218</v>
      </c>
      <c r="C29" s="16">
        <v>0.4236111111111111</v>
      </c>
      <c r="D29" s="12">
        <v>0.45902777777777781</v>
      </c>
      <c r="E29" s="17">
        <f t="shared" si="5"/>
        <v>3.5416666666666707E-2</v>
      </c>
      <c r="F29" s="15" t="str">
        <f>IF(E29="","",_xlfn.CONCAT(HOUR(SUM($E$4:E29))," hours ",MINUTE(SUM($E$4:E29))," minutes"))</f>
        <v>18 hours 39 minutes</v>
      </c>
      <c r="G29" s="21" t="s">
        <v>92</v>
      </c>
      <c r="H29" s="25" t="s">
        <v>94</v>
      </c>
    </row>
    <row r="30" spans="2:10" ht="60" x14ac:dyDescent="0.25">
      <c r="B30" s="27">
        <v>45218</v>
      </c>
      <c r="C30" s="16">
        <v>0.54166666666666663</v>
      </c>
      <c r="D30" s="12">
        <v>0.5625</v>
      </c>
      <c r="E30" s="17">
        <f t="shared" si="5"/>
        <v>2.083333333333337E-2</v>
      </c>
      <c r="F30" s="15" t="str">
        <f>IF(E30="","",_xlfn.CONCAT(HOUR(SUM($E$4:E30))," hours ",MINUTE(SUM($E$4:E30))," minutes"))</f>
        <v>19 hours 9 minutes</v>
      </c>
      <c r="G30" s="21" t="s">
        <v>95</v>
      </c>
      <c r="H30" s="25" t="s">
        <v>96</v>
      </c>
    </row>
    <row r="31" spans="2:10" ht="60" x14ac:dyDescent="0.25">
      <c r="B31" s="27">
        <v>45218</v>
      </c>
      <c r="C31" s="16">
        <v>0.62152777777777779</v>
      </c>
      <c r="D31" s="12">
        <v>0.66319444444444442</v>
      </c>
      <c r="E31" s="17">
        <f t="shared" si="5"/>
        <v>4.166666666666663E-2</v>
      </c>
      <c r="F31" s="15" t="str">
        <f>IF(E31="","",_xlfn.CONCAT(HOUR(SUM($E$4:E31))," hours ",MINUTE(SUM($E$4:E31))," minutes"))</f>
        <v>20 hours 9 minutes</v>
      </c>
      <c r="G31" s="21" t="s">
        <v>97</v>
      </c>
      <c r="H31" s="25" t="s">
        <v>98</v>
      </c>
    </row>
    <row r="32" spans="2:10" ht="45" x14ac:dyDescent="0.25">
      <c r="B32" s="27">
        <v>45219</v>
      </c>
      <c r="C32" s="16">
        <v>0.47916666666666669</v>
      </c>
      <c r="D32" s="12">
        <v>0.625</v>
      </c>
      <c r="E32" s="17">
        <f t="shared" si="5"/>
        <v>0.14583333333333331</v>
      </c>
      <c r="F32" s="15" t="str">
        <f>IF(E32="","",_xlfn.CONCAT(HOUR(SUM($E$4:E32))," hours ",MINUTE(SUM($E$4:E32))," minutes"))</f>
        <v>23 hours 39 minutes</v>
      </c>
      <c r="G32" s="21" t="s">
        <v>99</v>
      </c>
      <c r="H32" s="25" t="s">
        <v>100</v>
      </c>
    </row>
    <row r="33" spans="1:9" x14ac:dyDescent="0.25">
      <c r="B33" s="27">
        <v>45220</v>
      </c>
      <c r="C33" s="16">
        <v>0.5</v>
      </c>
      <c r="D33" s="12">
        <v>0.52222222222222225</v>
      </c>
      <c r="E33" s="17">
        <f t="shared" si="5"/>
        <v>2.2222222222222254E-2</v>
      </c>
      <c r="F33" s="15" t="str">
        <f>IF(E33="","",_xlfn.CONCAT(HOUR(SUM($E$4:E33))," hours ",MINUTE(SUM($E$4:E33))," minutes"))</f>
        <v>0 hours 11 minutes</v>
      </c>
      <c r="G33" s="21" t="s">
        <v>101</v>
      </c>
    </row>
    <row r="34" spans="1:9" ht="45" x14ac:dyDescent="0.25">
      <c r="A34" t="s">
        <v>102</v>
      </c>
      <c r="B34" s="27">
        <v>45220</v>
      </c>
      <c r="C34" s="16">
        <v>0.54513888888888895</v>
      </c>
      <c r="D34" s="12">
        <v>0.65277777777777779</v>
      </c>
      <c r="E34" s="17">
        <f t="shared" si="5"/>
        <v>0.10763888888888884</v>
      </c>
      <c r="F34" s="15" t="str">
        <f>IF(E34="","",_xlfn.CONCAT(HOUR(SUM($E$4:E34))," hours ",MINUTE(SUM($E$4:E34))," minutes"))</f>
        <v>2 hours 46 minutes</v>
      </c>
      <c r="G34" s="21" t="s">
        <v>103</v>
      </c>
      <c r="H34" s="25" t="s">
        <v>104</v>
      </c>
    </row>
    <row r="35" spans="1:9" ht="75" x14ac:dyDescent="0.25">
      <c r="B35" s="27">
        <v>45220</v>
      </c>
      <c r="C35" s="16">
        <v>0.71180555555555547</v>
      </c>
      <c r="D35" s="12">
        <v>0.79513888888888884</v>
      </c>
      <c r="E35" s="17">
        <f t="shared" si="5"/>
        <v>8.333333333333337E-2</v>
      </c>
      <c r="F35" s="15" t="str">
        <f>IF(E35="","",_xlfn.CONCAT(HOUR(SUM($E$4:E35))," hours ",MINUTE(SUM($E$4:E35))," minutes"))</f>
        <v>4 hours 46 minutes</v>
      </c>
      <c r="G35" s="21" t="s">
        <v>113</v>
      </c>
      <c r="H35" s="25" t="s">
        <v>114</v>
      </c>
    </row>
    <row r="36" spans="1:9" ht="45" x14ac:dyDescent="0.25">
      <c r="B36" s="27">
        <v>45221</v>
      </c>
      <c r="C36" s="16">
        <v>0.44097222222222227</v>
      </c>
      <c r="D36" s="12">
        <v>0.47569444444444442</v>
      </c>
      <c r="E36" s="17">
        <f t="shared" si="5"/>
        <v>3.4722222222222154E-2</v>
      </c>
      <c r="F36" s="15" t="str">
        <f>IF(E36="","",_xlfn.CONCAT(HOUR(SUM($E$4:E36))," hours ",MINUTE(SUM($E$4:E36))," minutes"))</f>
        <v>5 hours 36 minutes</v>
      </c>
      <c r="G36" s="21" t="s">
        <v>115</v>
      </c>
      <c r="H36" s="25" t="s">
        <v>116</v>
      </c>
    </row>
    <row r="37" spans="1:9" ht="60" x14ac:dyDescent="0.25">
      <c r="B37" s="27">
        <v>45221</v>
      </c>
      <c r="C37" s="16">
        <v>0.82638888888888884</v>
      </c>
      <c r="D37" s="12">
        <v>0.89236111111111116</v>
      </c>
      <c r="E37" s="17">
        <f t="shared" si="5"/>
        <v>6.5972222222222321E-2</v>
      </c>
      <c r="F37" s="15" t="str">
        <f>IF(E37="","",_xlfn.CONCAT(HOUR(SUM($E$4:E37))," hours ",MINUTE(SUM($E$4:E37))," minutes"))</f>
        <v>7 hours 11 minutes</v>
      </c>
      <c r="G37" s="21" t="s">
        <v>117</v>
      </c>
      <c r="H37" s="25" t="s">
        <v>118</v>
      </c>
    </row>
    <row r="38" spans="1:9" ht="60" x14ac:dyDescent="0.25">
      <c r="B38" s="27">
        <v>45223</v>
      </c>
      <c r="C38" s="16">
        <v>0.67013888888888884</v>
      </c>
      <c r="D38" s="12">
        <v>0.84861111111111109</v>
      </c>
      <c r="E38" s="17">
        <f t="shared" si="5"/>
        <v>0.17847222222222225</v>
      </c>
      <c r="F38" s="15" t="str">
        <f>IF(E38="","",_xlfn.CONCAT(HOUR(SUM($E$4:E38))," hours ",MINUTE(SUM($E$4:E38))," minutes"))</f>
        <v>11 hours 28 minutes</v>
      </c>
      <c r="G38" s="21" t="s">
        <v>119</v>
      </c>
      <c r="H38" s="25" t="s">
        <v>120</v>
      </c>
    </row>
    <row r="39" spans="1:9" ht="105" x14ac:dyDescent="0.25">
      <c r="B39" s="27">
        <v>45224</v>
      </c>
      <c r="C39" s="16">
        <v>0.72916666666666663</v>
      </c>
      <c r="D39" s="12">
        <v>0.81805555555555554</v>
      </c>
      <c r="E39" s="17">
        <f t="shared" si="5"/>
        <v>8.8888888888888906E-2</v>
      </c>
      <c r="F39" s="15" t="str">
        <f>IF(E39="","",_xlfn.CONCAT(HOUR(SUM($E$4:E39))," hours ",MINUTE(SUM($E$4:E39))," minutes"))</f>
        <v>13 hours 36 minutes</v>
      </c>
      <c r="G39" s="21" t="s">
        <v>121</v>
      </c>
      <c r="H39" s="25" t="s">
        <v>122</v>
      </c>
    </row>
    <row r="40" spans="1:9" ht="60" x14ac:dyDescent="0.25">
      <c r="B40" s="27">
        <v>45225</v>
      </c>
      <c r="C40" s="16">
        <v>0.67708333333333337</v>
      </c>
      <c r="D40" s="12">
        <v>0.77777777777777779</v>
      </c>
      <c r="E40" s="17">
        <f t="shared" si="5"/>
        <v>0.10069444444444442</v>
      </c>
      <c r="F40" s="15" t="str">
        <f>IF(E40="","",_xlfn.CONCAT(HOUR(SUM($E$4:E40))," hours ",MINUTE(SUM($E$4:E40))," minutes"))</f>
        <v>16 hours 1 minutes</v>
      </c>
      <c r="G40" s="21" t="s">
        <v>123</v>
      </c>
    </row>
    <row r="41" spans="1:9" ht="75" x14ac:dyDescent="0.25">
      <c r="B41" s="27">
        <v>45226</v>
      </c>
      <c r="C41" s="16">
        <v>0.66666666666666663</v>
      </c>
      <c r="D41" s="12">
        <v>0.84722222222222221</v>
      </c>
      <c r="E41" s="17">
        <f t="shared" si="5"/>
        <v>0.18055555555555558</v>
      </c>
      <c r="F41" s="15" t="str">
        <f>IF(E41="","",_xlfn.CONCAT(HOUR(SUM($E$4:E41))," hours ",MINUTE(SUM($E$4:E41))," minutes"))</f>
        <v>20 hours 21 minutes</v>
      </c>
      <c r="G41" s="21" t="s">
        <v>124</v>
      </c>
      <c r="H41" s="25" t="s">
        <v>125</v>
      </c>
    </row>
    <row r="42" spans="1:9" ht="75" x14ac:dyDescent="0.25">
      <c r="B42" s="27">
        <v>45227</v>
      </c>
      <c r="C42" s="16">
        <v>0.53472222222222221</v>
      </c>
      <c r="D42" s="12">
        <v>0.67013888888888884</v>
      </c>
      <c r="E42" s="17">
        <f t="shared" si="5"/>
        <v>0.13541666666666663</v>
      </c>
      <c r="F42" s="15" t="str">
        <f>IF(E42="","",_xlfn.CONCAT(HOUR(SUM($E$4:E42))," hours ",MINUTE(SUM($E$4:E42))," minutes"))</f>
        <v>23 hours 36 minutes</v>
      </c>
      <c r="G42" s="21" t="s">
        <v>142</v>
      </c>
      <c r="H42" s="25" t="s">
        <v>140</v>
      </c>
      <c r="I42" t="s">
        <v>141</v>
      </c>
    </row>
    <row r="43" spans="1:9" ht="30" x14ac:dyDescent="0.25">
      <c r="B43" s="27">
        <v>45227</v>
      </c>
      <c r="C43" s="16">
        <v>0.77083333333333337</v>
      </c>
      <c r="D43" s="12">
        <v>0.84722222222222221</v>
      </c>
      <c r="E43" s="17">
        <f t="shared" si="5"/>
        <v>7.638888888888884E-2</v>
      </c>
      <c r="F43" s="15" t="str">
        <f>IF(E43="","",_xlfn.CONCAT(HOUR(SUM($E$4:E43))," hours ",MINUTE(SUM($E$4:E43))," minutes"))</f>
        <v>1 hours 26 minutes</v>
      </c>
      <c r="G43" s="21" t="s">
        <v>143</v>
      </c>
    </row>
    <row r="44" spans="1:9" ht="30" x14ac:dyDescent="0.25">
      <c r="B44" s="27">
        <v>45228</v>
      </c>
      <c r="C44" s="16">
        <v>0.53819444444444442</v>
      </c>
      <c r="D44" s="12">
        <v>0.625</v>
      </c>
      <c r="E44" s="17">
        <f t="shared" si="5"/>
        <v>8.680555555555558E-2</v>
      </c>
      <c r="F44" s="15" t="str">
        <f>IF(E44="","",_xlfn.CONCAT(HOUR(SUM($E$4:E44))," hours ",MINUTE(SUM($E$4:E44))," minutes"))</f>
        <v>3 hours 31 minutes</v>
      </c>
      <c r="G44" s="21" t="s">
        <v>144</v>
      </c>
    </row>
    <row r="45" spans="1:9" ht="45" x14ac:dyDescent="0.25">
      <c r="B45" s="27">
        <v>45228</v>
      </c>
      <c r="C45" s="16">
        <v>0.64236111111111105</v>
      </c>
      <c r="D45" s="12">
        <v>0.69444444444444453</v>
      </c>
      <c r="E45" s="17">
        <f t="shared" si="5"/>
        <v>5.2083333333333481E-2</v>
      </c>
      <c r="F45" s="15" t="str">
        <f>IF(E45="","",_xlfn.CONCAT(HOUR(SUM($E$4:E45))," hours ",MINUTE(SUM($E$4:E45))," minutes"))</f>
        <v>4 hours 46 minutes</v>
      </c>
      <c r="G45" s="21" t="s">
        <v>146</v>
      </c>
      <c r="H45" s="25" t="s">
        <v>147</v>
      </c>
    </row>
    <row r="46" spans="1:9" x14ac:dyDescent="0.25">
      <c r="E46" s="17" t="str">
        <f t="shared" si="5"/>
        <v/>
      </c>
      <c r="F46" s="15" t="str">
        <f>IF(E46="","",_xlfn.CONCAT(HOUR(SUM($E$4:E46))," hours ",MINUTE(SUM($E$4:E46))," minutes"))</f>
        <v/>
      </c>
    </row>
    <row r="47" spans="1:9" x14ac:dyDescent="0.25">
      <c r="E47" s="17" t="str">
        <f t="shared" si="5"/>
        <v/>
      </c>
      <c r="F47" s="15" t="str">
        <f>IF(E47="","",_xlfn.CONCAT(HOUR(SUM($E$4:E47))," hours ",MINUTE(SUM($E$4:E47))," minutes"))</f>
        <v/>
      </c>
    </row>
    <row r="48" spans="1:9" x14ac:dyDescent="0.25">
      <c r="E48" s="17" t="str">
        <f t="shared" si="5"/>
        <v/>
      </c>
      <c r="F48" s="15" t="str">
        <f>IF(E48="","",_xlfn.CONCAT(HOUR(SUM($E$4:E48))," hours ",MINUTE(SUM($E$4:E48))," minutes"))</f>
        <v/>
      </c>
    </row>
    <row r="49" spans="5:6" x14ac:dyDescent="0.25">
      <c r="E49" s="17" t="str">
        <f t="shared" si="5"/>
        <v/>
      </c>
      <c r="F49" s="15" t="str">
        <f>IF(E49="","",_xlfn.CONCAT(HOUR(SUM($E$4:E49))," hours ",MINUTE(SUM($E$4:E49))," minutes"))</f>
        <v/>
      </c>
    </row>
    <row r="50" spans="5:6" x14ac:dyDescent="0.25">
      <c r="E50" s="17" t="str">
        <f t="shared" si="5"/>
        <v/>
      </c>
      <c r="F50" s="15" t="str">
        <f>IF(E50="","",_xlfn.CONCAT(HOUR(SUM($E$4:E50))," hours ",MINUTE(SUM($E$4:E50))," minutes"))</f>
        <v/>
      </c>
    </row>
    <row r="51" spans="5:6" x14ac:dyDescent="0.25">
      <c r="E51" s="17" t="str">
        <f t="shared" si="5"/>
        <v/>
      </c>
      <c r="F51" s="15" t="str">
        <f>IF(E51="","",_xlfn.CONCAT(HOUR(SUM($E$4:E51))," hours ",MINUTE(SUM($E$4:E51))," minutes"))</f>
        <v/>
      </c>
    </row>
    <row r="52" spans="5:6" x14ac:dyDescent="0.25">
      <c r="E52" s="17" t="str">
        <f t="shared" si="5"/>
        <v/>
      </c>
      <c r="F52" s="15" t="str">
        <f>IF(E52="","",_xlfn.CONCAT(HOUR(SUM($E$4:E52))," hours ",MINUTE(SUM($E$4:E52))," minutes"))</f>
        <v/>
      </c>
    </row>
    <row r="53" spans="5:6" x14ac:dyDescent="0.25">
      <c r="E53" s="17" t="str">
        <f t="shared" si="5"/>
        <v/>
      </c>
      <c r="F53" s="15" t="str">
        <f>IF(E53="","",_xlfn.CONCAT(HOUR(SUM($E$4:E53))," hours ",MINUTE(SUM($E$4:E53))," minutes"))</f>
        <v/>
      </c>
    </row>
    <row r="54" spans="5:6" x14ac:dyDescent="0.25">
      <c r="E54" s="17" t="str">
        <f t="shared" si="5"/>
        <v/>
      </c>
      <c r="F54" s="15" t="str">
        <f>IF(E54="","",_xlfn.CONCAT(HOUR(SUM($E$4:E54))," hours ",MINUTE(SUM($E$4:E54))," minutes"))</f>
        <v/>
      </c>
    </row>
    <row r="55" spans="5:6" x14ac:dyDescent="0.25">
      <c r="E55" s="17" t="str">
        <f t="shared" si="5"/>
        <v/>
      </c>
      <c r="F55" s="15" t="str">
        <f>IF(E55="","",_xlfn.CONCAT(HOUR(SUM($E$4:E55))," hours ",MINUTE(SUM($E$4:E55))," minutes"))</f>
        <v/>
      </c>
    </row>
    <row r="56" spans="5:6" x14ac:dyDescent="0.25">
      <c r="E56" s="17" t="str">
        <f t="shared" si="5"/>
        <v/>
      </c>
      <c r="F56" s="15" t="str">
        <f>IF(E56="","",_xlfn.CONCAT(HOUR(SUM($E$4:E56))," hours ",MINUTE(SUM($E$4:E56))," minutes"))</f>
        <v/>
      </c>
    </row>
    <row r="57" spans="5:6" x14ac:dyDescent="0.25">
      <c r="E57" s="17" t="str">
        <f t="shared" si="5"/>
        <v/>
      </c>
      <c r="F57" s="15" t="str">
        <f>IF(E57="","",_xlfn.CONCAT(HOUR(SUM($E$4:E57))," hours ",MINUTE(SUM($E$4:E57))," minutes"))</f>
        <v/>
      </c>
    </row>
    <row r="58" spans="5:6" x14ac:dyDescent="0.25">
      <c r="E58" s="17" t="str">
        <f t="shared" si="5"/>
        <v/>
      </c>
      <c r="F58" s="15" t="str">
        <f>IF(E58="","",_xlfn.CONCAT(HOUR(SUM($E$4:E58))," hours ",MINUTE(SUM($E$4:E58))," minutes"))</f>
        <v/>
      </c>
    </row>
    <row r="59" spans="5:6" x14ac:dyDescent="0.25">
      <c r="E59" s="17" t="str">
        <f t="shared" si="5"/>
        <v/>
      </c>
      <c r="F59" s="15" t="str">
        <f>IF(E59="","",_xlfn.CONCAT(HOUR(SUM($E$4:E59))," hours ",MINUTE(SUM($E$4:E59))," minutes"))</f>
        <v/>
      </c>
    </row>
    <row r="60" spans="5:6" x14ac:dyDescent="0.25">
      <c r="E60" s="17" t="str">
        <f t="shared" si="5"/>
        <v/>
      </c>
      <c r="F60" s="15" t="str">
        <f>IF(E60="","",_xlfn.CONCAT(HOUR(SUM($E$4:E60))," hours ",MINUTE(SUM($E$4:E60))," minutes"))</f>
        <v/>
      </c>
    </row>
    <row r="61" spans="5:6" x14ac:dyDescent="0.25">
      <c r="E61" s="17" t="str">
        <f t="shared" si="5"/>
        <v/>
      </c>
      <c r="F61" s="15" t="str">
        <f>IF(E61="","",_xlfn.CONCAT(HOUR(SUM($E$4:E61))," hours ",MINUTE(SUM($E$4:E61))," minutes"))</f>
        <v/>
      </c>
    </row>
    <row r="62" spans="5:6" x14ac:dyDescent="0.25">
      <c r="E62" s="17" t="str">
        <f t="shared" si="5"/>
        <v/>
      </c>
      <c r="F62" s="15" t="str">
        <f>IF(E62="","",_xlfn.CONCAT(HOUR(SUM($E$4:E62))," hours ",MINUTE(SUM($E$4:E62))," minutes"))</f>
        <v/>
      </c>
    </row>
    <row r="63" spans="5:6" x14ac:dyDescent="0.25">
      <c r="E63" s="17" t="str">
        <f t="shared" si="5"/>
        <v/>
      </c>
      <c r="F63" s="15" t="str">
        <f>IF(E63="","",_xlfn.CONCAT(HOUR(SUM($E$4:E63))," hours ",MINUTE(SUM($E$4:E63))," minutes"))</f>
        <v/>
      </c>
    </row>
    <row r="64" spans="5:6" x14ac:dyDescent="0.25">
      <c r="E64" s="17" t="str">
        <f t="shared" si="5"/>
        <v/>
      </c>
      <c r="F64" s="15" t="str">
        <f>IF(E64="","",_xlfn.CONCAT(HOUR(SUM($E$4:E64))," hours ",MINUTE(SUM($E$4:E64))," minutes"))</f>
        <v/>
      </c>
    </row>
    <row r="65" spans="5:6" x14ac:dyDescent="0.25">
      <c r="E65" s="17" t="str">
        <f t="shared" si="5"/>
        <v/>
      </c>
      <c r="F65" s="15" t="str">
        <f>IF(E65="","",_xlfn.CONCAT(HOUR(SUM($E$4:E65))," hours ",MINUTE(SUM($E$4:E65))," minutes"))</f>
        <v/>
      </c>
    </row>
    <row r="66" spans="5:6" x14ac:dyDescent="0.25">
      <c r="E66" s="17" t="str">
        <f t="shared" si="5"/>
        <v/>
      </c>
      <c r="F66" s="15" t="str">
        <f>IF(E66="","",_xlfn.CONCAT(HOUR(SUM($E$4:E66))," hours ",MINUTE(SUM($E$4:E66))," minutes"))</f>
        <v/>
      </c>
    </row>
    <row r="67" spans="5:6" x14ac:dyDescent="0.25">
      <c r="E67" s="17" t="str">
        <f t="shared" si="5"/>
        <v/>
      </c>
      <c r="F67" s="15" t="str">
        <f>IF(E67="","",_xlfn.CONCAT(HOUR(SUM($E$4:E67))," hours ",MINUTE(SUM($E$4:E67))," minutes"))</f>
        <v/>
      </c>
    </row>
    <row r="68" spans="5:6" x14ac:dyDescent="0.25">
      <c r="E68" s="17" t="str">
        <f t="shared" si="5"/>
        <v/>
      </c>
      <c r="F68" s="15" t="str">
        <f>IF(E68="","",_xlfn.CONCAT(HOUR(SUM($E$4:E68))," hours ",MINUTE(SUM($E$4:E68))," minutes"))</f>
        <v/>
      </c>
    </row>
    <row r="69" spans="5:6" x14ac:dyDescent="0.25">
      <c r="E69" s="17" t="str">
        <f t="shared" si="5"/>
        <v/>
      </c>
      <c r="F69" s="15" t="str">
        <f>IF(E69="","",_xlfn.CONCAT(HOUR(SUM($E$4:E69))," hours ",MINUTE(SUM($E$4:E69))," minutes"))</f>
        <v/>
      </c>
    </row>
    <row r="70" spans="5:6" x14ac:dyDescent="0.25">
      <c r="E70" s="17" t="str">
        <f t="shared" si="5"/>
        <v/>
      </c>
      <c r="F70" s="15" t="str">
        <f>IF(E70="","",_xlfn.CONCAT(HOUR(SUM($E$4:E70))," hours ",MINUTE(SUM($E$4:E70))," minutes"))</f>
        <v/>
      </c>
    </row>
    <row r="71" spans="5:6" x14ac:dyDescent="0.25">
      <c r="E71" s="17" t="str">
        <f t="shared" ref="E71:E125" si="6">IF(OR(C71=0, D71=0),"", D71-C71)</f>
        <v/>
      </c>
      <c r="F71" s="15" t="str">
        <f>IF(E71="","",_xlfn.CONCAT(HOUR(SUM($E$4:E71))," hours ",MINUTE(SUM($E$4:E71))," minutes"))</f>
        <v/>
      </c>
    </row>
    <row r="72" spans="5:6" x14ac:dyDescent="0.25">
      <c r="E72" s="17" t="str">
        <f t="shared" si="6"/>
        <v/>
      </c>
      <c r="F72" s="15" t="str">
        <f>IF(E72="","",_xlfn.CONCAT(HOUR(SUM($E$4:E72))," hours ",MINUTE(SUM($E$4:E72))," minutes"))</f>
        <v/>
      </c>
    </row>
    <row r="73" spans="5:6" x14ac:dyDescent="0.25">
      <c r="E73" s="17" t="str">
        <f t="shared" si="6"/>
        <v/>
      </c>
      <c r="F73" s="15" t="str">
        <f>IF(E73="","",_xlfn.CONCAT(HOUR(SUM($E$4:E73))," hours ",MINUTE(SUM($E$4:E73))," minutes"))</f>
        <v/>
      </c>
    </row>
    <row r="74" spans="5:6" x14ac:dyDescent="0.25">
      <c r="E74" s="17" t="str">
        <f t="shared" si="6"/>
        <v/>
      </c>
      <c r="F74" s="15" t="str">
        <f>IF(E74="","",_xlfn.CONCAT(HOUR(SUM($E$4:E74))," hours ",MINUTE(SUM($E$4:E74))," minutes"))</f>
        <v/>
      </c>
    </row>
    <row r="75" spans="5:6" x14ac:dyDescent="0.25">
      <c r="E75" s="17" t="str">
        <f t="shared" si="6"/>
        <v/>
      </c>
      <c r="F75" s="15" t="str">
        <f>IF(E75="","",_xlfn.CONCAT(HOUR(SUM($E$4:E75))," hours ",MINUTE(SUM($E$4:E75))," minutes"))</f>
        <v/>
      </c>
    </row>
    <row r="76" spans="5:6" x14ac:dyDescent="0.25">
      <c r="E76" s="17" t="str">
        <f t="shared" si="6"/>
        <v/>
      </c>
      <c r="F76" s="15" t="str">
        <f>IF(E76="","",_xlfn.CONCAT(HOUR(SUM($E$4:E76))," hours ",MINUTE(SUM($E$4:E76))," minutes"))</f>
        <v/>
      </c>
    </row>
    <row r="77" spans="5:6" x14ac:dyDescent="0.25">
      <c r="E77" s="17" t="str">
        <f t="shared" si="6"/>
        <v/>
      </c>
      <c r="F77" s="15" t="str">
        <f>IF(E77="","",_xlfn.CONCAT(HOUR(SUM($E$4:E77))," hours ",MINUTE(SUM($E$4:E77))," minutes"))</f>
        <v/>
      </c>
    </row>
    <row r="78" spans="5:6" x14ac:dyDescent="0.25">
      <c r="E78" s="17" t="str">
        <f t="shared" si="6"/>
        <v/>
      </c>
      <c r="F78" s="15" t="str">
        <f>IF(E78="","",_xlfn.CONCAT(HOUR(SUM($E$4:E78))," hours ",MINUTE(SUM($E$4:E78))," minutes"))</f>
        <v/>
      </c>
    </row>
    <row r="79" spans="5:6" x14ac:dyDescent="0.25">
      <c r="E79" s="17" t="str">
        <f t="shared" si="6"/>
        <v/>
      </c>
      <c r="F79" s="15" t="str">
        <f>IF(E79="","",_xlfn.CONCAT(HOUR(SUM($E$4:E79))," hours ",MINUTE(SUM($E$4:E79))," minutes"))</f>
        <v/>
      </c>
    </row>
    <row r="80" spans="5:6" x14ac:dyDescent="0.25">
      <c r="E80" s="17" t="str">
        <f t="shared" si="6"/>
        <v/>
      </c>
      <c r="F80" s="15" t="str">
        <f>IF(E80="","",_xlfn.CONCAT(HOUR(SUM($E$4:E80))," hours ",MINUTE(SUM($E$4:E80))," minutes"))</f>
        <v/>
      </c>
    </row>
    <row r="81" spans="5:6" x14ac:dyDescent="0.25">
      <c r="E81" s="17" t="str">
        <f t="shared" si="6"/>
        <v/>
      </c>
      <c r="F81" s="15" t="str">
        <f>IF(E81="","",_xlfn.CONCAT(HOUR(SUM($E$4:E81))," hours ",MINUTE(SUM($E$4:E81))," minutes"))</f>
        <v/>
      </c>
    </row>
    <row r="82" spans="5:6" x14ac:dyDescent="0.25">
      <c r="E82" s="17" t="str">
        <f t="shared" si="6"/>
        <v/>
      </c>
      <c r="F82" s="15" t="str">
        <f>IF(E82="","",_xlfn.CONCAT(HOUR(SUM($E$4:E82))," hours ",MINUTE(SUM($E$4:E82))," minutes"))</f>
        <v/>
      </c>
    </row>
    <row r="83" spans="5:6" x14ac:dyDescent="0.25">
      <c r="E83" s="17" t="str">
        <f t="shared" si="6"/>
        <v/>
      </c>
      <c r="F83" s="15" t="str">
        <f>IF(E83="","",_xlfn.CONCAT(HOUR(SUM($E$4:E83))," hours ",MINUTE(SUM($E$4:E83))," minutes"))</f>
        <v/>
      </c>
    </row>
    <row r="84" spans="5:6" x14ac:dyDescent="0.25">
      <c r="E84" s="17" t="str">
        <f t="shared" si="6"/>
        <v/>
      </c>
      <c r="F84" s="15" t="str">
        <f>IF(E84="","",_xlfn.CONCAT(HOUR(SUM($E$4:E84))," hours ",MINUTE(SUM($E$4:E84))," minutes"))</f>
        <v/>
      </c>
    </row>
    <row r="85" spans="5:6" x14ac:dyDescent="0.25">
      <c r="E85" s="17" t="str">
        <f t="shared" si="6"/>
        <v/>
      </c>
      <c r="F85" s="15" t="str">
        <f>IF(E85="","",_xlfn.CONCAT(HOUR(SUM($E$4:E85))," hours ",MINUTE(SUM($E$4:E85))," minutes"))</f>
        <v/>
      </c>
    </row>
    <row r="86" spans="5:6" x14ac:dyDescent="0.25">
      <c r="E86" s="17" t="str">
        <f t="shared" si="6"/>
        <v/>
      </c>
      <c r="F86" s="15" t="str">
        <f>IF(E86="","",_xlfn.CONCAT(HOUR(SUM($E$4:E86))," hours ",MINUTE(SUM($E$4:E86))," minutes"))</f>
        <v/>
      </c>
    </row>
    <row r="87" spans="5:6" x14ac:dyDescent="0.25">
      <c r="E87" s="17" t="str">
        <f t="shared" si="6"/>
        <v/>
      </c>
      <c r="F87" s="15" t="str">
        <f>IF(E87="","",_xlfn.CONCAT(HOUR(SUM($E$4:E87))," hours ",MINUTE(SUM($E$4:E87))," minutes"))</f>
        <v/>
      </c>
    </row>
    <row r="88" spans="5:6" x14ac:dyDescent="0.25">
      <c r="E88" s="17" t="str">
        <f t="shared" si="6"/>
        <v/>
      </c>
      <c r="F88" s="15" t="str">
        <f>IF(E88="","",_xlfn.CONCAT(HOUR(SUM($E$4:E88))," hours ",MINUTE(SUM($E$4:E88))," minutes"))</f>
        <v/>
      </c>
    </row>
    <row r="89" spans="5:6" x14ac:dyDescent="0.25">
      <c r="E89" s="17" t="str">
        <f t="shared" si="6"/>
        <v/>
      </c>
      <c r="F89" s="15" t="str">
        <f>IF(E89="","",_xlfn.CONCAT(HOUR(SUM($E$4:E89))," hours ",MINUTE(SUM($E$4:E89))," minutes"))</f>
        <v/>
      </c>
    </row>
    <row r="90" spans="5:6" x14ac:dyDescent="0.25">
      <c r="E90" s="17" t="str">
        <f t="shared" si="6"/>
        <v/>
      </c>
      <c r="F90" s="15" t="str">
        <f>IF(E90="","",_xlfn.CONCAT(HOUR(SUM($E$4:E90))," hours ",MINUTE(SUM($E$4:E90))," minutes"))</f>
        <v/>
      </c>
    </row>
    <row r="91" spans="5:6" x14ac:dyDescent="0.25">
      <c r="E91" s="17" t="str">
        <f t="shared" si="6"/>
        <v/>
      </c>
      <c r="F91" s="15" t="str">
        <f>IF(E91="","",_xlfn.CONCAT(HOUR(SUM($E$4:E91))," hours ",MINUTE(SUM($E$4:E91))," minutes"))</f>
        <v/>
      </c>
    </row>
    <row r="92" spans="5:6" x14ac:dyDescent="0.25">
      <c r="E92" s="17" t="str">
        <f t="shared" si="6"/>
        <v/>
      </c>
      <c r="F92" s="15" t="str">
        <f>IF(E92="","",_xlfn.CONCAT(HOUR(SUM($E$4:E92))," hours ",MINUTE(SUM($E$4:E92))," minutes"))</f>
        <v/>
      </c>
    </row>
    <row r="93" spans="5:6" x14ac:dyDescent="0.25">
      <c r="E93" s="17" t="str">
        <f t="shared" si="6"/>
        <v/>
      </c>
      <c r="F93" s="15" t="str">
        <f>IF(E93="","",_xlfn.CONCAT(HOUR(SUM($E$4:E93))," hours ",MINUTE(SUM($E$4:E93))," minutes"))</f>
        <v/>
      </c>
    </row>
    <row r="94" spans="5:6" x14ac:dyDescent="0.25">
      <c r="E94" s="17" t="str">
        <f t="shared" si="6"/>
        <v/>
      </c>
      <c r="F94" s="15" t="str">
        <f>IF(E94="","",_xlfn.CONCAT(HOUR(SUM($E$4:E94))," hours ",MINUTE(SUM($E$4:E94))," minutes"))</f>
        <v/>
      </c>
    </row>
    <row r="95" spans="5:6" x14ac:dyDescent="0.25">
      <c r="E95" s="17" t="str">
        <f t="shared" si="6"/>
        <v/>
      </c>
      <c r="F95" s="15" t="str">
        <f>IF(E95="","",_xlfn.CONCAT(HOUR(SUM($E$4:E95))," hours ",MINUTE(SUM($E$4:E95))," minutes"))</f>
        <v/>
      </c>
    </row>
    <row r="96" spans="5:6" x14ac:dyDescent="0.25">
      <c r="E96" s="17" t="str">
        <f t="shared" si="6"/>
        <v/>
      </c>
      <c r="F96" s="15" t="str">
        <f>IF(E96="","",_xlfn.CONCAT(HOUR(SUM($E$4:E96))," hours ",MINUTE(SUM($E$4:E96))," minutes"))</f>
        <v/>
      </c>
    </row>
    <row r="97" spans="5:6" x14ac:dyDescent="0.25">
      <c r="E97" s="17" t="str">
        <f t="shared" si="6"/>
        <v/>
      </c>
      <c r="F97" s="15" t="str">
        <f>IF(E97="","",_xlfn.CONCAT(HOUR(SUM($E$4:E97))," hours ",MINUTE(SUM($E$4:E97))," minutes"))</f>
        <v/>
      </c>
    </row>
    <row r="98" spans="5:6" x14ac:dyDescent="0.25">
      <c r="E98" s="17" t="str">
        <f t="shared" si="6"/>
        <v/>
      </c>
      <c r="F98" s="15" t="str">
        <f>IF(E98="","",_xlfn.CONCAT(HOUR(SUM($E$4:E98))," hours ",MINUTE(SUM($E$4:E98))," minutes"))</f>
        <v/>
      </c>
    </row>
    <row r="99" spans="5:6" x14ac:dyDescent="0.25">
      <c r="E99" s="17" t="str">
        <f t="shared" si="6"/>
        <v/>
      </c>
      <c r="F99" s="15" t="str">
        <f>IF(E99="","",_xlfn.CONCAT(HOUR(SUM($E$4:E99))," hours ",MINUTE(SUM($E$4:E99))," minutes"))</f>
        <v/>
      </c>
    </row>
    <row r="100" spans="5:6" x14ac:dyDescent="0.25">
      <c r="E100" s="17" t="str">
        <f t="shared" si="6"/>
        <v/>
      </c>
      <c r="F100" s="15" t="str">
        <f>IF(E100="","",_xlfn.CONCAT(HOUR(SUM($E$4:E100))," hours ",MINUTE(SUM($E$4:E100))," minutes"))</f>
        <v/>
      </c>
    </row>
    <row r="101" spans="5:6" x14ac:dyDescent="0.25">
      <c r="E101" s="17" t="str">
        <f t="shared" si="6"/>
        <v/>
      </c>
      <c r="F101" s="15" t="str">
        <f>IF(E101="","",_xlfn.CONCAT(HOUR(SUM($E$4:E101))," hours ",MINUTE(SUM($E$4:E101))," minutes"))</f>
        <v/>
      </c>
    </row>
    <row r="102" spans="5:6" x14ac:dyDescent="0.25">
      <c r="E102" s="17" t="str">
        <f t="shared" si="6"/>
        <v/>
      </c>
      <c r="F102" s="15" t="str">
        <f>IF(E102="","",_xlfn.CONCAT(HOUR(SUM($E$4:E102))," hours ",MINUTE(SUM($E$4:E102))," minutes"))</f>
        <v/>
      </c>
    </row>
    <row r="103" spans="5:6" x14ac:dyDescent="0.25">
      <c r="E103" s="17" t="str">
        <f t="shared" si="6"/>
        <v/>
      </c>
      <c r="F103" s="15" t="str">
        <f>IF(E103="","",_xlfn.CONCAT(HOUR(SUM($E$4:E103))," hours ",MINUTE(SUM($E$4:E103))," minutes"))</f>
        <v/>
      </c>
    </row>
    <row r="104" spans="5:6" x14ac:dyDescent="0.25">
      <c r="E104" s="17" t="str">
        <f t="shared" si="6"/>
        <v/>
      </c>
      <c r="F104" s="15" t="str">
        <f>IF(E104="","",_xlfn.CONCAT(HOUR(SUM($E$4:E104))," hours ",MINUTE(SUM($E$4:E104))," minutes"))</f>
        <v/>
      </c>
    </row>
    <row r="105" spans="5:6" x14ac:dyDescent="0.25">
      <c r="E105" s="17" t="str">
        <f t="shared" si="6"/>
        <v/>
      </c>
      <c r="F105" s="15" t="str">
        <f>IF(E105="","",_xlfn.CONCAT(HOUR(SUM($E$4:E105))," hours ",MINUTE(SUM($E$4:E105))," minutes"))</f>
        <v/>
      </c>
    </row>
    <row r="106" spans="5:6" x14ac:dyDescent="0.25">
      <c r="E106" s="17" t="str">
        <f t="shared" si="6"/>
        <v/>
      </c>
    </row>
    <row r="107" spans="5:6" x14ac:dyDescent="0.25">
      <c r="E107" s="17" t="str">
        <f t="shared" si="6"/>
        <v/>
      </c>
    </row>
    <row r="108" spans="5:6" x14ac:dyDescent="0.25">
      <c r="E108" s="17" t="str">
        <f t="shared" si="6"/>
        <v/>
      </c>
    </row>
    <row r="109" spans="5:6" x14ac:dyDescent="0.25">
      <c r="E109" s="17" t="str">
        <f t="shared" si="6"/>
        <v/>
      </c>
    </row>
    <row r="110" spans="5:6" x14ac:dyDescent="0.25">
      <c r="E110" s="17" t="str">
        <f t="shared" si="6"/>
        <v/>
      </c>
    </row>
    <row r="111" spans="5:6" x14ac:dyDescent="0.25">
      <c r="E111" s="17" t="str">
        <f t="shared" si="6"/>
        <v/>
      </c>
    </row>
    <row r="112" spans="5:6" x14ac:dyDescent="0.25">
      <c r="E112" s="17" t="str">
        <f t="shared" si="6"/>
        <v/>
      </c>
    </row>
    <row r="113" spans="5:5" x14ac:dyDescent="0.25">
      <c r="E113" s="17" t="str">
        <f t="shared" si="6"/>
        <v/>
      </c>
    </row>
    <row r="114" spans="5:5" x14ac:dyDescent="0.25">
      <c r="E114" s="17" t="str">
        <f t="shared" si="6"/>
        <v/>
      </c>
    </row>
    <row r="115" spans="5:5" x14ac:dyDescent="0.25">
      <c r="E115" s="17" t="str">
        <f t="shared" si="6"/>
        <v/>
      </c>
    </row>
    <row r="116" spans="5:5" x14ac:dyDescent="0.25">
      <c r="E116" s="17" t="str">
        <f t="shared" si="6"/>
        <v/>
      </c>
    </row>
    <row r="117" spans="5:5" x14ac:dyDescent="0.25">
      <c r="E117" s="17" t="str">
        <f t="shared" si="6"/>
        <v/>
      </c>
    </row>
    <row r="118" spans="5:5" x14ac:dyDescent="0.25">
      <c r="E118" s="17" t="str">
        <f t="shared" si="6"/>
        <v/>
      </c>
    </row>
    <row r="119" spans="5:5" x14ac:dyDescent="0.25">
      <c r="E119" s="17" t="str">
        <f t="shared" si="6"/>
        <v/>
      </c>
    </row>
    <row r="120" spans="5:5" x14ac:dyDescent="0.25">
      <c r="E120" s="17" t="str">
        <f t="shared" si="6"/>
        <v/>
      </c>
    </row>
    <row r="121" spans="5:5" x14ac:dyDescent="0.25">
      <c r="E121" s="17" t="str">
        <f t="shared" si="6"/>
        <v/>
      </c>
    </row>
    <row r="122" spans="5:5" x14ac:dyDescent="0.25">
      <c r="E122" s="17" t="str">
        <f t="shared" si="6"/>
        <v/>
      </c>
    </row>
    <row r="123" spans="5:5" x14ac:dyDescent="0.25">
      <c r="E123" s="17" t="str">
        <f t="shared" si="6"/>
        <v/>
      </c>
    </row>
    <row r="124" spans="5:5" x14ac:dyDescent="0.25">
      <c r="E124" s="17" t="str">
        <f t="shared" si="6"/>
        <v/>
      </c>
    </row>
    <row r="125" spans="5:5" x14ac:dyDescent="0.25">
      <c r="E125" s="17" t="str">
        <f t="shared" si="6"/>
        <v/>
      </c>
    </row>
  </sheetData>
  <phoneticPr fontId="4" type="noConversion"/>
  <hyperlinks>
    <hyperlink ref="H13" r:id="rId1" xr:uid="{40BF5D3F-6F40-4D36-A2D2-A18CA464B327}"/>
    <hyperlink ref="J27" r:id="rId2" xr:uid="{9F3B3340-4F24-4554-BB1A-2EA07283D5A7}"/>
  </hyperlinks>
  <printOptions gridLines="1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2023-10-29T22:39:52Z</dcterms:modified>
</cp:coreProperties>
</file>