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337E616D-16BC-4D8A-992C-D2FA2659AE90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" i="1" l="1"/>
  <c r="AM5" i="1" s="1"/>
  <c r="AN4" i="1"/>
  <c r="AN5" i="1" s="1"/>
  <c r="AO4" i="1"/>
  <c r="AO5" i="1" s="1"/>
  <c r="AP4" i="1"/>
  <c r="AQ4" i="1"/>
  <c r="AQ5" i="1" s="1"/>
  <c r="AR4" i="1"/>
  <c r="AS4" i="1"/>
  <c r="AS5" i="1" s="1"/>
  <c r="AT4" i="1"/>
  <c r="AT5" i="1" s="1"/>
  <c r="AU4" i="1"/>
  <c r="AU5" i="1" s="1"/>
  <c r="AV4" i="1"/>
  <c r="AV5" i="1" s="1"/>
  <c r="AW4" i="1"/>
  <c r="AW5" i="1" s="1"/>
  <c r="AX4" i="1"/>
  <c r="AY4" i="1"/>
  <c r="AY5" i="1" s="1"/>
  <c r="AZ4" i="1"/>
  <c r="BA4" i="1"/>
  <c r="BA5" i="1" s="1"/>
  <c r="BB4" i="1"/>
  <c r="BB5" i="1" s="1"/>
  <c r="BC4" i="1"/>
  <c r="BC5" i="1" s="1"/>
  <c r="BD4" i="1"/>
  <c r="BD5" i="1" s="1"/>
  <c r="BE4" i="1"/>
  <c r="BE5" i="1" s="1"/>
  <c r="BF4" i="1"/>
  <c r="BF5" i="1" s="1"/>
  <c r="BG4" i="1"/>
  <c r="BG5" i="1" s="1"/>
  <c r="BH4" i="1"/>
  <c r="BI4" i="1"/>
  <c r="BJ4" i="1"/>
  <c r="BJ5" i="1" s="1"/>
  <c r="BK4" i="1"/>
  <c r="BK5" i="1" s="1"/>
  <c r="BL4" i="1"/>
  <c r="BL5" i="1" s="1"/>
  <c r="BM4" i="1"/>
  <c r="BM5" i="1" s="1"/>
  <c r="BN4" i="1"/>
  <c r="BN5" i="1" s="1"/>
  <c r="BO4" i="1"/>
  <c r="BO5" i="1" s="1"/>
  <c r="BP4" i="1"/>
  <c r="BP5" i="1" s="1"/>
  <c r="BQ4" i="1"/>
  <c r="BR4" i="1"/>
  <c r="BR5" i="1" s="1"/>
  <c r="BS4" i="1"/>
  <c r="BS5" i="1" s="1"/>
  <c r="BT4" i="1"/>
  <c r="BT5" i="1" s="1"/>
  <c r="BU4" i="1"/>
  <c r="BU5" i="1" s="1"/>
  <c r="BV4" i="1"/>
  <c r="BV5" i="1" s="1"/>
  <c r="BW4" i="1"/>
  <c r="BW5" i="1" s="1"/>
  <c r="BX4" i="1"/>
  <c r="BY4" i="1"/>
  <c r="BZ4" i="1"/>
  <c r="AR5" i="1"/>
  <c r="AX5" i="1"/>
  <c r="BH5" i="1"/>
  <c r="BI5" i="1"/>
  <c r="BQ5" i="1"/>
  <c r="BX5" i="1"/>
  <c r="BY5" i="1"/>
  <c r="BZ5" i="1"/>
  <c r="AG5" i="1"/>
  <c r="AF4" i="1"/>
  <c r="AF5" i="1" s="1"/>
  <c r="AG4" i="1"/>
  <c r="AH4" i="1"/>
  <c r="AH5" i="1" s="1"/>
  <c r="AI4" i="1"/>
  <c r="AI5" i="1" s="1"/>
  <c r="AJ4" i="1"/>
  <c r="AJ5" i="1" s="1"/>
  <c r="AK4" i="1"/>
  <c r="AK5" i="1" s="1"/>
  <c r="AL4" i="1"/>
  <c r="AL5" i="1" s="1"/>
  <c r="F19" i="1"/>
  <c r="E20" i="1"/>
  <c r="F20" i="1" s="1"/>
  <c r="AB4" i="1"/>
  <c r="AB5" i="1" s="1"/>
  <c r="AC4" i="1"/>
  <c r="AC5" i="1" s="1"/>
  <c r="AD4" i="1"/>
  <c r="AD5" i="1" s="1"/>
  <c r="AE4" i="1"/>
  <c r="AE5" i="1" s="1"/>
  <c r="F13" i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AA4" i="1" l="1"/>
  <c r="AA5" i="1" s="1"/>
  <c r="AP5" i="1"/>
  <c r="AZ5" i="1"/>
  <c r="Z4" i="1"/>
  <c r="Z5" i="1" s="1"/>
  <c r="F26" i="1"/>
  <c r="Y4" i="1"/>
  <c r="Y5" i="1" s="1"/>
  <c r="X4" i="1"/>
  <c r="X5" i="1" s="1"/>
  <c r="W4" i="1"/>
  <c r="W5" i="1" s="1"/>
  <c r="V4" i="1"/>
  <c r="V5" i="1" s="1"/>
  <c r="U4" i="1"/>
  <c r="U5" i="1" s="1"/>
  <c r="T4" i="1"/>
  <c r="T5" i="1" s="1"/>
  <c r="S4" i="1"/>
  <c r="S5" i="1" s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BW7" i="1" l="1" a="1"/>
  <c r="BW7" i="1" s="1"/>
  <c r="AV7" i="1" a="1"/>
  <c r="AV7" i="1" s="1"/>
  <c r="BE7" i="1" a="1"/>
  <c r="BE7" i="1" s="1"/>
  <c r="BA7" i="1" a="1"/>
  <c r="BA7" i="1" s="1"/>
  <c r="BS7" i="1" a="1"/>
  <c r="BS7" i="1" s="1"/>
  <c r="AY7" i="1" a="1"/>
  <c r="AY7" i="1" s="1"/>
  <c r="AS7" i="1" a="1"/>
  <c r="AS7" i="1" s="1"/>
  <c r="BN7" i="1" a="1"/>
  <c r="BN7" i="1" s="1"/>
  <c r="BJ7" i="1" a="1"/>
  <c r="BJ7" i="1" s="1"/>
  <c r="AM7" i="1" a="1"/>
  <c r="AM7" i="1" s="1"/>
  <c r="BX7" i="1" a="1"/>
  <c r="BX7" i="1" s="1"/>
  <c r="AN7" i="1" a="1"/>
  <c r="AN7" i="1" s="1"/>
  <c r="BV7" i="1" a="1"/>
  <c r="BV7" i="1" s="1"/>
  <c r="BZ7" i="1" a="1"/>
  <c r="BZ7" i="1" s="1"/>
  <c r="AH7" i="1" a="1"/>
  <c r="AH7" i="1" s="1"/>
  <c r="BF7" i="1" a="1"/>
  <c r="BF7" i="1" s="1"/>
  <c r="AO7" i="1" a="1"/>
  <c r="AO7" i="1" s="1"/>
  <c r="AF7" i="1" a="1"/>
  <c r="AF7" i="1" s="1"/>
  <c r="BG7" i="1" a="1"/>
  <c r="BG7" i="1" s="1"/>
  <c r="BT7" i="1" a="1"/>
  <c r="BT7" i="1" s="1"/>
  <c r="AG7" i="1" a="1"/>
  <c r="AG7" i="1" s="1"/>
  <c r="BM7" i="1" a="1"/>
  <c r="BM7" i="1" s="1"/>
  <c r="BR7" i="1" a="1"/>
  <c r="BR7" i="1" s="1"/>
  <c r="BO7" i="1" a="1"/>
  <c r="BO7" i="1" s="1"/>
  <c r="AU7" i="1" a="1"/>
  <c r="AU7" i="1" s="1"/>
  <c r="AK7" i="1" a="1"/>
  <c r="AK7" i="1" s="1"/>
  <c r="BU7" i="1" a="1"/>
  <c r="BU7" i="1" s="1"/>
  <c r="AZ7" i="1" a="1"/>
  <c r="AZ7" i="1" s="1"/>
  <c r="AW7" i="1" a="1"/>
  <c r="AW7" i="1" s="1"/>
  <c r="BD7" i="1" a="1"/>
  <c r="BD7" i="1" s="1"/>
  <c r="BC7" i="1" a="1"/>
  <c r="BC7" i="1" s="1"/>
  <c r="BB7" i="1" a="1"/>
  <c r="BB7" i="1" s="1"/>
  <c r="BH7" i="1" a="1"/>
  <c r="BH7" i="1" s="1"/>
  <c r="AP7" i="1" a="1"/>
  <c r="AP7" i="1" s="1"/>
  <c r="AQ7" i="1" a="1"/>
  <c r="AQ7" i="1" s="1"/>
  <c r="BQ7" i="1" a="1"/>
  <c r="BQ7" i="1" s="1"/>
  <c r="BP7" i="1" a="1"/>
  <c r="BP7" i="1" s="1"/>
  <c r="AX7" i="1" a="1"/>
  <c r="AX7" i="1" s="1"/>
  <c r="AI7" i="1" a="1"/>
  <c r="AI7" i="1" s="1"/>
  <c r="AT7" i="1" a="1"/>
  <c r="AT7" i="1" s="1"/>
  <c r="AR7" i="1" a="1"/>
  <c r="AR7" i="1" s="1"/>
  <c r="BY7" i="1" a="1"/>
  <c r="BY7" i="1" s="1"/>
  <c r="BI7" i="1" a="1"/>
  <c r="BI7" i="1" s="1"/>
  <c r="AJ7" i="1" a="1"/>
  <c r="AJ7" i="1" s="1"/>
  <c r="BL7" i="1" a="1"/>
  <c r="BL7" i="1" s="1"/>
  <c r="BK7" i="1" a="1"/>
  <c r="BK7" i="1" s="1"/>
  <c r="AL7" i="1" a="1"/>
  <c r="AL7" i="1" s="1"/>
  <c r="AE7" i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<sst xmlns="http://schemas.openxmlformats.org/spreadsheetml/2006/main" count="175" uniqueCount="95">
  <si>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</si>
  <si>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</si>
  <si>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</si>
  <si>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</si>
  <si>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</si>
  <si>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</si>
  <si>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</si>
  <si>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</si>
  <si>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</si>
  <si>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</si>
  <si>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</si>
  <si>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</si>
  <si>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</si>
  <si>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</si>
  <si>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</si>
  <si>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</si>
  <si>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</si>
  <si>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</si>
  <si>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</si>
  <si>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</si>
  <si>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</si>
  <si>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</si>
  <si>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</si>
  <si>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</si>
  <si>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</si>
  <si>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</si>
  <si>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</si>
  <si>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</si>
  <si>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</si>
  <si>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</si>
  <si>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</si>
  <si>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</si>
  <si>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</si>
  <si>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</si>
  <si>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</si>
  <si>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</si>
  <si>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</si>
  <si>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</si>
  <si>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</si>
  <si>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</si>
  <si>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</si>
  <si>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</si>
  <si>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</si>
  <si>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</si>
  <si>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</si>
  <si>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</si>
  <si>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</si>
  <si>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</si>
  <si>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</si>
  <si>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</si>
  <si>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</si>
  <si>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</si>
  <si>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</si>
  <si>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</si>
  <si>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</si>
  <si>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</si>
  <si>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</si>
  <si>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</si>
  <si>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</si>
  <si>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</si>
  <si>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</si>
  <si>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</si>
  <si>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</si>
  <si>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</si>
  <si>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</si>
  <si>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</si>
  <si>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</si>
  <si>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</si>
  <si>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</si>
  <si>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</si>
  <si>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</si>
  <si>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</si>
  <si>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</si>
  <si>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</si>
  <si>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</si>
  <si>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</si>
  <si>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</si>
  <si>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</si>
  <si>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</si>
  <si>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</si>
  <si>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</si>
  <si>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</si>
  <si>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</si>
  <si>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</si>
  <si>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</si>
  <si>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</si>
  <si>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</si>
  <si>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</si>
  <si>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</si>
  <si>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</si>
  <si>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</si>
  <si>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</si>
  <si>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</si>
  <si>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Got Oauth started</t>
  </si>
  <si>
    <t>Next session it's time to make the database side of accounts, this include credential sign ins and connecting Oauth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</si>
</sst>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30"/>
  <sheetViews>
    <sheetView tabSelected="1" topLeftCell="A23" zoomScaleNormal="100" workbookViewId="0">
      <selection activeCell="E28" sqref="E28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51</v>
      </c>
      <c r="R2" t="s">
        <v>52</v>
      </c>
      <c r="Y2" t="s">
        <v>53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00 hours 00 minutes</v>
      </c>
      <c r="AH4" s="35" t="str">
        <f t="shared" ref="AH4:BZ4" si="3">TEXT(SUMIFS($E$3:$E$99, $B$3:$B$99, AH$3), "hh ""hours ""mm ""minutes""")</f>
        <v>00 hours 00 minutes</v>
      </c>
      <c r="AI4" s="35" t="str">
        <f t="shared" si="3"/>
        <v>00 hours 00 minutes</v>
      </c>
      <c r="AJ4" s="35" t="str">
        <f t="shared" si="3"/>
        <v>00 hours 00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5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5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6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6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Goal Met!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2 hours 35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Goal Met!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Goal Met!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Goal Met!</v>
      </c>
      <c r="AB5" s="37" t="str">
        <f t="shared" ref="AB5:AC5" si="7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7"/>
        <v>3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2 hours 0 minutes</v>
      </c>
      <c r="AF5" s="45" t="str">
        <f>IF(INT(LEFT(AF$4, 2)) &gt;= 2, "Goal Met!", ROUND((LEFT(AF$6,1)-SUM(LEFT(AF$4, 2), (MID(AF4,10,2)/60))), 0) &amp; " hours " &amp; MOD((LEFT(AF$6,1)-SUM(LEFT(AF$4, 2), (MID(AF4,10,2)/60))) * 60, 60) &amp; " minutes")</f>
        <v>2 hours 0 minutes</v>
      </c>
      <c r="AG5" s="37" t="str">
        <f>IF(INT(LEFT(AG$4, 2)) &gt;= 2, "Goal Met!", ROUND((LEFT(AG$6,1)-SUM(LEFT(AG$4, 2), (MID(AG4,10,2)/60))), 0) &amp; " hours " &amp; MOD((LEFT(AG$6,1)-SUM(LEFT(AG$4, 2), (MID(AG4,10,2)/60))) * 60, 60) &amp; " minutes")</f>
        <v>4 hours 0 minutes</v>
      </c>
      <c r="AH5" s="43" t="str">
        <f>IF(INT(LEFT(AH$4, 2)) &gt;= 2, "Goal Met!", ROUND((LEFT(AH$6,1)-SUM(LEFT(AH$4, 2), (MID(AH4,10,2)/60))), 0) &amp; " hours " &amp; MOD((LEFT(AH$6,1)-SUM(LEFT(AH$4, 2), (MID(AH4,10,2)/60))) * 60, 60) &amp; " minutes")</f>
        <v>2 hours 0 minutes</v>
      </c>
      <c r="AI5" s="37" t="str">
        <f t="shared" ref="AI5:AJ5" si="8">IF(INT(LEFT(AI$4, 2)) &gt;= 2, "Goal Met!", ROUND((LEFT(AI$6,1)-SUM(LEFT(AI$4, 2), (MID(AI4,10,2)/60))), 0) &amp; " hours " &amp; MOD((LEFT(AI$6,1)-SUM(LEFT(AI$4, 2), (MID(AI4,10,2)/60))) * 60, 60) &amp; " minutes")</f>
        <v>2 hours 0 minutes</v>
      </c>
      <c r="AJ5" s="37" t="str">
        <f t="shared" si="8"/>
        <v>3 hours 0 minutes</v>
      </c>
      <c r="AK5" s="46" t="str">
        <f>IF(INT(LEFT(AK$4, 2)) &gt;= 5, "Goal Met!", ROUND((LEFT(AK$6,1)-SUM(LEFT(AK$4, 2), (MID(AK4,10,2)/60))), 0) &amp; " hours " &amp; MOD((LEFT(AK$6,1)-SUM(LEFT(AK$4, 2), (MID(AK4,10,2)/60))) * 60, 60) &amp; " minutes")</f>
        <v>5 hours 0 minutes</v>
      </c>
      <c r="AL5" s="47" t="str">
        <f>IF(INT(LEFT(AL$4, 2)) &gt;= 5, "Goal Met!", ROUND((LEFT(AL$6,1)-SUM(LEFT(AL$4, 2), (MID(AL4,10,2)/60))), 0) &amp; " hours " &amp; MOD((LEFT(AL$6,1)-SUM(LEFT(AL$4, 2), (MID(AL4,10,2)/60))) * 60, 60) &amp; " minutes")</f>
        <v>2 hours 0 minutes</v>
      </c>
      <c r="AM5" s="45" t="str">
        <f t="shared" ref="AM5:AQ5" si="9">IF(INT(LEFT(AM$4, 2)) &gt;= 2, "Goal Met!", ROUND((LEFT(AM$6,1)-SUM(LEFT(AM$4, 2), (MID(AM4,10,2)/60))), 0) &amp; " hours " &amp; MOD((LEFT(AM$6,1)-SUM(LEFT(AM$4, 2), (MID(AM4,10,2)/60))) * 60, 60) &amp; " minutes")</f>
        <v>2 hours 0 minutes</v>
      </c>
      <c r="AN5" s="37" t="str">
        <f t="shared" si="9"/>
        <v>4 hours 0 minutes</v>
      </c>
      <c r="AO5" s="43" t="str">
        <f t="shared" si="9"/>
        <v>2 hours 0 minutes</v>
      </c>
      <c r="AP5" s="37" t="str">
        <f t="shared" si="9"/>
        <v>2 hours 0 minutes</v>
      </c>
      <c r="AQ5" s="37" t="str">
        <f t="shared" si="9"/>
        <v>3 hours 0 minutes</v>
      </c>
      <c r="AR5" s="46" t="str">
        <f t="shared" ref="AR5:AS5" si="10">IF(INT(LEFT(AR$4, 2)) &gt;= 5, "Goal Met!", ROUND((LEFT(AR$6,1)-SUM(LEFT(AR$4, 2), (MID(AR4,10,2)/60))), 0) &amp; " hours " &amp; MOD((LEFT(AR$6,1)-SUM(LEFT(AR$4, 2), (MID(AR4,10,2)/60))) * 60, 60) &amp; " minutes")</f>
        <v>5 hours 0 minutes</v>
      </c>
      <c r="AS5" s="47" t="str">
        <f t="shared" si="10"/>
        <v>2 hours 0 minutes</v>
      </c>
      <c r="AT5" s="45" t="str">
        <f t="shared" ref="AT5:AX5" si="11">IF(INT(LEFT(AT$4, 2)) &gt;= 2, "Goal Met!", ROUND((LEFT(AT$6,1)-SUM(LEFT(AT$4, 2), (MID(AT4,10,2)/60))), 0) &amp; " hours " &amp; MOD((LEFT(AT$6,1)-SUM(LEFT(AT$4, 2), (MID(AT4,10,2)/60))) * 60, 60) &amp; " minutes")</f>
        <v>2 hours 0 minutes</v>
      </c>
      <c r="AU5" s="37" t="str">
        <f t="shared" si="11"/>
        <v>4 hours 0 minutes</v>
      </c>
      <c r="AV5" s="43" t="str">
        <f t="shared" si="11"/>
        <v>2 hours 0 minutes</v>
      </c>
      <c r="AW5" s="37" t="str">
        <f t="shared" si="11"/>
        <v>2 hours 0 minutes</v>
      </c>
      <c r="AX5" s="37" t="str">
        <f t="shared" si="11"/>
        <v>3 hours 0 minutes</v>
      </c>
      <c r="AY5" s="46" t="str">
        <f t="shared" ref="AY5:AZ5" si="12">IF(INT(LEFT(AY$4, 2)) &gt;= 5, "Goal Met!", ROUND((LEFT(AY$6,1)-SUM(LEFT(AY$4, 2), (MID(AY4,10,2)/60))), 0) &amp; " hours " &amp; MOD((LEFT(AY$6,1)-SUM(LEFT(AY$4, 2), (MID(AY4,10,2)/60))) * 60, 60) &amp; " minutes")</f>
        <v>5 hours 0 minutes</v>
      </c>
      <c r="AZ5" s="47" t="str">
        <f t="shared" si="12"/>
        <v>2 hours 0 minutes</v>
      </c>
      <c r="BA5" s="45" t="str">
        <f t="shared" ref="BA5:BE5" si="13">IF(INT(LEFT(BA$4, 2)) &gt;= 2, "Goal Met!", ROUND((LEFT(BA$6,1)-SUM(LEFT(BA$4, 2), (MID(BA4,10,2)/60))), 0) &amp; " hours " &amp; MOD((LEFT(BA$6,1)-SUM(LEFT(BA$4, 2), (MID(BA4,10,2)/60))) * 60, 60) &amp; " minutes")</f>
        <v>2 hours 0 minutes</v>
      </c>
      <c r="BB5" s="37" t="str">
        <f t="shared" si="13"/>
        <v>4 hours 0 minutes</v>
      </c>
      <c r="BC5" s="43" t="str">
        <f t="shared" si="13"/>
        <v>2 hours 0 minutes</v>
      </c>
      <c r="BD5" s="37" t="str">
        <f t="shared" si="13"/>
        <v>2 hours 0 minutes</v>
      </c>
      <c r="BE5" s="37" t="str">
        <f t="shared" si="13"/>
        <v>3 hours 0 minutes</v>
      </c>
      <c r="BF5" s="46" t="str">
        <f t="shared" ref="BF5:BG5" si="14">IF(INT(LEFT(BF$4, 2)) &gt;= 5, "Goal Met!", ROUND((LEFT(BF$6,1)-SUM(LEFT(BF$4, 2), (MID(BF4,10,2)/60))), 0) &amp; " hours " &amp; MOD((LEFT(BF$6,1)-SUM(LEFT(BF$4, 2), (MID(BF4,10,2)/60))) * 60, 60) &amp; " minutes")</f>
        <v>5 hours 0 minutes</v>
      </c>
      <c r="BG5" s="47" t="str">
        <f t="shared" si="14"/>
        <v>2 hours 0 minutes</v>
      </c>
      <c r="BH5" s="45" t="str">
        <f t="shared" ref="BH5:BL5" si="15">IF(INT(LEFT(BH$4, 2)) &gt;= 2, "Goal Met!", ROUND((LEFT(BH$6,1)-SUM(LEFT(BH$4, 2), (MID(BH4,10,2)/60))), 0) &amp; " hours " &amp; MOD((LEFT(BH$6,1)-SUM(LEFT(BH$4, 2), (MID(BH4,10,2)/60))) * 60, 60) &amp; " minutes")</f>
        <v>2 hours 0 minutes</v>
      </c>
      <c r="BI5" s="37" t="str">
        <f t="shared" si="15"/>
        <v>4 hours 0 minutes</v>
      </c>
      <c r="BJ5" s="43" t="str">
        <f t="shared" si="15"/>
        <v>2 hours 0 minutes</v>
      </c>
      <c r="BK5" s="37" t="str">
        <f t="shared" si="15"/>
        <v>2 hours 0 minutes</v>
      </c>
      <c r="BL5" s="37" t="str">
        <f t="shared" si="15"/>
        <v>3 hours 0 minutes</v>
      </c>
      <c r="BM5" s="46" t="str">
        <f t="shared" ref="BM5:BN5" si="16">IF(INT(LEFT(BM$4, 2)) &gt;= 5, "Goal Met!", ROUND((LEFT(BM$6,1)-SUM(LEFT(BM$4, 2), (MID(BM4,10,2)/60))), 0) &amp; " hours " &amp; MOD((LEFT(BM$6,1)-SUM(LEFT(BM$4, 2), (MID(BM4,10,2)/60))) * 60, 60) &amp; " minutes")</f>
        <v>5 hours 0 minutes</v>
      </c>
      <c r="BN5" s="47" t="str">
        <f t="shared" si="16"/>
        <v>2 hours 0 minutes</v>
      </c>
      <c r="BO5" s="45" t="str">
        <f t="shared" ref="BO5:BS5" si="17">IF(INT(LEFT(BO$4, 2)) &gt;= 2, "Goal Met!", ROUND((LEFT(BO$6,1)-SUM(LEFT(BO$4, 2), (MID(BO4,10,2)/60))), 0) &amp; " hours " &amp; MOD((LEFT(BO$6,1)-SUM(LEFT(BO$4, 2), (MID(BO4,10,2)/60))) * 60, 60) &amp; " minutes")</f>
        <v>2 hours 0 minutes</v>
      </c>
      <c r="BP5" s="37" t="str">
        <f t="shared" si="17"/>
        <v>4 hours 0 minutes</v>
      </c>
      <c r="BQ5" s="43" t="str">
        <f t="shared" si="17"/>
        <v>2 hours 0 minutes</v>
      </c>
      <c r="BR5" s="37" t="str">
        <f t="shared" si="17"/>
        <v>2 hours 0 minutes</v>
      </c>
      <c r="BS5" s="37" t="str">
        <f t="shared" si="17"/>
        <v>3 hours 0 minutes</v>
      </c>
      <c r="BT5" s="46" t="str">
        <f t="shared" ref="BT5:BU5" si="18">IF(INT(LEFT(BT$4, 2)) &gt;= 5, "Goal Met!", ROUND((LEFT(BT$6,1)-SUM(LEFT(BT$4, 2), (MID(BT4,10,2)/60))), 0) &amp; " hours " &amp; MOD((LEFT(BT$6,1)-SUM(LEFT(BT$4, 2), (MID(BT4,10,2)/60))) * 60, 60) &amp; " minutes")</f>
        <v>5 hours 0 minutes</v>
      </c>
      <c r="BU5" s="47" t="str">
        <f t="shared" si="18"/>
        <v>2 hours 0 minutes</v>
      </c>
      <c r="BV5" s="45" t="str">
        <f t="shared" ref="BV5:BZ5" si="19">IF(INT(LEFT(BV$4, 2)) &gt;= 2, "Goal Met!", ROUND((LEFT(BV$6,1)-SUM(LEFT(BV$4, 2), (MID(BV4,10,2)/60))), 0) &amp; " hours " &amp; MOD((LEFT(BV$6,1)-SUM(LEFT(BV$4, 2), (MID(BV4,10,2)/60))) * 60, 60) &amp; " minutes")</f>
        <v>2 hours 0 minutes</v>
      </c>
      <c r="BW5" s="37" t="str">
        <f t="shared" si="19"/>
        <v>4 hours 0 minutes</v>
      </c>
      <c r="BX5" s="43" t="str">
        <f t="shared" si="19"/>
        <v>2 hours 0 minutes</v>
      </c>
      <c r="BY5" s="37" t="str">
        <f t="shared" si="19"/>
        <v>2 hours 0 minutes</v>
      </c>
      <c r="BZ5" s="37" t="str">
        <f t="shared" si="19"/>
        <v>3 hours 0 minutes</v>
      </c>
      <c r="CA5" s="46"/>
      <c r="CB5" s="47"/>
      <c r="CC5" s="45"/>
      <c r="CE5" s="43"/>
      <c r="CH5" s="46"/>
      <c r="CI5" s="47"/>
      <c r="CJ5" s="45"/>
      <c r="CL5" s="43"/>
      <c r="CO5" s="46"/>
      <c r="CP5" s="47"/>
      <c r="CQ5" s="45"/>
      <c r="CS5" s="43"/>
      <c r="CV5" s="46"/>
      <c r="CW5" s="47"/>
      <c r="CX5" s="45"/>
      <c r="CZ5" s="43"/>
      <c r="DC5" s="46"/>
      <c r="DD5" s="47"/>
      <c r="DE5" s="45"/>
      <c r="DF5" s="45"/>
      <c r="DH5" s="43"/>
      <c r="DK5" s="46"/>
      <c r="DL5" s="47"/>
      <c r="DM5" s="45"/>
      <c r="DO5" s="43"/>
      <c r="DR5" s="46"/>
      <c r="DS5" s="47"/>
      <c r="DT5" s="45"/>
      <c r="DV5" s="43"/>
      <c r="DY5" s="46"/>
      <c r="DZ5" s="45"/>
      <c r="EB5" s="43"/>
      <c r="EE5" s="46"/>
      <c r="EF5" s="47"/>
      <c r="EG5" s="45"/>
      <c r="EI5" s="43"/>
      <c r="EL5" s="46"/>
      <c r="EM5" s="47"/>
      <c r="EN5" s="45"/>
      <c r="EP5" s="43"/>
      <c r="ES5" s="46"/>
      <c r="ET5" s="47"/>
      <c r="EU5" s="45"/>
    </row>
    <row r="6" spans="1:15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18</v>
      </c>
      <c r="AA6" s="37" t="s">
        <v>17</v>
      </c>
      <c r="AB6" s="37" t="s">
        <v>17</v>
      </c>
      <c r="AC6" s="37" t="s">
        <v>73</v>
      </c>
      <c r="AD6" s="46" t="s">
        <v>19</v>
      </c>
      <c r="AE6" s="47" t="s">
        <v>17</v>
      </c>
      <c r="AF6" s="36" t="s">
        <v>17</v>
      </c>
      <c r="AG6" s="37" t="s">
        <v>18</v>
      </c>
      <c r="AH6" s="37" t="s">
        <v>17</v>
      </c>
      <c r="AI6" s="37" t="s">
        <v>17</v>
      </c>
      <c r="AJ6" s="37" t="s">
        <v>73</v>
      </c>
      <c r="AK6" s="46" t="s">
        <v>19</v>
      </c>
      <c r="AL6" s="47" t="s">
        <v>17</v>
      </c>
      <c r="AM6" s="36" t="s">
        <v>17</v>
      </c>
      <c r="AN6" s="37" t="s">
        <v>18</v>
      </c>
      <c r="AO6" s="37" t="s">
        <v>17</v>
      </c>
      <c r="AP6" s="37" t="s">
        <v>17</v>
      </c>
      <c r="AQ6" s="37" t="s">
        <v>73</v>
      </c>
      <c r="AR6" s="46" t="s">
        <v>19</v>
      </c>
      <c r="AS6" s="47" t="s">
        <v>17</v>
      </c>
      <c r="AT6" s="36" t="s">
        <v>17</v>
      </c>
      <c r="AU6" s="37" t="s">
        <v>18</v>
      </c>
      <c r="AV6" s="37" t="s">
        <v>17</v>
      </c>
      <c r="AW6" s="37" t="s">
        <v>17</v>
      </c>
      <c r="AX6" s="37" t="s">
        <v>73</v>
      </c>
      <c r="AY6" s="46" t="s">
        <v>19</v>
      </c>
      <c r="AZ6" s="47" t="s">
        <v>17</v>
      </c>
      <c r="BA6" s="36" t="s">
        <v>17</v>
      </c>
      <c r="BB6" s="37" t="s">
        <v>18</v>
      </c>
      <c r="BC6" s="37" t="s">
        <v>17</v>
      </c>
      <c r="BD6" s="37" t="s">
        <v>17</v>
      </c>
      <c r="BE6" s="37" t="s">
        <v>73</v>
      </c>
      <c r="BF6" s="46" t="s">
        <v>19</v>
      </c>
      <c r="BG6" s="47" t="s">
        <v>17</v>
      </c>
      <c r="BH6" s="36" t="s">
        <v>17</v>
      </c>
      <c r="BI6" s="37" t="s">
        <v>18</v>
      </c>
      <c r="BJ6" s="37" t="s">
        <v>17</v>
      </c>
      <c r="BK6" s="37" t="s">
        <v>17</v>
      </c>
      <c r="BL6" s="37" t="s">
        <v>73</v>
      </c>
      <c r="BM6" s="46" t="s">
        <v>19</v>
      </c>
      <c r="BN6" s="47" t="s">
        <v>17</v>
      </c>
      <c r="BO6" s="36" t="s">
        <v>17</v>
      </c>
      <c r="BP6" s="37" t="s">
        <v>18</v>
      </c>
      <c r="BQ6" s="37" t="s">
        <v>17</v>
      </c>
      <c r="BR6" s="37" t="s">
        <v>17</v>
      </c>
      <c r="BS6" s="37" t="s">
        <v>73</v>
      </c>
      <c r="BT6" s="46" t="s">
        <v>19</v>
      </c>
      <c r="BU6" s="47" t="s">
        <v>17</v>
      </c>
      <c r="BV6" s="36" t="s">
        <v>17</v>
      </c>
      <c r="BW6" s="37" t="s">
        <v>18</v>
      </c>
      <c r="BX6" s="37" t="s">
        <v>17</v>
      </c>
      <c r="BY6" s="37" t="s">
        <v>17</v>
      </c>
      <c r="BZ6" s="37" t="s">
        <v>73</v>
      </c>
      <c r="CA6" s="46"/>
      <c r="CB6" s="47"/>
      <c r="CC6" s="36"/>
      <c r="CH6" s="46"/>
      <c r="CI6" s="47"/>
      <c r="CJ6" s="36"/>
      <c r="CO6" s="46"/>
      <c r="CP6" s="47"/>
      <c r="CQ6" s="36"/>
      <c r="CV6" s="46"/>
      <c r="CW6" s="47"/>
      <c r="CX6" s="36"/>
      <c r="DC6" s="46"/>
      <c r="DD6" s="47"/>
      <c r="DE6" s="36"/>
      <c r="DF6" s="36"/>
      <c r="DK6" s="46"/>
      <c r="DL6" s="47"/>
      <c r="DM6" s="36"/>
      <c r="DR6" s="46"/>
      <c r="DS6" s="47"/>
      <c r="DT6" s="36"/>
      <c r="DY6" s="46"/>
      <c r="DZ6" s="36"/>
      <c r="EE6" s="46"/>
      <c r="EF6" s="47"/>
      <c r="EG6" s="36"/>
      <c r="EL6" s="46"/>
      <c r="EM6" s="47"/>
      <c r="EN6" s="36"/>
      <c r="ES6" s="46"/>
      <c r="ET6" s="47"/>
      <c r="EU6" s="3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20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78</v>
      </c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44 hours 43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51 hours 43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55 hours 8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58 hours 58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63 hours 8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65 hours 48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65 hours 48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65 hours 48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65 hours 48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65 hours 48 minutes</v>
      </c>
      <c r="AF7" s="48" t="str" cm="1">
        <f t="array" ref="AF7">INT((SUM(SUM(INT(LEFT($K$4:AF$4, 2))), SUM(MID($K$4:AF$4,10,2)/60)))) &amp; " hours " &amp; MOD((SUM(SUM(INT(LEFT($K$4:AF$4, 2))), SUM(MID($K$4:AF$4,10,2)/60))) * 60, 60) &amp; " minutes"</f>
        <v>65 hours 48 minutes</v>
      </c>
      <c r="AG7" s="37" t="str" cm="1">
        <f t="array" ref="AG7">INT((SUM(SUM(INT(LEFT($K$4:AG$4, 2))), SUM(MID($K$4:AG$4,10,2)/60)))) &amp; " hours " &amp; MOD((SUM(SUM(INT(LEFT($K$4:AG$4, 2))), SUM(MID($K$4:AG$4,10,2)/60))) * 60, 60) &amp; " minutes"</f>
        <v>65 hours 48 minutes</v>
      </c>
      <c r="AH7" s="37" t="str" cm="1">
        <f t="array" ref="AH7">INT((SUM(SUM(INT(LEFT($K$4:AH$4, 2))), SUM(MID($K$4:AH$4,10,2)/60)))) &amp; " hours " &amp; MOD((SUM(SUM(INT(LEFT($K$4:AH$4, 2))), SUM(MID($K$4:AH$4,10,2)/60))) * 60, 60) &amp; " minutes"</f>
        <v>65 hours 48 minutes</v>
      </c>
      <c r="AI7" s="37" t="str" cm="1">
        <f t="array" ref="AI7">INT((SUM(SUM(INT(LEFT($K$4:AI$4, 2))), SUM(MID($K$4:AI$4,10,2)/60)))) &amp; " hours " &amp; MOD((SUM(SUM(INT(LEFT($K$4:AI$4, 2))), SUM(MID($K$4:AI$4,10,2)/60))) * 60, 60) &amp; " minutes"</f>
        <v>65 hours 48 minutes</v>
      </c>
      <c r="AJ7" s="49" t="str" cm="1">
        <f t="array" ref="AJ7">INT((SUM(SUM(INT(LEFT($K$4:AJ$4, 2))), SUM(MID($K$4:AJ$4,10,2)/60)))) &amp; " hours " &amp; MOD((SUM(SUM(INT(LEFT($K$4:AJ$4, 2))), SUM(MID($K$4:AJ$4,10,2)/60))) * 60, 60) &amp; " minutes"</f>
        <v>65 hours 48 minutes</v>
      </c>
      <c r="AK7" s="50" t="str" cm="1">
        <f t="array" ref="AK7">INT((SUM(SUM(INT(LEFT($K$4:AK$4, 2))), SUM(MID($K$4:AK$4,10,2)/60)))) &amp; " hours " &amp; MOD((SUM(SUM(INT(LEFT($K$4:AK$4, 2))), SUM(MID($K$4:AK$4,10,2)/60))) * 60, 60) &amp; " minutes"</f>
        <v>65 hours 48 minutes</v>
      </c>
      <c r="AL7" s="51" t="str" cm="1">
        <f t="array" ref="AL7">INT((SUM(SUM(INT(LEFT($K$4:AL$4, 2))), SUM(MID($K$4:AL$4,10,2)/60)))) &amp; " hours " &amp; MOD((SUM(SUM(INT(LEFT($K$4:AL$4, 2))), SUM(MID($K$4:AL$4,10,2)/60))) * 60, 60) &amp; " minutes"</f>
        <v>65 hours 48 minutes</v>
      </c>
      <c r="AM7" s="48" t="str" cm="1">
        <f t="array" ref="AM7">INT((SUM(SUM(INT(LEFT($K$4:AM$4, 2))), SUM(MID($K$4:AM$4,10,2)/60)))) &amp; " hours " &amp; MOD((SUM(SUM(INT(LEFT($K$4:AM$4, 2))), SUM(MID($K$4:AM$4,10,2)/60))) * 60, 60) &amp; " minutes"</f>
        <v>65 hours 48 minutes</v>
      </c>
      <c r="AN7" s="37" t="str" cm="1">
        <f t="array" ref="AN7">INT((SUM(SUM(INT(LEFT($K$4:AN$4, 2))), SUM(MID($K$4:AN$4,10,2)/60)))) &amp; " hours " &amp; MOD((SUM(SUM(INT(LEFT($K$4:AN$4, 2))), SUM(MID($K$4:AN$4,10,2)/60))) * 60, 60) &amp; " minutes"</f>
        <v>65 hours 48 minutes</v>
      </c>
      <c r="AO7" s="37" t="str" cm="1">
        <f t="array" ref="AO7">INT((SUM(SUM(INT(LEFT($K$4:AO$4, 2))), SUM(MID($K$4:AO$4,10,2)/60)))) &amp; " hours " &amp; MOD((SUM(SUM(INT(LEFT($K$4:AO$4, 2))), SUM(MID($K$4:AO$4,10,2)/60))) * 60, 60) &amp; " minutes"</f>
        <v>65 hours 48 minutes</v>
      </c>
      <c r="AP7" s="37" t="str" cm="1">
        <f t="array" ref="AP7">INT((SUM(SUM(INT(LEFT($K$4:AP$4, 2))), SUM(MID($K$4:AP$4,10,2)/60)))) &amp; " hours " &amp; MOD((SUM(SUM(INT(LEFT($K$4:AP$4, 2))), SUM(MID($K$4:AP$4,10,2)/60))) * 60, 60) &amp; " minutes"</f>
        <v>65 hours 48 minutes</v>
      </c>
      <c r="AQ7" s="49" t="str" cm="1">
        <f t="array" ref="AQ7">INT((SUM(SUM(INT(LEFT($K$4:AQ$4, 2))), SUM(MID($K$4:AQ$4,10,2)/60)))) &amp; " hours " &amp; MOD((SUM(SUM(INT(LEFT($K$4:AQ$4, 2))), SUM(MID($K$4:AQ$4,10,2)/60))) * 60, 60) &amp; " minutes"</f>
        <v>65 hours 48 minutes</v>
      </c>
      <c r="AR7" s="50" t="str" cm="1">
        <f t="array" ref="AR7">INT((SUM(SUM(INT(LEFT($K$4:AR$4, 2))), SUM(MID($K$4:AR$4,10,2)/60)))) &amp; " hours " &amp; MOD((SUM(SUM(INT(LEFT($K$4:AR$4, 2))), SUM(MID($K$4:AR$4,10,2)/60))) * 60, 60) &amp; " minutes"</f>
        <v>65 hours 48 minutes</v>
      </c>
      <c r="AS7" s="51" t="str" cm="1">
        <f t="array" ref="AS7">INT((SUM(SUM(INT(LEFT($K$4:AS$4, 2))), SUM(MID($K$4:AS$4,10,2)/60)))) &amp; " hours " &amp; MOD((SUM(SUM(INT(LEFT($K$4:AS$4, 2))), SUM(MID($K$4:AS$4,10,2)/60))) * 60, 60) &amp; " minutes"</f>
        <v>65 hours 48 minutes</v>
      </c>
      <c r="AT7" s="48" t="str" cm="1">
        <f t="array" ref="AT7">INT((SUM(SUM(INT(LEFT($K$4:AT$4, 2))), SUM(MID($K$4:AT$4,10,2)/60)))) &amp; " hours " &amp; MOD((SUM(SUM(INT(LEFT($K$4:AT$4, 2))), SUM(MID($K$4:AT$4,10,2)/60))) * 60, 60) &amp; " minutes"</f>
        <v>65 hours 48 minutes</v>
      </c>
      <c r="AU7" s="37" t="str" cm="1">
        <f t="array" ref="AU7">INT((SUM(SUM(INT(LEFT($K$4:AU$4, 2))), SUM(MID($K$4:AU$4,10,2)/60)))) &amp; " hours " &amp; MOD((SUM(SUM(INT(LEFT($K$4:AU$4, 2))), SUM(MID($K$4:AU$4,10,2)/60))) * 60, 60) &amp; " minutes"</f>
        <v>65 hours 48 minutes</v>
      </c>
      <c r="AV7" s="37" t="str" cm="1">
        <f t="array" ref="AV7">INT((SUM(SUM(INT(LEFT($K$4:AV$4, 2))), SUM(MID($K$4:AV$4,10,2)/60)))) &amp; " hours " &amp; MOD((SUM(SUM(INT(LEFT($K$4:AV$4, 2))), SUM(MID($K$4:AV$4,10,2)/60))) * 60, 60) &amp; " minutes"</f>
        <v>65 hours 48 minutes</v>
      </c>
      <c r="AW7" s="37" t="str" cm="1">
        <f t="array" ref="AW7">INT((SUM(SUM(INT(LEFT($K$4:AW$4, 2))), SUM(MID($K$4:AW$4,10,2)/60)))) &amp; " hours " &amp; MOD((SUM(SUM(INT(LEFT($K$4:AW$4, 2))), SUM(MID($K$4:AW$4,10,2)/60))) * 60, 60) &amp; " minutes"</f>
        <v>65 hours 48 minutes</v>
      </c>
      <c r="AX7" s="49" t="str" cm="1">
        <f t="array" ref="AX7">INT((SUM(SUM(INT(LEFT($K$4:AX$4, 2))), SUM(MID($K$4:AX$4,10,2)/60)))) &amp; " hours " &amp; MOD((SUM(SUM(INT(LEFT($K$4:AX$4, 2))), SUM(MID($K$4:AX$4,10,2)/60))) * 60, 60) &amp; " minutes"</f>
        <v>65 hours 48 minutes</v>
      </c>
      <c r="AY7" s="50" t="str" cm="1">
        <f t="array" ref="AY7">INT((SUM(SUM(INT(LEFT($K$4:AY$4, 2))), SUM(MID($K$4:AY$4,10,2)/60)))) &amp; " hours " &amp; MOD((SUM(SUM(INT(LEFT($K$4:AY$4, 2))), SUM(MID($K$4:AY$4,10,2)/60))) * 60, 60) &amp; " minutes"</f>
        <v>65 hours 48 minutes</v>
      </c>
      <c r="AZ7" s="51" t="str" cm="1">
        <f t="array" ref="AZ7">INT((SUM(SUM(INT(LEFT($K$4:AZ$4, 2))), SUM(MID($K$4:AZ$4,10,2)/60)))) &amp; " hours " &amp; MOD((SUM(SUM(INT(LEFT($K$4:AZ$4, 2))), SUM(MID($K$4:AZ$4,10,2)/60))) * 60, 60) &amp; " minutes"</f>
        <v>65 hours 48 minutes</v>
      </c>
      <c r="BA7" s="48" t="str" cm="1">
        <f t="array" ref="BA7">INT((SUM(SUM(INT(LEFT($K$4:BA$4, 2))), SUM(MID($K$4:BA$4,10,2)/60)))) &amp; " hours " &amp; MOD((SUM(SUM(INT(LEFT($K$4:BA$4, 2))), SUM(MID($K$4:BA$4,10,2)/60))) * 60, 60) &amp; " minutes"</f>
        <v>65 hours 48 minutes</v>
      </c>
      <c r="BB7" s="37" t="str" cm="1">
        <f t="array" ref="BB7">INT((SUM(SUM(INT(LEFT($K$4:BB$4, 2))), SUM(MID($K$4:BB$4,10,2)/60)))) &amp; " hours " &amp; MOD((SUM(SUM(INT(LEFT($K$4:BB$4, 2))), SUM(MID($K$4:BB$4,10,2)/60))) * 60, 60) &amp; " minutes"</f>
        <v>65 hours 48 minutes</v>
      </c>
      <c r="BC7" s="37" t="str" cm="1">
        <f t="array" ref="BC7">INT((SUM(SUM(INT(LEFT($K$4:BC$4, 2))), SUM(MID($K$4:BC$4,10,2)/60)))) &amp; " hours " &amp; MOD((SUM(SUM(INT(LEFT($K$4:BC$4, 2))), SUM(MID($K$4:BC$4,10,2)/60))) * 60, 60) &amp; " minutes"</f>
        <v>65 hours 48 minutes</v>
      </c>
      <c r="BD7" s="37" t="str" cm="1">
        <f t="array" ref="BD7">INT((SUM(SUM(INT(LEFT($K$4:BD$4, 2))), SUM(MID($K$4:BD$4,10,2)/60)))) &amp; " hours " &amp; MOD((SUM(SUM(INT(LEFT($K$4:BD$4, 2))), SUM(MID($K$4:BD$4,10,2)/60))) * 60, 60) &amp; " minutes"</f>
        <v>65 hours 48 minutes</v>
      </c>
      <c r="BE7" s="49" t="str" cm="1">
        <f t="array" ref="BE7">INT((SUM(SUM(INT(LEFT($K$4:BE$4, 2))), SUM(MID($K$4:BE$4,10,2)/60)))) &amp; " hours " &amp; MOD((SUM(SUM(INT(LEFT($K$4:BE$4, 2))), SUM(MID($K$4:BE$4,10,2)/60))) * 60, 60) &amp; " minutes"</f>
        <v>65 hours 48 minutes</v>
      </c>
      <c r="BF7" s="50" t="str" cm="1">
        <f t="array" ref="BF7">INT((SUM(SUM(INT(LEFT($K$4:BF$4, 2))), SUM(MID($K$4:BF$4,10,2)/60)))) &amp; " hours " &amp; MOD((SUM(SUM(INT(LEFT($K$4:BF$4, 2))), SUM(MID($K$4:BF$4,10,2)/60))) * 60, 60) &amp; " minutes"</f>
        <v>65 hours 48 minutes</v>
      </c>
      <c r="BG7" s="51" t="str" cm="1">
        <f t="array" ref="BG7">INT((SUM(SUM(INT(LEFT($K$4:BG$4, 2))), SUM(MID($K$4:BG$4,10,2)/60)))) &amp; " hours " &amp; MOD((SUM(SUM(INT(LEFT($K$4:BG$4, 2))), SUM(MID($K$4:BG$4,10,2)/60))) * 60, 60) &amp; " minutes"</f>
        <v>65 hours 48 minutes</v>
      </c>
      <c r="BH7" s="48" t="str" cm="1">
        <f t="array" ref="BH7">INT((SUM(SUM(INT(LEFT($K$4:BH$4, 2))), SUM(MID($K$4:BH$4,10,2)/60)))) &amp; " hours " &amp; MOD((SUM(SUM(INT(LEFT($K$4:BH$4, 2))), SUM(MID($K$4:BH$4,10,2)/60))) * 60, 60) &amp; " minutes"</f>
        <v>65 hours 48 minutes</v>
      </c>
      <c r="BI7" s="37" t="str" cm="1">
        <f t="array" ref="BI7">INT((SUM(SUM(INT(LEFT($K$4:BI$4, 2))), SUM(MID($K$4:BI$4,10,2)/60)))) &amp; " hours " &amp; MOD((SUM(SUM(INT(LEFT($K$4:BI$4, 2))), SUM(MID($K$4:BI$4,10,2)/60))) * 60, 60) &amp; " minutes"</f>
        <v>65 hours 48 minutes</v>
      </c>
      <c r="BJ7" s="37" t="str" cm="1">
        <f t="array" ref="BJ7">INT((SUM(SUM(INT(LEFT($K$4:BJ$4, 2))), SUM(MID($K$4:BJ$4,10,2)/60)))) &amp; " hours " &amp; MOD((SUM(SUM(INT(LEFT($K$4:BJ$4, 2))), SUM(MID($K$4:BJ$4,10,2)/60))) * 60, 60) &amp; " minutes"</f>
        <v>65 hours 48 minutes</v>
      </c>
      <c r="BK7" s="37" t="str" cm="1">
        <f t="array" ref="BK7">INT((SUM(SUM(INT(LEFT($K$4:BK$4, 2))), SUM(MID($K$4:BK$4,10,2)/60)))) &amp; " hours " &amp; MOD((SUM(SUM(INT(LEFT($K$4:BK$4, 2))), SUM(MID($K$4:BK$4,10,2)/60))) * 60, 60) &amp; " minutes"</f>
        <v>65 hours 48 minutes</v>
      </c>
      <c r="BL7" s="49" t="str" cm="1">
        <f t="array" ref="BL7">INT((SUM(SUM(INT(LEFT($K$4:BL$4, 2))), SUM(MID($K$4:BL$4,10,2)/60)))) &amp; " hours " &amp; MOD((SUM(SUM(INT(LEFT($K$4:BL$4, 2))), SUM(MID($K$4:BL$4,10,2)/60))) * 60, 60) &amp; " minutes"</f>
        <v>65 hours 48 minutes</v>
      </c>
      <c r="BM7" s="50" t="str" cm="1">
        <f t="array" ref="BM7">INT((SUM(SUM(INT(LEFT($K$4:BM$4, 2))), SUM(MID($K$4:BM$4,10,2)/60)))) &amp; " hours " &amp; MOD((SUM(SUM(INT(LEFT($K$4:BM$4, 2))), SUM(MID($K$4:BM$4,10,2)/60))) * 60, 60) &amp; " minutes"</f>
        <v>65 hours 48 minutes</v>
      </c>
      <c r="BN7" s="51" t="str" cm="1">
        <f t="array" ref="BN7">INT((SUM(SUM(INT(LEFT($K$4:BN$4, 2))), SUM(MID($K$4:BN$4,10,2)/60)))) &amp; " hours " &amp; MOD((SUM(SUM(INT(LEFT($K$4:BN$4, 2))), SUM(MID($K$4:BN$4,10,2)/60))) * 60, 60) &amp; " minutes"</f>
        <v>65 hours 48 minutes</v>
      </c>
      <c r="BO7" s="48" t="str" cm="1">
        <f t="array" ref="BO7">INT((SUM(SUM(INT(LEFT($K$4:BO$4, 2))), SUM(MID($K$4:BO$4,10,2)/60)))) &amp; " hours " &amp; MOD((SUM(SUM(INT(LEFT($K$4:BO$4, 2))), SUM(MID($K$4:BO$4,10,2)/60))) * 60, 60) &amp; " minutes"</f>
        <v>65 hours 48 minutes</v>
      </c>
      <c r="BP7" s="37" t="str" cm="1">
        <f t="array" ref="BP7">INT((SUM(SUM(INT(LEFT($K$4:BP$4, 2))), SUM(MID($K$4:BP$4,10,2)/60)))) &amp; " hours " &amp; MOD((SUM(SUM(INT(LEFT($K$4:BP$4, 2))), SUM(MID($K$4:BP$4,10,2)/60))) * 60, 60) &amp; " minutes"</f>
        <v>65 hours 48 minutes</v>
      </c>
      <c r="BQ7" s="37" t="str" cm="1">
        <f t="array" ref="BQ7">INT((SUM(SUM(INT(LEFT($K$4:BQ$4, 2))), SUM(MID($K$4:BQ$4,10,2)/60)))) &amp; " hours " &amp; MOD((SUM(SUM(INT(LEFT($K$4:BQ$4, 2))), SUM(MID($K$4:BQ$4,10,2)/60))) * 60, 60) &amp; " minutes"</f>
        <v>65 hours 48 minutes</v>
      </c>
      <c r="BR7" s="37" t="str" cm="1">
        <f t="array" ref="BR7">INT((SUM(SUM(INT(LEFT($K$4:BR$4, 2))), SUM(MID($K$4:BR$4,10,2)/60)))) &amp; " hours " &amp; MOD((SUM(SUM(INT(LEFT($K$4:BR$4, 2))), SUM(MID($K$4:BR$4,10,2)/60))) * 60, 60) &amp; " minutes"</f>
        <v>65 hours 48 minutes</v>
      </c>
      <c r="BS7" s="49" t="str" cm="1">
        <f t="array" ref="BS7">INT((SUM(SUM(INT(LEFT($K$4:BS$4, 2))), SUM(MID($K$4:BS$4,10,2)/60)))) &amp; " hours " &amp; MOD((SUM(SUM(INT(LEFT($K$4:BS$4, 2))), SUM(MID($K$4:BS$4,10,2)/60))) * 60, 60) &amp; " minutes"</f>
        <v>65 hours 48 minutes</v>
      </c>
      <c r="BT7" s="50" t="str" cm="1">
        <f t="array" ref="BT7">INT((SUM(SUM(INT(LEFT($K$4:BT$4, 2))), SUM(MID($K$4:BT$4,10,2)/60)))) &amp; " hours " &amp; MOD((SUM(SUM(INT(LEFT($K$4:BT$4, 2))), SUM(MID($K$4:BT$4,10,2)/60))) * 60, 60) &amp; " minutes"</f>
        <v>65 hours 48 minutes</v>
      </c>
      <c r="BU7" s="51" t="str" cm="1">
        <f t="array" ref="BU7">INT((SUM(SUM(INT(LEFT($K$4:BU$4, 2))), SUM(MID($K$4:BU$4,10,2)/60)))) &amp; " hours " &amp; MOD((SUM(SUM(INT(LEFT($K$4:BU$4, 2))), SUM(MID($K$4:BU$4,10,2)/60))) * 60, 60) &amp; " minutes"</f>
        <v>65 hours 48 minutes</v>
      </c>
      <c r="BV7" s="48" t="str" cm="1">
        <f t="array" ref="BV7">INT((SUM(SUM(INT(LEFT($K$4:BV$4, 2))), SUM(MID($K$4:BV$4,10,2)/60)))) &amp; " hours " &amp; MOD((SUM(SUM(INT(LEFT($K$4:BV$4, 2))), SUM(MID($K$4:BV$4,10,2)/60))) * 60, 60) &amp; " minutes"</f>
        <v>65 hours 48 minutes</v>
      </c>
      <c r="BW7" s="37" t="str" cm="1">
        <f t="array" ref="BW7">INT((SUM(SUM(INT(LEFT($K$4:BW$4, 2))), SUM(MID($K$4:BW$4,10,2)/60)))) &amp; " hours " &amp; MOD((SUM(SUM(INT(LEFT($K$4:BW$4, 2))), SUM(MID($K$4:BW$4,10,2)/60))) * 60, 60) &amp; " minutes"</f>
        <v>65 hours 48 minutes</v>
      </c>
      <c r="BX7" s="37" t="str" cm="1">
        <f t="array" ref="BX7">INT((SUM(SUM(INT(LEFT($K$4:BX$4, 2))), SUM(MID($K$4:BX$4,10,2)/60)))) &amp; " hours " &amp; MOD((SUM(SUM(INT(LEFT($K$4:BX$4, 2))), SUM(MID($K$4:BX$4,10,2)/60))) * 60, 60) &amp; " minutes"</f>
        <v>65 hours 48 minutes</v>
      </c>
      <c r="BY7" s="37" t="str" cm="1">
        <f t="array" ref="BY7">INT((SUM(SUM(INT(LEFT($K$4:BY$4, 2))), SUM(MID($K$4:BY$4,10,2)/60)))) &amp; " hours " &amp; MOD((SUM(SUM(INT(LEFT($K$4:BY$4, 2))), SUM(MID($K$4:BY$4,10,2)/60))) * 60, 60) &amp; " minutes"</f>
        <v>65 hours 48 minutes</v>
      </c>
      <c r="BZ7" s="49" t="str" cm="1">
        <f t="array" ref="BZ7">INT((SUM(SUM(INT(LEFT($K$4:BZ$4, 2))), SUM(MID($K$4:BZ$4,10,2)/60)))) &amp; " hours " &amp; MOD((SUM(SUM(INT(LEFT($K$4:BZ$4, 2))), SUM(MID($K$4:BZ$4,10,2)/60))) * 60, 60) &amp; " minutes"</f>
        <v>65 hours 48 minutes</v>
      </c>
      <c r="CA7" s="50"/>
      <c r="CB7" s="51"/>
      <c r="CC7" s="48"/>
      <c r="CD7" s="37"/>
      <c r="CE7" s="37"/>
      <c r="CF7" s="37"/>
      <c r="CG7" s="49"/>
      <c r="CH7" s="50"/>
      <c r="CI7" s="51"/>
      <c r="CJ7" s="48"/>
      <c r="CK7" s="37"/>
      <c r="CL7" s="37"/>
      <c r="CM7" s="37"/>
      <c r="CN7" s="49"/>
      <c r="CO7" s="50"/>
      <c r="CP7" s="51"/>
      <c r="CQ7" s="48"/>
      <c r="CR7" s="37"/>
      <c r="CS7" s="37"/>
      <c r="CT7" s="37"/>
      <c r="CU7" s="49"/>
      <c r="CV7" s="50"/>
      <c r="CW7" s="51"/>
      <c r="CX7" s="48"/>
      <c r="CY7" s="37"/>
      <c r="CZ7" s="37"/>
      <c r="DA7" s="37"/>
      <c r="DB7" s="49"/>
      <c r="DC7" s="50"/>
      <c r="DD7" s="51"/>
      <c r="DE7" s="48"/>
      <c r="DF7" s="48"/>
      <c r="DG7" s="37"/>
      <c r="DH7" s="37"/>
      <c r="DI7" s="37"/>
      <c r="DJ7" s="49"/>
      <c r="DK7" s="50"/>
      <c r="DL7" s="51"/>
      <c r="DM7" s="48"/>
      <c r="DN7" s="37"/>
      <c r="DO7" s="37"/>
      <c r="DP7" s="37"/>
      <c r="DQ7" s="49"/>
      <c r="DR7" s="50"/>
      <c r="DS7" s="51"/>
      <c r="DT7" s="48"/>
      <c r="DU7" s="37"/>
      <c r="DV7" s="37"/>
      <c r="DW7" s="37"/>
      <c r="DX7" s="49"/>
      <c r="DY7" s="50"/>
      <c r="DZ7" s="48"/>
      <c r="EA7" s="37"/>
      <c r="EB7" s="37"/>
      <c r="EC7" s="37"/>
      <c r="ED7" s="49"/>
      <c r="EE7" s="50"/>
      <c r="EF7" s="51"/>
      <c r="EG7" s="48"/>
      <c r="EH7" s="37"/>
      <c r="EI7" s="37"/>
      <c r="EJ7" s="37"/>
      <c r="EK7" s="49"/>
      <c r="EL7" s="50"/>
      <c r="EM7" s="51"/>
      <c r="EN7" s="48"/>
      <c r="EO7" s="37"/>
      <c r="EP7" s="37"/>
      <c r="EQ7" s="37"/>
      <c r="ER7" s="49"/>
      <c r="ES7" s="50"/>
      <c r="ET7" s="51"/>
      <c r="EU7" s="48"/>
    </row>
    <row r="8" spans="1:15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20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 t="s">
        <v>78</v>
      </c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74</v>
      </c>
      <c r="AD8" s="50" t="s">
        <v>75</v>
      </c>
      <c r="AE8" s="51" t="s">
        <v>54</v>
      </c>
      <c r="AF8" s="39" t="s">
        <v>82</v>
      </c>
      <c r="AG8" s="39" t="s">
        <v>83</v>
      </c>
      <c r="AH8" s="39" t="s">
        <v>84</v>
      </c>
      <c r="AI8" s="39" t="s">
        <v>85</v>
      </c>
      <c r="AJ8" s="39" t="s">
        <v>86</v>
      </c>
      <c r="AK8" s="39" t="s">
        <v>87</v>
      </c>
      <c r="AL8" s="39" t="s">
        <v>88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20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  <c r="I9" t="s">
        <v>78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20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  <c r="I10" t="s">
        <v>78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  <c r="I11" t="s">
        <v>78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20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  <c r="I12" t="s">
        <v>78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20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  <c r="I13" t="s">
        <v>78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20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  <c r="I14" t="s">
        <v>78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20"/>
        <v>0.13541666666666669</v>
      </c>
      <c r="F15" s="15" t="str">
        <f>IF(E15="","",_xlfn.CONCAT(HOUR(SUM($E$4:E15))," hours ",MINUTE(SUM($E$4:E15))," minutes"))</f>
        <v>5 hours 35 minutes</v>
      </c>
      <c r="G15" s="21" t="s">
        <v>55</v>
      </c>
      <c r="H15" s="25" t="s">
        <v>56</v>
      </c>
      <c r="I15" t="s">
        <v>78</v>
      </c>
    </row>
    <row r="16" spans="1:15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20"/>
        <v>0.10763888888888895</v>
      </c>
      <c r="F16" s="15" t="str">
        <f>IF(E16="","",_xlfn.CONCAT(HOUR(SUM($E$4:E16))," hours ",MINUTE(SUM($E$4:E16))," minutes"))</f>
        <v>8 hours 10 minutes</v>
      </c>
      <c r="G16" s="21" t="s">
        <v>57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20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58</v>
      </c>
      <c r="J17" s="53" t="s">
        <v>59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20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60</v>
      </c>
      <c r="H18" s="25" t="s">
        <v>61</v>
      </c>
      <c r="I18" t="s">
        <v>89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20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62</v>
      </c>
      <c r="H19" s="25" t="s">
        <v>63</v>
      </c>
      <c r="I19" t="s">
        <v>78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64</v>
      </c>
      <c r="H20" s="25" t="s">
        <v>65</v>
      </c>
      <c r="I20" t="s">
        <v>78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20"/>
        <v>0.1111111111111111</v>
      </c>
      <c r="F21" s="15" t="str">
        <f>IF(E21="","",_xlfn.CONCAT(HOUR(SUM($E$4:E21))," hours ",MINUTE(SUM($E$4:E21))," minutes"))</f>
        <v>18 hours 48 minutes</v>
      </c>
      <c r="G21" s="21" t="s">
        <v>66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20"/>
        <v>7.986111111111116E-2</v>
      </c>
      <c r="F22" s="15" t="str">
        <f>IF(E22="","",_xlfn.CONCAT(HOUR(SUM($E$4:E22))," hours ",MINUTE(SUM($E$4:E22))," minutes"))</f>
        <v>20 hours 43 minutes</v>
      </c>
      <c r="G22" s="21" t="s">
        <v>67</v>
      </c>
      <c r="H22" s="25" t="s">
        <v>68</v>
      </c>
      <c r="I22" t="s">
        <v>78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20"/>
        <v>0.29166666666666663</v>
      </c>
      <c r="F23" s="15" t="str">
        <f>IF(E23="","",_xlfn.CONCAT(HOUR(SUM($E$4:E23))," hours ",MINUTE(SUM($E$4:E23))," minutes"))</f>
        <v>3 hours 43 minutes</v>
      </c>
      <c r="G23" s="21" t="s">
        <v>69</v>
      </c>
      <c r="H23" s="25" t="s">
        <v>70</v>
      </c>
      <c r="I23" t="s">
        <v>78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20"/>
        <v>0.14236111111111105</v>
      </c>
      <c r="F24" s="15" t="str">
        <f>IF(E24="","",_xlfn.CONCAT(HOUR(SUM($E$4:E24))," hours ",MINUTE(SUM($E$4:E24))," minutes"))</f>
        <v>7 hours 8 minutes</v>
      </c>
      <c r="G24" s="21" t="s">
        <v>71</v>
      </c>
      <c r="H24" s="25" t="s">
        <v>72</v>
      </c>
      <c r="I24" t="s">
        <v>90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20"/>
        <v>0.15972222222222232</v>
      </c>
      <c r="F25" s="15" t="str">
        <f>IF(E25="","",_xlfn.CONCAT(HOUR(SUM($E$4:E25))," hours ",MINUTE(SUM($E$4:E25))," minutes"))</f>
        <v>10 hours 58 minutes</v>
      </c>
      <c r="G25" s="21" t="s">
        <v>77</v>
      </c>
      <c r="H25" s="25" t="s">
        <v>76</v>
      </c>
      <c r="I25" t="s">
        <v>91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20"/>
        <v>9.027777777777779E-2</v>
      </c>
      <c r="F26" s="15" t="str">
        <f>IF(E26="","",_xlfn.CONCAT(HOUR(SUM($E$4:E26))," hours ",MINUTE(SUM($E$4:E26))," minutes"))</f>
        <v>13 hours 8 minutes</v>
      </c>
      <c r="G26" s="21" t="s">
        <v>79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20"/>
        <v>8.333333333333337E-2</v>
      </c>
      <c r="F27" s="15" t="str">
        <f>IF(E27="","",_xlfn.CONCAT(HOUR(SUM($E$4:E27))," hours ",MINUTE(SUM($E$4:E27))," minutes"))</f>
        <v>15 hours 8 minutes</v>
      </c>
      <c r="G27" s="21" t="s">
        <v>80</v>
      </c>
      <c r="H27" s="25" t="s">
        <v>81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20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94</v>
      </c>
      <c r="J28" s="55" t="s">
        <v>92</v>
      </c>
    </row>
    <row r="29" spans="2:10" x14ac:dyDescent="0.25">
      <c r="E29" s="17" t="str">
        <f t="shared" si="20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20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  <hyperlink ref="J28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2023-10-19T00:14:06Z</dcterms:modified>
</cp:coreProperties>
</file>