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94E0B92D-FB23-4AB8-AAC7-9650C0A85D15}" xr6:coauthVersionLast="47" xr6:coauthVersionMax="47" xr10:uidLastSave="{00000000-0000-0000-0000-000000000000}"/>
  <bookViews>
    <workbookView xWindow="-19320" yWindow="-6495" windowWidth="19440" windowHeight="116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45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J4" i="1"/>
  <c r="AK4" i="1"/>
  <c r="AL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I4" i="1" l="1"/>
  <c r="AH4" i="1"/>
  <c r="AE4" i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<sst xmlns="http://schemas.openxmlformats.org/spreadsheetml/2006/main" count="225" uniqueCount="145">
  <si>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</si>
  <si>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</si>
  <si>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</si>
  <si>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</si>
  <si>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</si>
  <si>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</si>
  <si>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</si>
  <si>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</si>
  <si>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</si>
  <si>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</si>
  <si>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</si>
  <si>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</si>
  <si>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</si>
  <si>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</si>
  <si>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</si>
  <si>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</si>
  <si>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</si>
  <si>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</si>
  <si>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</si>
  <si>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</si>
  <si>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</si>
  <si>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</si>
  <si>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</si>
  <si>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</si>
  <si>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</si>
  <si>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</si>
  <si>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</si>
  <si>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</si>
  <si>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</si>
  <si>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</si>
  <si>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</si>
  <si>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</si>
  <si>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</si>
  <si>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</si>
  <si>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</si>
  <si>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</si>
  <si>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</si>
  <si>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</si>
  <si>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</si>
  <si>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</si>
  <si>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</si>
  <si>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</si>
  <si>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</si>
  <si>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</si>
  <si>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</si>
  <si>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</si>
  <si>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</si>
  <si>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</si>
  <si>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</si>
  <si>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</si>
  <si>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</si>
  <si>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</si>
  <si>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</si>
  <si>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</si>
  <si>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</si>
  <si>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</si>
  <si>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</si>
  <si>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</si>
  <si>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</si>
  <si>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</si>
  <si>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</si>
  <si>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</si>
  <si>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</si>
  <si>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</si>
  <si>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</si>
  <si>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</si>
  <si>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</si>
  <si>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</si>
  <si>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</si>
  <si>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</si>
  <si>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</si>
  <si>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</si>
  <si>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</si>
  <si>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</si>
  <si>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</si>
  <si>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</si>
  <si>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</si>
  <si>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</si>
  <si>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</si>
  <si>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</si>
  <si>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</si>
  <si>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</si>
  <si>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</si>
  <si>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</si>
  <si>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</si>
  <si>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</si>
  <si>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</si>
  <si>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</si>
  <si>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</si>
  <si>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</si>
  <si>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</si>
  <si>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</si>
  <si>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</si>
  <si>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</si>
  <si>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</si>
  <si>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</si>
  <si>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</si>
  <si>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</si>
  <si>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</si>
  <si>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</si>
  <si>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</si>
  <si>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</si>
  <si>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</si>
  <si>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</si>
  <si>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</si>
  <si>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</si>
  <si>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</si>
  <si>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</si>
  <si>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</si>
  <si>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</si>
  <si>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</si>
  <si>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</si>
  <si>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</si>
  <si>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</si>
  <si>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</si>
  <si>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</si>
  <si>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</si>
  <si>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</si>
  <si>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</si>
  <si>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</si>
  <si>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</si>
  <si>
    <t>Implemented most if not all of the template backend</t>
  </si>
  <si>
    <t>Next is template frontend stuff, I think I will start with the new template stuff to finish off the new project form, then jump to finishing up the editor. This is a nice transition since the editor needs a "Set as template" space</t>
  </si>
  <si>
    <t>Started work on ProjectList, then got distracted trying to adjust for timezone. I failed. I also made some backend tweaks to data types, might do more</t>
  </si>
  <si>
    <t>I fixed the timestamps, some datatypes, made a shared models folder so I can have the same models between my python APIs, and modified the loading component</t>
  </si>
  <si>
    <t>Next I want to finish the auto sign out, after that I think I wanna do the editor navbar and other editor things</t>
  </si>
  <si>
    <t>77 hours</t>
  </si>
  <si>
    <t>82 hours</t>
  </si>
  <si>
    <t>86 hours</t>
  </si>
  <si>
    <t>88 hours</t>
  </si>
  <si>
    <t>90 hours</t>
  </si>
  <si>
    <t>93 hours</t>
  </si>
  <si>
    <t>98 hours</t>
  </si>
  <si>
    <t>100 hours</t>
  </si>
  <si>
    <t>102 hours</t>
  </si>
  <si>
    <t>106 hours</t>
  </si>
  <si>
    <t>108 hours</t>
  </si>
  <si>
    <t>110 hours</t>
  </si>
  <si>
    <t>113 hours</t>
  </si>
  <si>
    <t>118 hours</t>
  </si>
  <si>
    <t>120 hours</t>
  </si>
  <si>
    <t>Next is navbar functionality, the profile component, more dashboard progress, making the settings sidebar panel, and redoing the terminal scrollbar</t>
  </si>
  <si>
    <t>Not actually all of these, I'm just listing some options</t>
  </si>
  <si>
    <t>Started the topbar frontend bits, created a new context hook for project metadata, changed how redirects work, also fixed auto sign out I think</t>
  </si>
  <si>
    <t>messed with theme colors and project config frontend, fixed index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</si>
</sst>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40" zoomScaleNormal="100" workbookViewId="0">
      <selection activeCell="G44" sqref="G44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105</v>
      </c>
      <c r="AM2" t="s">
        <v>106</v>
      </c>
      <c r="AT2" t="s">
        <v>107</v>
      </c>
      <c r="BA2" t="s">
        <v>108</v>
      </c>
      <c r="BB2" t="s">
        <v>112</v>
      </c>
      <c r="BH2" t="s">
        <v>109</v>
      </c>
      <c r="BO2" t="s">
        <v>110</v>
      </c>
      <c r="BV2" t="s">
        <v>111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03 hours 30 minutes</v>
      </c>
      <c r="AD4" s="40" t="str">
        <f t="shared" si="2"/>
        <v>05 hours 07 minutes</v>
      </c>
      <c r="AE4" s="42" t="str">
        <f t="shared" si="2"/>
        <v>02 hours 25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04 hours 17 minutes</v>
      </c>
      <c r="AH4" s="35" t="str">
        <f t="shared" ref="AH4:BZ4" si="3">TEXT(SUMIFS($E$3:$E$99, $B$3:$B$99, AH$3), "hh ""hours ""mm ""minutes""")</f>
        <v>02 hours 08 minutes</v>
      </c>
      <c r="AI4" s="35" t="str">
        <f t="shared" si="3"/>
        <v>02 hours 25 minutes</v>
      </c>
      <c r="AJ4" s="35" t="str">
        <f t="shared" si="3"/>
        <v>04 hours 20 minutes</v>
      </c>
      <c r="AK4" s="40" t="str">
        <f t="shared" si="3"/>
        <v>05 hours 05 minutes</v>
      </c>
      <c r="AL4" s="42" t="str">
        <f t="shared" si="3"/>
        <v>00 hours 00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17</v>
      </c>
      <c r="AL5" s="45" t="s">
        <v>72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28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85 hours 36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88 hours 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92 hours 21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97 hours 26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97 hours 26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97 hours 26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97 hours 26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97 hours 26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97 hours 26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97 hours 26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97 hours 26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97 hours 26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97 hours 26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97 hours 26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97 hours 26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97 hours 26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97 hours 26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97 hours 26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97 hours 26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97 hours 26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97 hours 26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97 hours 26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97 hours 26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97 hours 26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97 hours 26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97 hours 26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97 hours 26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97 hours 26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97 hours 26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97 hours 26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97 hours 26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97 hours 26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97 hours 26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97 hours 26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97 hours 26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97 hours 26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97 hours 26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97 hours 26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97 hours 26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97 hours 26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97 hours 26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97 hours 26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97 hours 26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97 hours 26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97 hours 26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126</v>
      </c>
      <c r="AL7" s="39" t="s">
        <v>86</v>
      </c>
      <c r="AM7" s="39" t="s">
        <v>127</v>
      </c>
      <c r="AN7" s="39" t="s">
        <v>128</v>
      </c>
      <c r="AO7" s="39" t="s">
        <v>129</v>
      </c>
      <c r="AP7" s="39" t="s">
        <v>130</v>
      </c>
      <c r="AQ7" s="39" t="s">
        <v>131</v>
      </c>
      <c r="AR7" s="39" t="s">
        <v>132</v>
      </c>
      <c r="AS7" s="39" t="s">
        <v>133</v>
      </c>
      <c r="AT7" s="39" t="s">
        <v>134</v>
      </c>
      <c r="AU7" s="39" t="s">
        <v>135</v>
      </c>
      <c r="AV7" s="39" t="s">
        <v>136</v>
      </c>
      <c r="AW7" s="39" t="s">
        <v>137</v>
      </c>
      <c r="AX7" s="39" t="s">
        <v>138</v>
      </c>
      <c r="AY7" s="39" t="s">
        <v>139</v>
      </c>
      <c r="AZ7" s="39" t="s">
        <v>140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90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87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88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89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90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93</v>
      </c>
      <c r="H28" s="25" t="s">
        <v>91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92</v>
      </c>
      <c r="H29" s="25" t="s">
        <v>94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95</v>
      </c>
      <c r="H30" s="25" t="s">
        <v>96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97</v>
      </c>
      <c r="H31" s="25" t="s">
        <v>98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5"/>
        <v>0.14583333333333331</v>
      </c>
      <c r="F32" s="15" t="str">
        <f>IF(E32="","",_xlfn.CONCAT(HOUR(SUM($E$4:E32))," hours ",MINUTE(SUM($E$4:E32))," minutes"))</f>
        <v>23 hours 39 minutes</v>
      </c>
      <c r="G32" s="21" t="s">
        <v>99</v>
      </c>
      <c r="H32" s="25" t="s">
        <v>100</v>
      </c>
    </row>
    <row r="33" spans="1:9" x14ac:dyDescent="0.25">
      <c r="B33" s="27">
        <v>45220</v>
      </c>
      <c r="C33" s="16">
        <v>0.5</v>
      </c>
      <c r="D33" s="12">
        <v>0.52222222222222225</v>
      </c>
      <c r="E33" s="17">
        <f t="shared" si="5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101</v>
      </c>
    </row>
    <row r="34" spans="1:9" ht="45" x14ac:dyDescent="0.25">
      <c r="A34" t="s">
        <v>102</v>
      </c>
      <c r="B34" s="27">
        <v>45220</v>
      </c>
      <c r="C34" s="16">
        <v>0.54513888888888895</v>
      </c>
      <c r="D34" s="12">
        <v>0.65277777777777779</v>
      </c>
      <c r="E34" s="17">
        <f t="shared" si="5"/>
        <v>0.10763888888888884</v>
      </c>
      <c r="F34" s="15" t="str">
        <f>IF(E34="","",_xlfn.CONCAT(HOUR(SUM($E$4:E34))," hours ",MINUTE(SUM($E$4:E34))," minutes"))</f>
        <v>2 hours 46 minutes</v>
      </c>
      <c r="G34" s="21" t="s">
        <v>103</v>
      </c>
      <c r="H34" s="25" t="s">
        <v>104</v>
      </c>
    </row>
    <row r="35" spans="1:9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5"/>
        <v>8.333333333333337E-2</v>
      </c>
      <c r="F35" s="15" t="str">
        <f>IF(E35="","",_xlfn.CONCAT(HOUR(SUM($E$4:E35))," hours ",MINUTE(SUM($E$4:E35))," minutes"))</f>
        <v>4 hours 46 minutes</v>
      </c>
      <c r="G35" s="21" t="s">
        <v>113</v>
      </c>
      <c r="H35" s="25" t="s">
        <v>114</v>
      </c>
    </row>
    <row r="36" spans="1:9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5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115</v>
      </c>
      <c r="H36" s="25" t="s">
        <v>116</v>
      </c>
    </row>
    <row r="37" spans="1:9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5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117</v>
      </c>
      <c r="H37" s="25" t="s">
        <v>118</v>
      </c>
    </row>
    <row r="38" spans="1:9" ht="60" x14ac:dyDescent="0.25">
      <c r="B38" s="27">
        <v>45223</v>
      </c>
      <c r="C38" s="16">
        <v>0.67013888888888884</v>
      </c>
      <c r="D38" s="12">
        <v>0.84861111111111109</v>
      </c>
      <c r="E38" s="17">
        <f t="shared" si="5"/>
        <v>0.17847222222222225</v>
      </c>
      <c r="F38" s="15" t="str">
        <f>IF(E38="","",_xlfn.CONCAT(HOUR(SUM($E$4:E38))," hours ",MINUTE(SUM($E$4:E38))," minutes"))</f>
        <v>11 hours 28 minutes</v>
      </c>
      <c r="G38" s="21" t="s">
        <v>119</v>
      </c>
      <c r="H38" s="25" t="s">
        <v>120</v>
      </c>
    </row>
    <row r="39" spans="1:9" ht="105" x14ac:dyDescent="0.25">
      <c r="B39" s="27">
        <v>45224</v>
      </c>
      <c r="C39" s="16">
        <v>0.72916666666666663</v>
      </c>
      <c r="D39" s="12">
        <v>0.81805555555555554</v>
      </c>
      <c r="E39" s="17">
        <f t="shared" si="5"/>
        <v>8.8888888888888906E-2</v>
      </c>
      <c r="F39" s="15" t="str">
        <f>IF(E39="","",_xlfn.CONCAT(HOUR(SUM($E$4:E39))," hours ",MINUTE(SUM($E$4:E39))," minutes"))</f>
        <v>13 hours 36 minutes</v>
      </c>
      <c r="G39" s="21" t="s">
        <v>121</v>
      </c>
      <c r="H39" s="25" t="s">
        <v>122</v>
      </c>
    </row>
    <row r="40" spans="1:9" ht="60" x14ac:dyDescent="0.25">
      <c r="B40" s="27">
        <v>45225</v>
      </c>
      <c r="C40" s="16">
        <v>0.67708333333333337</v>
      </c>
      <c r="D40" s="12">
        <v>0.77777777777777779</v>
      </c>
      <c r="E40" s="17">
        <f t="shared" si="5"/>
        <v>0.10069444444444442</v>
      </c>
      <c r="F40" s="15" t="str">
        <f>IF(E40="","",_xlfn.CONCAT(HOUR(SUM($E$4:E40))," hours ",MINUTE(SUM($E$4:E40))," minutes"))</f>
        <v>16 hours 1 minutes</v>
      </c>
      <c r="G40" s="21" t="s">
        <v>123</v>
      </c>
    </row>
    <row r="41" spans="1:9" ht="75" x14ac:dyDescent="0.25">
      <c r="B41" s="27">
        <v>45226</v>
      </c>
      <c r="C41" s="16">
        <v>0.66666666666666663</v>
      </c>
      <c r="D41" s="12">
        <v>0.84722222222222221</v>
      </c>
      <c r="E41" s="17">
        <f t="shared" si="5"/>
        <v>0.18055555555555558</v>
      </c>
      <c r="F41" s="15" t="str">
        <f>IF(E41="","",_xlfn.CONCAT(HOUR(SUM($E$4:E41))," hours ",MINUTE(SUM($E$4:E41))," minutes"))</f>
        <v>20 hours 21 minutes</v>
      </c>
      <c r="G41" s="21" t="s">
        <v>124</v>
      </c>
      <c r="H41" s="25" t="s">
        <v>125</v>
      </c>
    </row>
    <row r="42" spans="1:9" ht="75" x14ac:dyDescent="0.25">
      <c r="B42" s="27">
        <v>45227</v>
      </c>
      <c r="C42" s="16">
        <v>0.53472222222222221</v>
      </c>
      <c r="D42" s="12">
        <v>0.67013888888888884</v>
      </c>
      <c r="E42" s="17">
        <f t="shared" si="5"/>
        <v>0.13541666666666663</v>
      </c>
      <c r="F42" s="15" t="str">
        <f>IF(E42="","",_xlfn.CONCAT(HOUR(SUM($E$4:E42))," hours ",MINUTE(SUM($E$4:E42))," minutes"))</f>
        <v>23 hours 36 minutes</v>
      </c>
      <c r="G42" s="21" t="s">
        <v>143</v>
      </c>
      <c r="H42" s="25" t="s">
        <v>141</v>
      </c>
      <c r="I42" t="s">
        <v>142</v>
      </c>
    </row>
    <row r="43" spans="1:9" ht="30" x14ac:dyDescent="0.25">
      <c r="B43" s="27">
        <v>45227</v>
      </c>
      <c r="C43" s="16">
        <v>0.77083333333333337</v>
      </c>
      <c r="D43" s="12">
        <v>0.84722222222222221</v>
      </c>
      <c r="E43" s="17">
        <f t="shared" si="5"/>
        <v>7.638888888888884E-2</v>
      </c>
      <c r="F43" s="15" t="str">
        <f>IF(E43="","",_xlfn.CONCAT(HOUR(SUM($E$4:E43))," hours ",MINUTE(SUM($E$4:E43))," minutes"))</f>
        <v>1 hours 26 minutes</v>
      </c>
      <c r="G43" s="21" t="s">
        <v>144</v>
      </c>
    </row>
    <row r="44" spans="1:9" x14ac:dyDescent="0.25">
      <c r="E44" s="17" t="str">
        <f t="shared" si="5"/>
        <v/>
      </c>
      <c r="F44" s="15" t="str">
        <f>IF(E44="","",_xlfn.CONCAT(HOUR(SUM($E$4:E44))," hours ",MINUTE(SUM($E$4:E44))," minutes"))</f>
        <v/>
      </c>
    </row>
    <row r="45" spans="1:9" x14ac:dyDescent="0.25">
      <c r="E45" s="17" t="str">
        <f t="shared" si="5"/>
        <v/>
      </c>
      <c r="F45" s="15" t="str">
        <f>IF(E45="","",_xlfn.CONCAT(HOUR(SUM($E$4:E45))," hours ",MINUTE(SUM($E$4:E45))," minutes"))</f>
        <v/>
      </c>
    </row>
    <row r="46" spans="1:9" x14ac:dyDescent="0.25">
      <c r="E46" s="17" t="str">
        <f t="shared" si="5"/>
        <v/>
      </c>
      <c r="F46" s="15" t="str">
        <f>IF(E46="","",_xlfn.CONCAT(HOUR(SUM($E$4:E46))," hours ",MINUTE(SUM($E$4:E46))," minutes"))</f>
        <v/>
      </c>
    </row>
    <row r="47" spans="1:9" x14ac:dyDescent="0.25"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1:9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2023-10-29T03:00:29Z</dcterms:modified>
</cp:coreProperties>
</file>