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B4B31EDA-EB1B-498E-81DD-BE711F438F16}" xr6:coauthVersionLast="47" xr6:coauthVersionMax="47" xr10:uidLastSave="{00000000-0000-0000-0000-000000000000}"/>
  <bookViews>
    <workbookView xWindow="-19320" yWindow="-6495" windowWidth="19440" windowHeight="116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3" i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E49" i="1"/>
  <c r="E50" i="1"/>
  <c r="F50" i="1" s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3" i="1"/>
  <c r="F48" i="1"/>
  <c r="F49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N4" i="1"/>
  <c r="AO4" i="1"/>
  <c r="AP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J4" i="1"/>
  <c r="AK4" i="1"/>
  <c r="E20" i="1"/>
  <c r="AC4" i="1"/>
  <c r="AD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AQ4" i="1" l="1"/>
  <c r="AL4" i="1"/>
  <c r="AI4" i="1"/>
  <c r="AH4" i="1"/>
  <c r="AE4" i="1"/>
  <c r="F14" i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<sst xmlns="http://schemas.openxmlformats.org/spreadsheetml/2006/main" count="238" uniqueCount="158">
  <si>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</si>
  <si>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</si>
  <si>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</si>
  <si>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</si>
  <si>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</si>
  <si>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</si>
  <si>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</si>
  <si>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</si>
  <si>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</si>
  <si>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</si>
  <si>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</si>
  <si>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</si>
  <si>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</si>
  <si>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</si>
  <si>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</si>
  <si>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</si>
  <si>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</si>
  <si>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</si>
  <si>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</si>
  <si>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</si>
  <si>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</si>
  <si>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</si>
  <si>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</si>
  <si>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</si>
  <si>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</si>
  <si>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</si>
  <si>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</si>
  <si>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</si>
  <si>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</si>
  <si>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</si>
  <si>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</si>
  <si>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</si>
  <si>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</si>
  <si>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</si>
  <si>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</si>
  <si>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</si>
  <si>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</si>
  <si>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</si>
  <si>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</si>
  <si>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</si>
  <si>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</si>
  <si>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</si>
  <si>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</si>
  <si>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</si>
  <si>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</si>
  <si>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</si>
  <si>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</si>
  <si>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</si>
  <si>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</si>
  <si>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</si>
  <si>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</si>
  <si>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</si>
  <si>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</si>
  <si>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</si>
  <si>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</si>
  <si>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</si>
  <si>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</si>
  <si>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</si>
  <si>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</si>
  <si>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</si>
  <si>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</si>
  <si>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</si>
  <si>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</si>
  <si>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</si>
  <si>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</si>
  <si>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</si>
  <si>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</si>
  <si>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</si>
  <si>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</si>
  <si>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</si>
  <si>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</si>
  <si>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</si>
  <si>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</si>
  <si>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</si>
  <si>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</si>
  <si>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</si>
  <si>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</si>
  <si>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</si>
  <si>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</si>
  <si>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</si>
  <si>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</si>
  <si>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</si>
  <si>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</si>
  <si>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</si>
  <si>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</si>
  <si>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</si>
  <si>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</si>
  <si>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</si>
  <si>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</si>
  <si>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</si>
  <si>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</si>
  <si>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</si>
  <si>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</si>
  <si>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</si>
  <si>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</si>
  <si>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</si>
  <si>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</si>
  <si>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</si>
  <si>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</si>
  <si>
    <t>Got authentication and session figured out between the backend and the frontend</t>
  </si>
  <si>
    <t>Next step is getting OAuth accounts created in our backend, and merging accounts with the same email</t>
  </si>
  <si>
    <t>Only taking a break to bathroom</t>
  </si>
  <si>
    <t xml:space="preserve"> </t>
  </si>
  <si>
    <t>Got a lot of project API made, added some to auth/account API</t>
  </si>
  <si>
    <t>Next is adding projects to users, then getting the frontend "register -&gt; login -&gt; create project -&gt; open project" flow</t>
  </si>
  <si>
    <t>Week 4</t>
  </si>
  <si>
    <t>Week 5</t>
  </si>
  <si>
    <t>Week 6</t>
  </si>
  <si>
    <t>Week 7</t>
  </si>
  <si>
    <t>Week 8</t>
  </si>
  <si>
    <t>Week 9</t>
  </si>
  <si>
    <t>Week 10</t>
  </si>
  <si>
    <t>I think the project should go gold this week</t>
  </si>
  <si>
    <t>Got the register frontend wired to backend alongsied making the security code for the non auth apis, a new project endpoint, and some more account and project endpoints</t>
  </si>
  <si>
    <t>Next is the dashboard/account page</t>
  </si>
  <si>
    <t>Got started on dashboard, mostly only got design ideas started. I got stuck then the internet died</t>
  </si>
  <si>
    <t>Make the dashboard page</t>
  </si>
  <si>
    <t>The dashboard shows the logged in users projects. The editor page can now load from a user's saved project</t>
  </si>
  <si>
    <t>Next is the "new project" button, as well as figuring out how to make the attrocious loading times a better experience</t>
  </si>
  <si>
    <t>I got a lot of work done on the dashboard. The project list can now create projects</t>
  </si>
  <si>
    <t>I want to add a template system, coming up soon will also be adding files and folders in the editor, as well as finally getting to the navbar</t>
  </si>
  <si>
    <t>Implemented most if not all of the template backend</t>
  </si>
  <si>
    <t>Next is template frontend stuff, I think I will start with the new template stuff to finish off the new project form, then jump to finishing up the editor. This is a nice transition since the editor needs a "Set as template" space</t>
  </si>
  <si>
    <t>Started work on ProjectList, then got distracted trying to adjust for timezone. I failed. I also made some backend tweaks to data types, might do more</t>
  </si>
  <si>
    <t>I fixed the timestamps, some datatypes, made a shared models folder so I can have the same models between my python APIs, and modified the loading component</t>
  </si>
  <si>
    <t>Next I want to finish the auto sign out, after that I think I wanna do the editor navbar and other editor things</t>
  </si>
  <si>
    <t>82 hours</t>
  </si>
  <si>
    <t>86 hours</t>
  </si>
  <si>
    <t>88 hours</t>
  </si>
  <si>
    <t>90 hours</t>
  </si>
  <si>
    <t>93 hours</t>
  </si>
  <si>
    <t>98 hours</t>
  </si>
  <si>
    <t>100 hours</t>
  </si>
  <si>
    <t>102 hours</t>
  </si>
  <si>
    <t>106 hours</t>
  </si>
  <si>
    <t>108 hours</t>
  </si>
  <si>
    <t>110 hours</t>
  </si>
  <si>
    <t>113 hours</t>
  </si>
  <si>
    <t>118 hours</t>
  </si>
  <si>
    <t>120 hours</t>
  </si>
  <si>
    <t>Next is navbar functionality, the profile component, more dashboard progress, making the settings sidebar panel, and redoing the terminal scrollbar</t>
  </si>
  <si>
    <t>Not actually all of these, I'm just listing some options</t>
  </si>
  <si>
    <t>Started the topbar frontend bits, created a new context hook for project metadata, changed how redirects work, also fixed auto sign out I think</t>
  </si>
  <si>
    <t>messed with theme colors and project config frontend, fixed index button</t>
  </si>
  <si>
    <t>Got the save button working, sonfig menu as well</t>
  </si>
  <si>
    <t>78 hours</t>
  </si>
  <si>
    <t>Index and dashboard need work. Editor still needs some crucial buttons and the auto file display update</t>
  </si>
  <si>
    <t>Merged the SignIn/Up pages and made them look real nice, also refactored TopBar, then also fixed the part that I entirely broke</t>
  </si>
  <si>
    <t>Broke next.js hot reload, tweaked saving, starting on auto filestructure updating</t>
  </si>
  <si>
    <t>Fixed the hot reload, got auto filestructuredisplay updating, started with the add file/folder button, fixed auto sign out, added some new fileOperations, fixed SharedArrayBuffer bug, improved saving and editor tabs</t>
  </si>
  <si>
    <t>I didn't even mean to make up for my missed hours haha</t>
  </si>
  <si>
    <t>Next is the new file/folder button functionality</t>
  </si>
  <si>
    <t>Styling and file/folder name validation</t>
  </si>
  <si>
    <t>^^^^^^^^^^^^</t>
  </si>
  <si>
    <t>New file/folder feature complete,  sign in page buttons are Oauth again, the editor no longer requires you to be signed in to open a project, but you must be an owner or collaborator to save, save icon expands when project not saved</t>
  </si>
  <si>
    <t>Next is the fork feature, then finally the diff button? Also need to add rename nad delete files</t>
  </si>
  <si>
    <t>Folder and File Renaming!</t>
  </si>
  <si>
    <t>Delete Files, diff button, fork button, profile viewer/search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</si>
</sst>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46" zoomScaleNormal="100" workbookViewId="0">
      <selection activeCell="F50" sqref="F50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  <c r="AF2" t="s">
        <v>105</v>
      </c>
      <c r="AM2" t="s">
        <v>106</v>
      </c>
      <c r="AN2" t="s">
        <v>150</v>
      </c>
      <c r="AT2" t="s">
        <v>107</v>
      </c>
      <c r="BA2" t="s">
        <v>108</v>
      </c>
      <c r="BB2" t="s">
        <v>112</v>
      </c>
      <c r="BH2" t="s">
        <v>109</v>
      </c>
      <c r="BO2" t="s">
        <v>110</v>
      </c>
      <c r="BV2" t="s">
        <v>111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 t="shared" ref="K4:AG4" si="0">TEXT(SUMIFS($E$3:$E$99, $B$3:$B$99, K$3), "hh ""hours ""mm ""minutes""")</f>
        <v>01 hours 40 minutes</v>
      </c>
      <c r="L4" s="35" t="str">
        <f t="shared" si="0"/>
        <v>02 hours 53 minutes</v>
      </c>
      <c r="M4" s="35" t="str">
        <f t="shared" si="0"/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 t="shared" si="0"/>
        <v>03 hours 33 minutes</v>
      </c>
      <c r="S4" s="35" t="str">
        <f t="shared" si="0"/>
        <v>05 hours 50 minutes</v>
      </c>
      <c r="T4" s="35" t="str">
        <f t="shared" si="0"/>
        <v>04 hours 23 minutes</v>
      </c>
      <c r="U4" s="35" t="str">
        <f t="shared" si="0"/>
        <v>03 hours 35 minutes</v>
      </c>
      <c r="V4" s="35" t="str">
        <f t="shared" si="0"/>
        <v>04 hours 35 minutes</v>
      </c>
      <c r="W4" s="40" t="str">
        <f t="shared" si="0"/>
        <v>07 hours 00 minutes</v>
      </c>
      <c r="X4" s="42" t="str">
        <f t="shared" si="0"/>
        <v>03 hours 25 minutes</v>
      </c>
      <c r="Y4" s="35" t="str">
        <f t="shared" si="0"/>
        <v>03 hours 50 minutes</v>
      </c>
      <c r="Z4" s="35" t="str">
        <f t="shared" si="0"/>
        <v>04 hours 10 minutes</v>
      </c>
      <c r="AA4" s="35" t="str">
        <f t="shared" si="0"/>
        <v>02 hours 40 minutes</v>
      </c>
      <c r="AB4" s="35" t="str">
        <f t="shared" si="0"/>
        <v>02 hours 21 minutes</v>
      </c>
      <c r="AC4" s="35" t="str">
        <f t="shared" si="0"/>
        <v>03 hours 30 minutes</v>
      </c>
      <c r="AD4" s="40" t="str">
        <f t="shared" si="0"/>
        <v>05 hours 07 minutes</v>
      </c>
      <c r="AE4" s="42" t="str">
        <f t="shared" si="0"/>
        <v>02 hours 25 minutes</v>
      </c>
      <c r="AF4" s="35" t="str">
        <f t="shared" si="0"/>
        <v>00 hours 00 minutes</v>
      </c>
      <c r="AG4" s="35" t="str">
        <f t="shared" si="0"/>
        <v>04 hours 17 minutes</v>
      </c>
      <c r="AH4" s="35" t="str">
        <f t="shared" ref="AH4:BZ4" si="1">TEXT(SUMIFS($E$3:$E$99, $B$3:$B$99, AH$3), "hh ""hours ""mm ""minutes""")</f>
        <v>02 hours 08 minutes</v>
      </c>
      <c r="AI4" s="35" t="str">
        <f t="shared" si="1"/>
        <v>02 hours 25 minutes</v>
      </c>
      <c r="AJ4" s="35" t="str">
        <f t="shared" si="1"/>
        <v>04 hours 20 minutes</v>
      </c>
      <c r="AK4" s="40" t="str">
        <f t="shared" si="1"/>
        <v>05 hours 05 minutes</v>
      </c>
      <c r="AL4" s="42" t="str">
        <f t="shared" si="1"/>
        <v>04 hours 05 minutes</v>
      </c>
      <c r="AM4" s="35" t="str">
        <f t="shared" si="1"/>
        <v>00 hours 00 minutes</v>
      </c>
      <c r="AN4" s="35" t="str">
        <f t="shared" si="1"/>
        <v>06 hours 11 minutes</v>
      </c>
      <c r="AO4" s="35" t="str">
        <f t="shared" si="1"/>
        <v>02 hours 15 minutes</v>
      </c>
      <c r="AP4" s="35" t="str">
        <f t="shared" si="1"/>
        <v>01 hours 55 minutes</v>
      </c>
      <c r="AQ4" s="35" t="str">
        <f t="shared" si="1"/>
        <v>05 hours 45 minutes</v>
      </c>
      <c r="AR4" s="40" t="str">
        <f t="shared" si="1"/>
        <v>00 hours 00 minutes</v>
      </c>
      <c r="AS4" s="42" t="str">
        <f t="shared" si="1"/>
        <v>00 hours 00 minutes</v>
      </c>
      <c r="AT4" s="35" t="str">
        <f t="shared" si="1"/>
        <v>00 hours 00 minutes</v>
      </c>
      <c r="AU4" s="35" t="str">
        <f t="shared" si="1"/>
        <v>00 hours 00 minutes</v>
      </c>
      <c r="AV4" s="35" t="str">
        <f t="shared" si="1"/>
        <v>00 hours 00 minutes</v>
      </c>
      <c r="AW4" s="35" t="str">
        <f t="shared" si="1"/>
        <v>00 hours 00 minutes</v>
      </c>
      <c r="AX4" s="35" t="str">
        <f t="shared" si="1"/>
        <v>00 hours 00 minutes</v>
      </c>
      <c r="AY4" s="40" t="str">
        <f t="shared" si="1"/>
        <v>00 hours 00 minutes</v>
      </c>
      <c r="AZ4" s="42" t="str">
        <f t="shared" si="1"/>
        <v>00 hours 00 minutes</v>
      </c>
      <c r="BA4" s="35" t="str">
        <f t="shared" si="1"/>
        <v>00 hours 00 minutes</v>
      </c>
      <c r="BB4" s="35" t="str">
        <f t="shared" si="1"/>
        <v>00 hours 00 minutes</v>
      </c>
      <c r="BC4" s="35" t="str">
        <f t="shared" si="1"/>
        <v>00 hours 00 minutes</v>
      </c>
      <c r="BD4" s="35" t="str">
        <f t="shared" si="1"/>
        <v>00 hours 00 minutes</v>
      </c>
      <c r="BE4" s="35" t="str">
        <f t="shared" si="1"/>
        <v>00 hours 00 minutes</v>
      </c>
      <c r="BF4" s="40" t="str">
        <f t="shared" si="1"/>
        <v>00 hours 00 minutes</v>
      </c>
      <c r="BG4" s="42" t="str">
        <f t="shared" si="1"/>
        <v>00 hours 00 minutes</v>
      </c>
      <c r="BH4" s="35" t="str">
        <f t="shared" si="1"/>
        <v>00 hours 00 minutes</v>
      </c>
      <c r="BI4" s="35" t="str">
        <f t="shared" si="1"/>
        <v>00 hours 00 minutes</v>
      </c>
      <c r="BJ4" s="35" t="str">
        <f t="shared" si="1"/>
        <v>00 hours 00 minutes</v>
      </c>
      <c r="BK4" s="35" t="str">
        <f t="shared" si="1"/>
        <v>00 hours 00 minutes</v>
      </c>
      <c r="BL4" s="35" t="str">
        <f t="shared" si="1"/>
        <v>00 hours 00 minutes</v>
      </c>
      <c r="BM4" s="40" t="str">
        <f t="shared" si="1"/>
        <v>00 hours 00 minutes</v>
      </c>
      <c r="BN4" s="42" t="str">
        <f t="shared" si="1"/>
        <v>00 hours 00 minutes</v>
      </c>
      <c r="BO4" s="35" t="str">
        <f t="shared" si="1"/>
        <v>00 hours 00 minutes</v>
      </c>
      <c r="BP4" s="35" t="str">
        <f t="shared" si="1"/>
        <v>00 hours 00 minutes</v>
      </c>
      <c r="BQ4" s="35" t="str">
        <f t="shared" si="1"/>
        <v>00 hours 00 minutes</v>
      </c>
      <c r="BR4" s="35" t="str">
        <f t="shared" si="1"/>
        <v>00 hours 00 minutes</v>
      </c>
      <c r="BS4" s="35" t="str">
        <f t="shared" si="1"/>
        <v>00 hours 00 minutes</v>
      </c>
      <c r="BT4" s="40" t="str">
        <f t="shared" si="1"/>
        <v>00 hours 00 minutes</v>
      </c>
      <c r="BU4" s="42" t="str">
        <f t="shared" si="1"/>
        <v>00 hours 00 minutes</v>
      </c>
      <c r="BV4" s="35" t="str">
        <f t="shared" si="1"/>
        <v>00 hours 00 minutes</v>
      </c>
      <c r="BW4" s="35" t="str">
        <f t="shared" si="1"/>
        <v>00 hours 00 minutes</v>
      </c>
      <c r="BX4" s="35" t="str">
        <f t="shared" si="1"/>
        <v>00 hours 00 minutes</v>
      </c>
      <c r="BY4" s="35" t="str">
        <f t="shared" si="1"/>
        <v>00 hours 00 minutes</v>
      </c>
      <c r="BZ4" s="35" t="str">
        <f t="shared" si="1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18</v>
      </c>
      <c r="AL5" s="45" t="s">
        <v>16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71 hours 39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76 hours 46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79 hours 11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79 hours 11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83 hours 28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85 hours 36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88 hours 1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92 hours 21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97 hours 26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101 hours 31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101 hours 31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107 hours 42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109 hours 57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111 hours 52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117 hours 37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117 hours 37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117 hours 37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117 hours 37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117 hours 37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117 hours 37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117 hours 37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117 hours 37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117 hours 37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117 hours 37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117 hours 37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117 hours 37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117 hours 37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117 hours 37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117 hours 37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117 hours 37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117 hours 37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117 hours 37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117 hours 37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117 hours 37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117 hours 37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117 hours 37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117 hours 37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117 hours 37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117 hours 37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117 hours 37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117 hours 37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117 hours 37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117 hours 37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117 hours 37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117 hours 37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117 hours 37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117 hours 37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117 hours 37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117 hours 37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117 hours 37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2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145</v>
      </c>
      <c r="AL7" s="39" t="s">
        <v>86</v>
      </c>
      <c r="AM7" s="39" t="s">
        <v>126</v>
      </c>
      <c r="AN7" s="39" t="s">
        <v>127</v>
      </c>
      <c r="AO7" s="39" t="s">
        <v>128</v>
      </c>
      <c r="AP7" s="39" t="s">
        <v>129</v>
      </c>
      <c r="AQ7" s="39" t="s">
        <v>130</v>
      </c>
      <c r="AR7" s="39" t="s">
        <v>131</v>
      </c>
      <c r="AS7" s="39" t="s">
        <v>132</v>
      </c>
      <c r="AT7" s="39" t="s">
        <v>133</v>
      </c>
      <c r="AU7" s="39" t="s">
        <v>134</v>
      </c>
      <c r="AV7" s="39" t="s">
        <v>135</v>
      </c>
      <c r="AW7" s="39" t="s">
        <v>136</v>
      </c>
      <c r="AX7" s="39" t="s">
        <v>137</v>
      </c>
      <c r="AY7" s="39" t="s">
        <v>138</v>
      </c>
      <c r="AZ7" s="39" t="s">
        <v>139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2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2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2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2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2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2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2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105" x14ac:dyDescent="0.25">
      <c r="B16" s="27">
        <v>45209</v>
      </c>
      <c r="C16" s="16">
        <v>0.70138888888888884</v>
      </c>
      <c r="D16" s="12">
        <v>0.80902777777777779</v>
      </c>
      <c r="E16" s="17">
        <f t="shared" si="2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2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2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87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2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2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2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75" x14ac:dyDescent="0.25">
      <c r="B23" s="27">
        <v>45213</v>
      </c>
      <c r="C23" s="16">
        <v>0.53125</v>
      </c>
      <c r="D23" s="12">
        <v>0.82291666666666663</v>
      </c>
      <c r="E23" s="17">
        <f t="shared" si="2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90" x14ac:dyDescent="0.25">
      <c r="B24" s="27">
        <v>45214</v>
      </c>
      <c r="C24" s="16">
        <v>0.61805555555555558</v>
      </c>
      <c r="D24" s="12">
        <v>0.76041666666666663</v>
      </c>
      <c r="E24" s="17">
        <f t="shared" si="2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88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2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89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2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2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90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2"/>
        <v>0.11111111111111105</v>
      </c>
      <c r="F28" s="15" t="str">
        <f>IF(E28="","",_xlfn.CONCAT(HOUR(SUM($E$4:E28))," hours ",MINUTE(SUM($E$4:E28))," minutes"))</f>
        <v>17 hours 48 minutes</v>
      </c>
      <c r="G28" s="21" t="s">
        <v>93</v>
      </c>
      <c r="H28" s="25" t="s">
        <v>91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2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92</v>
      </c>
      <c r="H29" s="25" t="s">
        <v>94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2"/>
        <v>2.083333333333337E-2</v>
      </c>
      <c r="F30" s="15" t="str">
        <f>IF(E30="","",_xlfn.CONCAT(HOUR(SUM($E$4:E30))," hours ",MINUTE(SUM($E$4:E30))," minutes"))</f>
        <v>19 hours 9 minutes</v>
      </c>
      <c r="G30" s="21" t="s">
        <v>95</v>
      </c>
      <c r="H30" s="25" t="s">
        <v>96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2"/>
        <v>4.166666666666663E-2</v>
      </c>
      <c r="F31" s="15" t="str">
        <f>IF(E31="","",_xlfn.CONCAT(HOUR(SUM($E$4:E31))," hours ",MINUTE(SUM($E$4:E31))," minutes"))</f>
        <v>20 hours 9 minutes</v>
      </c>
      <c r="G31" s="21" t="s">
        <v>97</v>
      </c>
      <c r="H31" s="25" t="s">
        <v>98</v>
      </c>
    </row>
    <row r="32" spans="2:10" ht="45" x14ac:dyDescent="0.25">
      <c r="B32" s="27">
        <v>45219</v>
      </c>
      <c r="C32" s="16">
        <v>0.47916666666666669</v>
      </c>
      <c r="D32" s="12">
        <v>0.625</v>
      </c>
      <c r="E32" s="17">
        <f t="shared" si="2"/>
        <v>0.14583333333333331</v>
      </c>
      <c r="F32" s="15" t="str">
        <f>IF(E32="","",_xlfn.CONCAT(HOUR(SUM($E$4:E32))," hours ",MINUTE(SUM($E$4:E32))," minutes"))</f>
        <v>23 hours 39 minutes</v>
      </c>
      <c r="G32" s="21" t="s">
        <v>99</v>
      </c>
      <c r="H32" s="25" t="s">
        <v>100</v>
      </c>
    </row>
    <row r="33" spans="1:9" x14ac:dyDescent="0.25">
      <c r="B33" s="27">
        <v>45220</v>
      </c>
      <c r="C33" s="16">
        <v>0.5</v>
      </c>
      <c r="D33" s="12">
        <v>0.52222222222222225</v>
      </c>
      <c r="E33" s="17">
        <f t="shared" si="2"/>
        <v>2.2222222222222254E-2</v>
      </c>
      <c r="F33" s="15" t="str">
        <f>IF(E33="","",_xlfn.CONCAT(HOUR(SUM($E$4:E33))," hours ",MINUTE(SUM($E$4:E33))," minutes"))</f>
        <v>0 hours 11 minutes</v>
      </c>
      <c r="G33" s="21" t="s">
        <v>101</v>
      </c>
    </row>
    <row r="34" spans="1:9" ht="45" x14ac:dyDescent="0.25">
      <c r="A34" t="s">
        <v>102</v>
      </c>
      <c r="B34" s="27">
        <v>45220</v>
      </c>
      <c r="C34" s="16">
        <v>0.54513888888888895</v>
      </c>
      <c r="D34" s="12">
        <v>0.65277777777777779</v>
      </c>
      <c r="E34" s="17">
        <f t="shared" si="2"/>
        <v>0.10763888888888884</v>
      </c>
      <c r="F34" s="15" t="str">
        <f>IF(E34="","",_xlfn.CONCAT(HOUR(SUM($E$4:E34))," hours ",MINUTE(SUM($E$4:E34))," minutes"))</f>
        <v>2 hours 46 minutes</v>
      </c>
      <c r="G34" s="21" t="s">
        <v>103</v>
      </c>
      <c r="H34" s="25" t="s">
        <v>104</v>
      </c>
    </row>
    <row r="35" spans="1:9" ht="75" x14ac:dyDescent="0.25">
      <c r="B35" s="27">
        <v>45220</v>
      </c>
      <c r="C35" s="16">
        <v>0.71180555555555547</v>
      </c>
      <c r="D35" s="12">
        <v>0.79513888888888884</v>
      </c>
      <c r="E35" s="17">
        <f t="shared" si="2"/>
        <v>8.333333333333337E-2</v>
      </c>
      <c r="F35" s="15" t="str">
        <f>IF(E35="","",_xlfn.CONCAT(HOUR(SUM($E$4:E35))," hours ",MINUTE(SUM($E$4:E35))," minutes"))</f>
        <v>4 hours 46 minutes</v>
      </c>
      <c r="G35" s="21" t="s">
        <v>113</v>
      </c>
      <c r="H35" s="25" t="s">
        <v>114</v>
      </c>
    </row>
    <row r="36" spans="1:9" ht="45" x14ac:dyDescent="0.25">
      <c r="B36" s="27">
        <v>45221</v>
      </c>
      <c r="C36" s="16">
        <v>0.44097222222222227</v>
      </c>
      <c r="D36" s="12">
        <v>0.47569444444444442</v>
      </c>
      <c r="E36" s="17">
        <f t="shared" si="2"/>
        <v>3.4722222222222154E-2</v>
      </c>
      <c r="F36" s="15" t="str">
        <f>IF(E36="","",_xlfn.CONCAT(HOUR(SUM($E$4:E36))," hours ",MINUTE(SUM($E$4:E36))," minutes"))</f>
        <v>5 hours 36 minutes</v>
      </c>
      <c r="G36" s="21" t="s">
        <v>115</v>
      </c>
      <c r="H36" s="25" t="s">
        <v>116</v>
      </c>
    </row>
    <row r="37" spans="1:9" ht="60" x14ac:dyDescent="0.25">
      <c r="B37" s="27">
        <v>45221</v>
      </c>
      <c r="C37" s="16">
        <v>0.82638888888888884</v>
      </c>
      <c r="D37" s="12">
        <v>0.89236111111111116</v>
      </c>
      <c r="E37" s="17">
        <f t="shared" si="2"/>
        <v>6.5972222222222321E-2</v>
      </c>
      <c r="F37" s="15" t="str">
        <f>IF(E37="","",_xlfn.CONCAT(HOUR(SUM($E$4:E37))," hours ",MINUTE(SUM($E$4:E37))," minutes"))</f>
        <v>7 hours 11 minutes</v>
      </c>
      <c r="G37" s="21" t="s">
        <v>117</v>
      </c>
      <c r="H37" s="25" t="s">
        <v>118</v>
      </c>
    </row>
    <row r="38" spans="1:9" ht="60" x14ac:dyDescent="0.25">
      <c r="B38" s="27">
        <v>45223</v>
      </c>
      <c r="C38" s="16">
        <v>0.67013888888888884</v>
      </c>
      <c r="D38" s="12">
        <v>0.84861111111111109</v>
      </c>
      <c r="E38" s="17">
        <f t="shared" si="2"/>
        <v>0.17847222222222225</v>
      </c>
      <c r="F38" s="15" t="str">
        <f>IF(E38="","",_xlfn.CONCAT(HOUR(SUM($E$4:E38))," hours ",MINUTE(SUM($E$4:E38))," minutes"))</f>
        <v>11 hours 28 minutes</v>
      </c>
      <c r="G38" s="21" t="s">
        <v>119</v>
      </c>
      <c r="H38" s="25" t="s">
        <v>120</v>
      </c>
    </row>
    <row r="39" spans="1:9" ht="105" x14ac:dyDescent="0.25">
      <c r="B39" s="27">
        <v>45224</v>
      </c>
      <c r="C39" s="16">
        <v>0.72916666666666663</v>
      </c>
      <c r="D39" s="12">
        <v>0.81805555555555554</v>
      </c>
      <c r="E39" s="17">
        <f t="shared" si="2"/>
        <v>8.8888888888888906E-2</v>
      </c>
      <c r="F39" s="15" t="str">
        <f>IF(E39="","",_xlfn.CONCAT(HOUR(SUM($E$4:E39))," hours ",MINUTE(SUM($E$4:E39))," minutes"))</f>
        <v>13 hours 36 minutes</v>
      </c>
      <c r="G39" s="21" t="s">
        <v>121</v>
      </c>
      <c r="H39" s="25" t="s">
        <v>122</v>
      </c>
    </row>
    <row r="40" spans="1:9" ht="60" x14ac:dyDescent="0.25">
      <c r="B40" s="27">
        <v>45225</v>
      </c>
      <c r="C40" s="16">
        <v>0.67708333333333337</v>
      </c>
      <c r="D40" s="12">
        <v>0.77777777777777779</v>
      </c>
      <c r="E40" s="17">
        <f t="shared" si="2"/>
        <v>0.10069444444444442</v>
      </c>
      <c r="F40" s="15" t="str">
        <f>IF(E40="","",_xlfn.CONCAT(HOUR(SUM($E$4:E40))," hours ",MINUTE(SUM($E$4:E40))," minutes"))</f>
        <v>16 hours 1 minutes</v>
      </c>
      <c r="G40" s="21" t="s">
        <v>123</v>
      </c>
    </row>
    <row r="41" spans="1:9" ht="75" x14ac:dyDescent="0.25">
      <c r="B41" s="27">
        <v>45226</v>
      </c>
      <c r="C41" s="16">
        <v>0.66666666666666663</v>
      </c>
      <c r="D41" s="12">
        <v>0.84722222222222221</v>
      </c>
      <c r="E41" s="17">
        <f t="shared" si="2"/>
        <v>0.18055555555555558</v>
      </c>
      <c r="F41" s="15" t="str">
        <f>IF(E41="","",_xlfn.CONCAT(HOUR(SUM($E$4:E41))," hours ",MINUTE(SUM($E$4:E41))," minutes"))</f>
        <v>20 hours 21 minutes</v>
      </c>
      <c r="G41" s="21" t="s">
        <v>124</v>
      </c>
      <c r="H41" s="25" t="s">
        <v>125</v>
      </c>
    </row>
    <row r="42" spans="1:9" ht="75" x14ac:dyDescent="0.25">
      <c r="B42" s="27">
        <v>45227</v>
      </c>
      <c r="C42" s="16">
        <v>0.53472222222222221</v>
      </c>
      <c r="D42" s="12">
        <v>0.67013888888888884</v>
      </c>
      <c r="E42" s="17">
        <f t="shared" si="2"/>
        <v>0.13541666666666663</v>
      </c>
      <c r="F42" s="15" t="str">
        <f>IF(E42="","",_xlfn.CONCAT(HOUR(SUM($E$4:E42))," hours ",MINUTE(SUM($E$4:E42))," minutes"))</f>
        <v>23 hours 36 minutes</v>
      </c>
      <c r="G42" s="21" t="s">
        <v>142</v>
      </c>
      <c r="H42" s="25" t="s">
        <v>140</v>
      </c>
      <c r="I42" t="s">
        <v>141</v>
      </c>
    </row>
    <row r="43" spans="1:9" ht="30" x14ac:dyDescent="0.25">
      <c r="B43" s="27">
        <v>45227</v>
      </c>
      <c r="C43" s="16">
        <v>0.77083333333333337</v>
      </c>
      <c r="D43" s="12">
        <v>0.84722222222222221</v>
      </c>
      <c r="E43" s="17">
        <f t="shared" si="2"/>
        <v>7.638888888888884E-2</v>
      </c>
      <c r="F43" s="15" t="str">
        <f>IF(E43="","",_xlfn.CONCAT(HOUR(SUM($E$4:E43))," hours ",MINUTE(SUM($E$4:E43))," minutes"))</f>
        <v>1 hours 26 minutes</v>
      </c>
      <c r="G43" s="21" t="s">
        <v>143</v>
      </c>
    </row>
    <row r="44" spans="1:9" ht="30" x14ac:dyDescent="0.25">
      <c r="B44" s="27">
        <v>45228</v>
      </c>
      <c r="C44" s="16">
        <v>0.53819444444444442</v>
      </c>
      <c r="D44" s="12">
        <v>0.625</v>
      </c>
      <c r="E44" s="17">
        <f t="shared" si="2"/>
        <v>8.680555555555558E-2</v>
      </c>
      <c r="F44" s="15" t="str">
        <f>IF(E44="","",_xlfn.CONCAT(HOUR(SUM($E$4:E44))," hours ",MINUTE(SUM($E$4:E44))," minutes"))</f>
        <v>3 hours 31 minutes</v>
      </c>
      <c r="G44" s="21" t="s">
        <v>144</v>
      </c>
    </row>
    <row r="45" spans="1:9" ht="60" x14ac:dyDescent="0.25">
      <c r="B45" s="27">
        <v>45228</v>
      </c>
      <c r="C45" s="16">
        <v>0.64236111111111105</v>
      </c>
      <c r="D45" s="12">
        <v>0.72569444444444453</v>
      </c>
      <c r="E45" s="17">
        <f t="shared" si="2"/>
        <v>8.3333333333333481E-2</v>
      </c>
      <c r="F45" s="15" t="str">
        <f>IF(E45="","",_xlfn.CONCAT(HOUR(SUM($E$4:E45))," hours ",MINUTE(SUM($E$4:E45))," minutes"))</f>
        <v>5 hours 31 minutes</v>
      </c>
      <c r="G45" s="21" t="s">
        <v>147</v>
      </c>
      <c r="H45" s="25" t="s">
        <v>146</v>
      </c>
    </row>
    <row r="46" spans="1:9" ht="45" x14ac:dyDescent="0.25">
      <c r="B46" s="27">
        <v>45230</v>
      </c>
      <c r="C46" s="16">
        <v>0.4861111111111111</v>
      </c>
      <c r="D46" s="12">
        <v>0.6118055555555556</v>
      </c>
      <c r="E46" s="17">
        <f t="shared" si="2"/>
        <v>0.1256944444444445</v>
      </c>
      <c r="F46" s="15" t="str">
        <f>IF(E46="","",_xlfn.CONCAT(HOUR(SUM($E$4:E46))," hours ",MINUTE(SUM($E$4:E46))," minutes"))</f>
        <v>8 hours 32 minutes</v>
      </c>
      <c r="G46" s="21" t="s">
        <v>148</v>
      </c>
    </row>
    <row r="47" spans="1:9" ht="90" x14ac:dyDescent="0.25">
      <c r="B47" s="27">
        <v>45230</v>
      </c>
      <c r="C47" s="16">
        <v>0.69791666666666663</v>
      </c>
      <c r="D47" s="12">
        <v>0.82986111111111116</v>
      </c>
      <c r="E47" s="17">
        <f t="shared" si="2"/>
        <v>0.13194444444444453</v>
      </c>
      <c r="F47" s="15" t="str">
        <f>IF(E47="","",_xlfn.CONCAT(HOUR(SUM($E$4:E47))," hours ",MINUTE(SUM($E$4:E47))," minutes"))</f>
        <v>11 hours 42 minutes</v>
      </c>
      <c r="G47" s="21" t="s">
        <v>149</v>
      </c>
      <c r="H47" s="25" t="s">
        <v>151</v>
      </c>
    </row>
    <row r="48" spans="1:9" x14ac:dyDescent="0.25">
      <c r="B48" s="27">
        <v>45231</v>
      </c>
      <c r="C48" s="16">
        <v>0.78819444444444453</v>
      </c>
      <c r="D48" s="12">
        <v>0.88194444444444453</v>
      </c>
      <c r="E48" s="17">
        <f t="shared" si="2"/>
        <v>9.375E-2</v>
      </c>
      <c r="F48" s="15" t="str">
        <f>IF(E48="","",_xlfn.CONCAT(HOUR(SUM($E$4:E48))," hours ",MINUTE(SUM($E$4:E48))," minutes"))</f>
        <v>13 hours 57 minutes</v>
      </c>
      <c r="G48" s="21" t="s">
        <v>152</v>
      </c>
      <c r="H48" s="25" t="s">
        <v>153</v>
      </c>
    </row>
    <row r="49" spans="2:8" ht="105" x14ac:dyDescent="0.25">
      <c r="B49" s="27">
        <v>45232</v>
      </c>
      <c r="C49" s="16">
        <v>0.75694444444444453</v>
      </c>
      <c r="D49" s="12">
        <v>0.83680555555555547</v>
      </c>
      <c r="E49" s="17">
        <f t="shared" si="2"/>
        <v>7.9861111111110938E-2</v>
      </c>
      <c r="F49" s="15" t="str">
        <f>IF(E49="","",_xlfn.CONCAT(HOUR(SUM($E$4:E49))," hours ",MINUTE(SUM($E$4:E49))," minutes"))</f>
        <v>15 hours 52 minutes</v>
      </c>
      <c r="G49" s="21" t="s">
        <v>154</v>
      </c>
      <c r="H49" s="25" t="s">
        <v>155</v>
      </c>
    </row>
    <row r="50" spans="2:8" ht="30" x14ac:dyDescent="0.25">
      <c r="B50" s="27">
        <v>45233</v>
      </c>
      <c r="C50" s="16">
        <v>0.4826388888888889</v>
      </c>
      <c r="D50" s="12">
        <v>0.72222222222222221</v>
      </c>
      <c r="E50" s="17">
        <f t="shared" si="2"/>
        <v>0.23958333333333331</v>
      </c>
      <c r="F50" s="15" t="str">
        <f>IF(E50="","",_xlfn.CONCAT(HOUR(SUM($E$4:E50))," hours ",MINUTE(SUM($E$4:E50))," minutes"))</f>
        <v>21 hours 37 minutes</v>
      </c>
      <c r="G50" s="21" t="s">
        <v>156</v>
      </c>
      <c r="H50" s="25" t="s">
        <v>157</v>
      </c>
    </row>
    <row r="51" spans="2:8" x14ac:dyDescent="0.25">
      <c r="E51" s="17" t="str">
        <f t="shared" si="2"/>
        <v/>
      </c>
      <c r="F51" s="15" t="str">
        <f>IF(E51="","",_xlfn.CONCAT(HOUR(SUM($E$4:E51))," hours ",MINUTE(SUM($E$4:E51))," minutes"))</f>
        <v/>
      </c>
    </row>
    <row r="52" spans="2:8" x14ac:dyDescent="0.25">
      <c r="E52" s="17" t="str">
        <f t="shared" si="2"/>
        <v/>
      </c>
      <c r="F52" s="15" t="str">
        <f>IF(E52="","",_xlfn.CONCAT(HOUR(SUM($E$4:E52))," hours ",MINUTE(SUM($E$4:E52))," minutes"))</f>
        <v/>
      </c>
    </row>
    <row r="53" spans="2:8" x14ac:dyDescent="0.25">
      <c r="E53" s="17" t="str">
        <f t="shared" si="2"/>
        <v/>
      </c>
      <c r="F53" s="15" t="str">
        <f>IF(E53="","",_xlfn.CONCAT(HOUR(SUM($E$4:E53))," hours ",MINUTE(SUM($E$4:E53))," minutes"))</f>
        <v/>
      </c>
    </row>
    <row r="54" spans="2:8" x14ac:dyDescent="0.25">
      <c r="E54" s="17" t="str">
        <f t="shared" si="2"/>
        <v/>
      </c>
      <c r="F54" s="15" t="str">
        <f>IF(E54="","",_xlfn.CONCAT(HOUR(SUM($E$4:E54))," hours ",MINUTE(SUM($E$4:E54))," minutes"))</f>
        <v/>
      </c>
    </row>
    <row r="55" spans="2:8" x14ac:dyDescent="0.25">
      <c r="E55" s="17" t="str">
        <f t="shared" si="2"/>
        <v/>
      </c>
      <c r="F55" s="15" t="str">
        <f>IF(E55="","",_xlfn.CONCAT(HOUR(SUM($E$4:E55))," hours ",MINUTE(SUM($E$4:E55))," minutes"))</f>
        <v/>
      </c>
    </row>
    <row r="56" spans="2:8" x14ac:dyDescent="0.25">
      <c r="E56" s="17" t="str">
        <f t="shared" si="2"/>
        <v/>
      </c>
      <c r="F56" s="15" t="str">
        <f>IF(E56="","",_xlfn.CONCAT(HOUR(SUM($E$4:E56))," hours ",MINUTE(SUM($E$4:E56))," minutes"))</f>
        <v/>
      </c>
    </row>
    <row r="57" spans="2:8" x14ac:dyDescent="0.25">
      <c r="E57" s="17" t="str">
        <f t="shared" si="2"/>
        <v/>
      </c>
      <c r="F57" s="15" t="str">
        <f>IF(E57="","",_xlfn.CONCAT(HOUR(SUM($E$4:E57))," hours ",MINUTE(SUM($E$4:E57))," minutes"))</f>
        <v/>
      </c>
    </row>
    <row r="58" spans="2:8" x14ac:dyDescent="0.25">
      <c r="E58" s="17" t="str">
        <f t="shared" si="2"/>
        <v/>
      </c>
      <c r="F58" s="15" t="str">
        <f>IF(E58="","",_xlfn.CONCAT(HOUR(SUM($E$4:E58))," hours ",MINUTE(SUM($E$4:E58))," minutes"))</f>
        <v/>
      </c>
    </row>
    <row r="59" spans="2:8" x14ac:dyDescent="0.25">
      <c r="E59" s="17" t="str">
        <f t="shared" si="2"/>
        <v/>
      </c>
      <c r="F59" s="15" t="str">
        <f>IF(E59="","",_xlfn.CONCAT(HOUR(SUM($E$4:E59))," hours ",MINUTE(SUM($E$4:E59))," minutes"))</f>
        <v/>
      </c>
    </row>
    <row r="60" spans="2:8" x14ac:dyDescent="0.25">
      <c r="E60" s="17" t="str">
        <f t="shared" si="2"/>
        <v/>
      </c>
      <c r="F60" s="15" t="str">
        <f>IF(E60="","",_xlfn.CONCAT(HOUR(SUM($E$4:E60))," hours ",MINUTE(SUM($E$4:E60))," minutes"))</f>
        <v/>
      </c>
    </row>
    <row r="61" spans="2:8" x14ac:dyDescent="0.25">
      <c r="E61" s="17" t="str">
        <f t="shared" si="2"/>
        <v/>
      </c>
      <c r="F61" s="15" t="str">
        <f>IF(E61="","",_xlfn.CONCAT(HOUR(SUM($E$4:E61))," hours ",MINUTE(SUM($E$4:E61))," minutes"))</f>
        <v/>
      </c>
    </row>
    <row r="62" spans="2:8" x14ac:dyDescent="0.25">
      <c r="E62" s="17" t="str">
        <f t="shared" si="2"/>
        <v/>
      </c>
      <c r="F62" s="15" t="str">
        <f>IF(E62="","",_xlfn.CONCAT(HOUR(SUM($E$4:E62))," hours ",MINUTE(SUM($E$4:E62))," minutes"))</f>
        <v/>
      </c>
    </row>
    <row r="63" spans="2:8" x14ac:dyDescent="0.25">
      <c r="E63" s="17" t="str">
        <f t="shared" si="2"/>
        <v/>
      </c>
      <c r="F63" s="15" t="str">
        <f>IF(E63="","",_xlfn.CONCAT(HOUR(SUM($E$4:E63))," hours ",MINUTE(SUM($E$4:E63))," minutes"))</f>
        <v/>
      </c>
    </row>
    <row r="64" spans="2:8" x14ac:dyDescent="0.25">
      <c r="E64" s="17" t="str">
        <f t="shared" si="2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2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2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2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2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2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2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3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3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3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3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3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3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3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3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3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3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3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3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3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3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3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3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3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3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3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3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3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3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3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3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3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3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3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3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3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3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3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3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3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3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3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3"/>
        <v/>
      </c>
    </row>
    <row r="107" spans="5:6" x14ac:dyDescent="0.25">
      <c r="E107" s="17" t="str">
        <f t="shared" si="3"/>
        <v/>
      </c>
    </row>
    <row r="108" spans="5:6" x14ac:dyDescent="0.25">
      <c r="E108" s="17" t="str">
        <f t="shared" si="3"/>
        <v/>
      </c>
    </row>
    <row r="109" spans="5:6" x14ac:dyDescent="0.25">
      <c r="E109" s="17" t="str">
        <f t="shared" si="3"/>
        <v/>
      </c>
    </row>
    <row r="110" spans="5:6" x14ac:dyDescent="0.25">
      <c r="E110" s="17" t="str">
        <f t="shared" si="3"/>
        <v/>
      </c>
    </row>
    <row r="111" spans="5:6" x14ac:dyDescent="0.25">
      <c r="E111" s="17" t="str">
        <f t="shared" si="3"/>
        <v/>
      </c>
    </row>
    <row r="112" spans="5:6" x14ac:dyDescent="0.25">
      <c r="E112" s="17" t="str">
        <f t="shared" si="3"/>
        <v/>
      </c>
    </row>
    <row r="113" spans="5:5" x14ac:dyDescent="0.25">
      <c r="E113" s="17" t="str">
        <f t="shared" si="3"/>
        <v/>
      </c>
    </row>
    <row r="114" spans="5:5" x14ac:dyDescent="0.25">
      <c r="E114" s="17" t="str">
        <f t="shared" si="3"/>
        <v/>
      </c>
    </row>
    <row r="115" spans="5:5" x14ac:dyDescent="0.25">
      <c r="E115" s="17" t="str">
        <f t="shared" si="3"/>
        <v/>
      </c>
    </row>
    <row r="116" spans="5:5" x14ac:dyDescent="0.25">
      <c r="E116" s="17" t="str">
        <f t="shared" si="3"/>
        <v/>
      </c>
    </row>
    <row r="117" spans="5:5" x14ac:dyDescent="0.25">
      <c r="E117" s="17" t="str">
        <f t="shared" si="3"/>
        <v/>
      </c>
    </row>
    <row r="118" spans="5:5" x14ac:dyDescent="0.25">
      <c r="E118" s="17" t="str">
        <f t="shared" si="3"/>
        <v/>
      </c>
    </row>
    <row r="119" spans="5:5" x14ac:dyDescent="0.25">
      <c r="E119" s="17" t="str">
        <f t="shared" si="3"/>
        <v/>
      </c>
    </row>
    <row r="120" spans="5:5" x14ac:dyDescent="0.25">
      <c r="E120" s="17" t="str">
        <f t="shared" si="3"/>
        <v/>
      </c>
    </row>
    <row r="121" spans="5:5" x14ac:dyDescent="0.25">
      <c r="E121" s="17" t="str">
        <f t="shared" si="3"/>
        <v/>
      </c>
    </row>
    <row r="122" spans="5:5" x14ac:dyDescent="0.25">
      <c r="E122" s="17" t="str">
        <f t="shared" si="3"/>
        <v/>
      </c>
    </row>
    <row r="123" spans="5:5" x14ac:dyDescent="0.25">
      <c r="E123" s="17" t="str">
        <f t="shared" si="3"/>
        <v/>
      </c>
    </row>
    <row r="124" spans="5:5" x14ac:dyDescent="0.25">
      <c r="E124" s="17" t="str">
        <f t="shared" si="3"/>
        <v/>
      </c>
    </row>
    <row r="125" spans="5:5" x14ac:dyDescent="0.25">
      <c r="E125" s="17" t="str">
        <f t="shared" si="3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2023-11-03T23:22:12Z</dcterms:modified>
</cp:coreProperties>
</file>