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8800" windowHeight="13212" tabRatio="888"/>
  </bookViews>
  <sheets>
    <sheet name="表紙" sheetId="159" r:id="rId1"/>
    <sheet name="更新履歴" sheetId="169" r:id="rId2"/>
    <sheet name="SCR01（タイトル画面）" sheetId="166" r:id="rId3"/>
    <sheet name="SCR02（プレイ画面）" sheetId="171" r:id="rId4"/>
    <sheet name="SCR03（マニュアル画面）" sheetId="174" r:id="rId5"/>
    <sheet name="SCR04（ゲームクリア画面）" sheetId="175" r:id="rId6"/>
    <sheet name="SCR05（ゲームオーバー画面）" sheetId="176" r:id="rId7"/>
  </sheets>
  <definedNames>
    <definedName name="範囲１" localSheetId="2">#REF!</definedName>
    <definedName name="範囲１" localSheetId="3">#REF!</definedName>
    <definedName name="範囲１" localSheetId="4">#REF!</definedName>
    <definedName name="範囲１" localSheetId="5">#REF!</definedName>
    <definedName name="範囲１" localSheetId="6">#REF!</definedName>
    <definedName name="範囲１" localSheetId="1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76" l="1"/>
  <c r="AA2" i="176"/>
  <c r="I2" i="176"/>
  <c r="AG1" i="176"/>
  <c r="AA1" i="176"/>
  <c r="I1" i="176"/>
  <c r="AG2" i="175"/>
  <c r="AA2" i="175"/>
  <c r="I2" i="175"/>
  <c r="AG1" i="175"/>
  <c r="AA1" i="175"/>
  <c r="I1" i="175"/>
  <c r="AG2" i="174"/>
  <c r="AA2" i="174"/>
  <c r="I2" i="174"/>
  <c r="AG1" i="174"/>
  <c r="AA1" i="174"/>
  <c r="I1" i="174"/>
  <c r="AG2" i="171"/>
  <c r="AA2" i="171"/>
  <c r="I2" i="171"/>
  <c r="AG1" i="171"/>
  <c r="AA1" i="171"/>
  <c r="I1" i="171"/>
  <c r="I2" i="166"/>
  <c r="Q2" i="169" l="1"/>
  <c r="Q1" i="169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<sst xmlns="http://schemas.openxmlformats.org/spreadsheetml/2006/main" count="65" uniqueCount="35">
  <si>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</si>
  <si>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</si>
  <si>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</si>
  <si>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</si>
  <si>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</si>
  <si>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</si>
  <si>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</si>
  <si>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</si>
  <si>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</si>
  <si>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</si>
  <si>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</si>
  <si>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</si>
  <si>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</si>
  <si>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</si>
  <si>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</si>
  <si>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</si>
  <si>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</si>
  <si>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</si>
  <si>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</si>
  <si>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</si>
  <si>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</si>
  <si>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</si>
  <si>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PythonGameProject_01</t>
    <phoneticPr fontId="1"/>
  </si>
  <si>
    <t>-</t>
    <phoneticPr fontId="1"/>
  </si>
  <si>
    <t>STB</t>
    <phoneticPr fontId="1"/>
  </si>
  <si>
    <t>Street Biter</t>
    <phoneticPr fontId="1"/>
  </si>
  <si>
    <t>Street Biter (STB)</t>
    <phoneticPr fontId="1"/>
  </si>
  <si>
    <t>作成日：2023/09/01</t>
    <rPh sb="0" eb="3">
      <t>サクセイビ</t>
    </rPh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</si>
  <si>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</si>
  <si>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</si>
  <si>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TM</t>
    <phoneticPr fontId="1"/>
  </si>
  <si>
    <t>TM</t>
    <phoneticPr fontId="2"/>
  </si>
  <si>
    <t>画面設計書</t>
    <rPh sb="0" eb="5">
      <t>ガメンセッケイショ</t>
    </rPh>
    <phoneticPr fontId="1"/>
  </si>
  <si>
    <t>画面設計書</t>
    <rPh sb="0" eb="2">
      <t>ガメン</t>
    </rPh>
    <rPh sb="2" eb="4">
      <t>セッケイ</t>
    </rPh>
    <rPh sb="4" eb="5">
      <t>ショ</t>
    </rPh>
    <phoneticPr fontId="2"/>
  </si>
  <si>
    <t>&lt;所持アイテム表示時&gt;</t>
    <rPh sb="1" eb="3">
      <t>ショジ</t>
    </rPh>
    <rPh sb="7" eb="10">
      <t>ヒョウジジ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</si>
</sst>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0" xfId="1" applyFont="1" applyAlignment="1">
      <alignment horizontal="left" vertical="center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41</xdr:row>
      <xdr:rowOff>158680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65" y="576470"/>
          <a:ext cx="11926334" cy="74606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6627</xdr:colOff>
      <xdr:row>44</xdr:row>
      <xdr:rowOff>66263</xdr:rowOff>
    </xdr:from>
    <xdr:to>
      <xdr:col>42</xdr:col>
      <xdr:colOff>25883</xdr:colOff>
      <xdr:row>83</xdr:row>
      <xdr:rowOff>32786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792" y="8521150"/>
          <a:ext cx="11926334" cy="74606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42</xdr:row>
      <xdr:rowOff>84858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165" y="576470"/>
          <a:ext cx="11926334" cy="7578962"/>
        </a:xfrm>
        <a:prstGeom prst="rect">
          <a:avLst/>
        </a:prstGeom>
      </xdr:spPr>
    </xdr:pic>
    <xdr:clientData/>
  </xdr:twoCellAnchor>
  <xdr:twoCellAnchor>
    <xdr:from>
      <xdr:col>1</xdr:col>
      <xdr:colOff>274320</xdr:colOff>
      <xdr:row>19</xdr:row>
      <xdr:rowOff>176995</xdr:rowOff>
    </xdr:from>
    <xdr:to>
      <xdr:col>7</xdr:col>
      <xdr:colOff>192156</xdr:colOff>
      <xdr:row>30</xdr:row>
      <xdr:rowOff>137706</xdr:rowOff>
    </xdr:to>
    <xdr:sp macro="" textlink="">
      <xdr:nvSpPr>
        <xdr:cNvPr id="5" name="正方形/長方形 4"/>
        <xdr:cNvSpPr/>
      </xdr:nvSpPr>
      <xdr:spPr>
        <a:xfrm>
          <a:off x="519485" y="3827969"/>
          <a:ext cx="1706880" cy="2074433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192156</xdr:colOff>
      <xdr:row>25</xdr:row>
      <xdr:rowOff>61273</xdr:rowOff>
    </xdr:from>
    <xdr:to>
      <xdr:col>10</xdr:col>
      <xdr:colOff>166315</xdr:colOff>
      <xdr:row>27</xdr:row>
      <xdr:rowOff>139539</xdr:rowOff>
    </xdr:to>
    <xdr:cxnSp macro="">
      <xdr:nvCxnSpPr>
        <xdr:cNvPr id="6" name="直線矢印コネクタ 5"/>
        <xdr:cNvCxnSpPr>
          <a:stCxn id="7" idx="1"/>
          <a:endCxn id="5" idx="3"/>
        </xdr:cNvCxnSpPr>
      </xdr:nvCxnSpPr>
      <xdr:spPr>
        <a:xfrm flipH="1" flipV="1">
          <a:off x="2226365" y="4865186"/>
          <a:ext cx="868680" cy="46257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166315</xdr:colOff>
      <xdr:row>26</xdr:row>
      <xdr:rowOff>130885</xdr:rowOff>
    </xdr:from>
    <xdr:to>
      <xdr:col>16</xdr:col>
      <xdr:colOff>61291</xdr:colOff>
      <xdr:row>28</xdr:row>
      <xdr:rowOff>150880</xdr:rowOff>
    </xdr:to>
    <xdr:sp macro="" textlink="">
      <xdr:nvSpPr>
        <xdr:cNvPr id="7" name="正方形/長方形 6"/>
        <xdr:cNvSpPr/>
      </xdr:nvSpPr>
      <xdr:spPr>
        <a:xfrm>
          <a:off x="3095045" y="5126955"/>
          <a:ext cx="1684020" cy="404308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所持アイテム情報エリア</a:t>
          </a:r>
        </a:p>
      </xdr:txBody>
    </xdr:sp>
    <xdr:clientData/>
  </xdr:twoCellAnchor>
  <xdr:twoCellAnchor>
    <xdr:from>
      <xdr:col>1</xdr:col>
      <xdr:colOff>251460</xdr:colOff>
      <xdr:row>6</xdr:row>
      <xdr:rowOff>120089</xdr:rowOff>
    </xdr:from>
    <xdr:to>
      <xdr:col>7</xdr:col>
      <xdr:colOff>169296</xdr:colOff>
      <xdr:row>18</xdr:row>
      <xdr:rowOff>135173</xdr:rowOff>
    </xdr:to>
    <xdr:sp macro="" textlink="">
      <xdr:nvSpPr>
        <xdr:cNvPr id="8" name="正方形/長方形 7"/>
        <xdr:cNvSpPr/>
      </xdr:nvSpPr>
      <xdr:spPr>
        <a:xfrm>
          <a:off x="496625" y="1273028"/>
          <a:ext cx="1706880" cy="232096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169296</xdr:colOff>
      <xdr:row>12</xdr:row>
      <xdr:rowOff>126287</xdr:rowOff>
    </xdr:from>
    <xdr:to>
      <xdr:col>10</xdr:col>
      <xdr:colOff>143455</xdr:colOff>
      <xdr:row>14</xdr:row>
      <xdr:rowOff>82632</xdr:rowOff>
    </xdr:to>
    <xdr:cxnSp macro="">
      <xdr:nvCxnSpPr>
        <xdr:cNvPr id="9" name="直線矢印コネクタ 8"/>
        <xdr:cNvCxnSpPr>
          <a:stCxn id="10" idx="1"/>
          <a:endCxn id="8" idx="3"/>
        </xdr:cNvCxnSpPr>
      </xdr:nvCxnSpPr>
      <xdr:spPr>
        <a:xfrm flipH="1" flipV="1">
          <a:off x="2203505" y="2432165"/>
          <a:ext cx="868680" cy="34065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143455</xdr:colOff>
      <xdr:row>13</xdr:row>
      <xdr:rowOff>73979</xdr:rowOff>
    </xdr:from>
    <xdr:to>
      <xdr:col>16</xdr:col>
      <xdr:colOff>38431</xdr:colOff>
      <xdr:row>15</xdr:row>
      <xdr:rowOff>93974</xdr:rowOff>
    </xdr:to>
    <xdr:sp macro="" textlink="">
      <xdr:nvSpPr>
        <xdr:cNvPr id="10" name="正方形/長方形 9"/>
        <xdr:cNvSpPr/>
      </xdr:nvSpPr>
      <xdr:spPr>
        <a:xfrm>
          <a:off x="3072185" y="2572014"/>
          <a:ext cx="1684020" cy="404308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エネミー情報エリア</a:t>
          </a:r>
        </a:p>
      </xdr:txBody>
    </xdr:sp>
    <xdr:clientData/>
  </xdr:twoCellAnchor>
  <xdr:twoCellAnchor>
    <xdr:from>
      <xdr:col>1</xdr:col>
      <xdr:colOff>266700</xdr:colOff>
      <xdr:row>33</xdr:row>
      <xdr:rowOff>79845</xdr:rowOff>
    </xdr:from>
    <xdr:to>
      <xdr:col>7</xdr:col>
      <xdr:colOff>184536</xdr:colOff>
      <xdr:row>41</xdr:row>
      <xdr:rowOff>52698</xdr:rowOff>
    </xdr:to>
    <xdr:sp macro="" textlink="">
      <xdr:nvSpPr>
        <xdr:cNvPr id="11" name="正方形/長方形 10"/>
        <xdr:cNvSpPr/>
      </xdr:nvSpPr>
      <xdr:spPr>
        <a:xfrm>
          <a:off x="511865" y="6421010"/>
          <a:ext cx="1706880" cy="151010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68248</xdr:colOff>
      <xdr:row>37</xdr:row>
      <xdr:rowOff>117146</xdr:rowOff>
    </xdr:from>
    <xdr:to>
      <xdr:col>14</xdr:col>
      <xdr:colOff>261399</xdr:colOff>
      <xdr:row>39</xdr:row>
      <xdr:rowOff>134452</xdr:rowOff>
    </xdr:to>
    <xdr:sp macro="" textlink="">
      <xdr:nvSpPr>
        <xdr:cNvPr id="12" name="正方形/長方形 11"/>
        <xdr:cNvSpPr/>
      </xdr:nvSpPr>
      <xdr:spPr>
        <a:xfrm>
          <a:off x="2698805" y="7226937"/>
          <a:ext cx="1684020" cy="40161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ゲーム情報エリア</a:t>
          </a:r>
        </a:p>
      </xdr:txBody>
    </xdr:sp>
    <xdr:clientData/>
  </xdr:twoCellAnchor>
  <xdr:twoCellAnchor>
    <xdr:from>
      <xdr:col>7</xdr:col>
      <xdr:colOff>184536</xdr:colOff>
      <xdr:row>37</xdr:row>
      <xdr:rowOff>64927</xdr:rowOff>
    </xdr:from>
    <xdr:to>
      <xdr:col>9</xdr:col>
      <xdr:colOff>68248</xdr:colOff>
      <xdr:row>38</xdr:row>
      <xdr:rowOff>125799</xdr:rowOff>
    </xdr:to>
    <xdr:cxnSp macro="">
      <xdr:nvCxnSpPr>
        <xdr:cNvPr id="13" name="直線矢印コネクタ 12"/>
        <xdr:cNvCxnSpPr>
          <a:stCxn id="12" idx="1"/>
          <a:endCxn id="11" idx="3"/>
        </xdr:cNvCxnSpPr>
      </xdr:nvCxnSpPr>
      <xdr:spPr>
        <a:xfrm flipH="1" flipV="1">
          <a:off x="2218745" y="7174718"/>
          <a:ext cx="480060" cy="25302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4</xdr:row>
      <xdr:rowOff>148503</xdr:rowOff>
    </xdr:from>
    <xdr:to>
      <xdr:col>25</xdr:col>
      <xdr:colOff>280946</xdr:colOff>
      <xdr:row>7</xdr:row>
      <xdr:rowOff>49852</xdr:rowOff>
    </xdr:to>
    <xdr:sp macro="" textlink="">
      <xdr:nvSpPr>
        <xdr:cNvPr id="14" name="正方形/長方形 13"/>
        <xdr:cNvSpPr/>
      </xdr:nvSpPr>
      <xdr:spPr>
        <a:xfrm>
          <a:off x="7118405" y="917129"/>
          <a:ext cx="563880" cy="4778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280946</xdr:colOff>
      <xdr:row>6</xdr:row>
      <xdr:rowOff>3100</xdr:rowOff>
    </xdr:from>
    <xdr:to>
      <xdr:col>27</xdr:col>
      <xdr:colOff>118938</xdr:colOff>
      <xdr:row>8</xdr:row>
      <xdr:rowOff>20405</xdr:rowOff>
    </xdr:to>
    <xdr:cxnSp macro="">
      <xdr:nvCxnSpPr>
        <xdr:cNvPr id="15" name="直線矢印コネクタ 14"/>
        <xdr:cNvCxnSpPr>
          <a:stCxn id="16" idx="1"/>
          <a:endCxn id="14" idx="3"/>
        </xdr:cNvCxnSpPr>
      </xdr:nvCxnSpPr>
      <xdr:spPr>
        <a:xfrm flipH="1" flipV="1">
          <a:off x="7682285" y="1156039"/>
          <a:ext cx="434340" cy="40161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118938</xdr:colOff>
      <xdr:row>7</xdr:row>
      <xdr:rowOff>11752</xdr:rowOff>
    </xdr:from>
    <xdr:to>
      <xdr:col>29</xdr:col>
      <xdr:colOff>254110</xdr:colOff>
      <xdr:row>9</xdr:row>
      <xdr:rowOff>29058</xdr:rowOff>
    </xdr:to>
    <xdr:sp macro="" textlink="">
      <xdr:nvSpPr>
        <xdr:cNvPr id="16" name="正方形/長方形 15"/>
        <xdr:cNvSpPr/>
      </xdr:nvSpPr>
      <xdr:spPr>
        <a:xfrm>
          <a:off x="8116625" y="1356848"/>
          <a:ext cx="731520" cy="40161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WALL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34455</xdr:colOff>
      <xdr:row>7</xdr:row>
      <xdr:rowOff>98261</xdr:rowOff>
    </xdr:from>
    <xdr:to>
      <xdr:col>22</xdr:col>
      <xdr:colOff>47708</xdr:colOff>
      <xdr:row>10</xdr:row>
      <xdr:rowOff>116601</xdr:rowOff>
    </xdr:to>
    <xdr:sp macro="" textlink="">
      <xdr:nvSpPr>
        <xdr:cNvPr id="17" name="正方形/長方形 16"/>
        <xdr:cNvSpPr/>
      </xdr:nvSpPr>
      <xdr:spPr>
        <a:xfrm>
          <a:off x="5944925" y="1443357"/>
          <a:ext cx="609600" cy="59480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47708</xdr:colOff>
      <xdr:row>9</xdr:row>
      <xdr:rowOff>10008</xdr:rowOff>
    </xdr:from>
    <xdr:to>
      <xdr:col>22</xdr:col>
      <xdr:colOff>268688</xdr:colOff>
      <xdr:row>10</xdr:row>
      <xdr:rowOff>139461</xdr:rowOff>
    </xdr:to>
    <xdr:cxnSp macro="">
      <xdr:nvCxnSpPr>
        <xdr:cNvPr id="18" name="直線矢印コネクタ 17"/>
        <xdr:cNvCxnSpPr>
          <a:stCxn id="19" idx="1"/>
          <a:endCxn id="17" idx="3"/>
        </xdr:cNvCxnSpPr>
      </xdr:nvCxnSpPr>
      <xdr:spPr>
        <a:xfrm flipH="1" flipV="1">
          <a:off x="6554525" y="1739417"/>
          <a:ext cx="220980" cy="32160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268688</xdr:colOff>
      <xdr:row>9</xdr:row>
      <xdr:rowOff>130807</xdr:rowOff>
    </xdr:from>
    <xdr:to>
      <xdr:col>25</xdr:col>
      <xdr:colOff>75206</xdr:colOff>
      <xdr:row>11</xdr:row>
      <xdr:rowOff>148113</xdr:rowOff>
    </xdr:to>
    <xdr:sp macro="" textlink="">
      <xdr:nvSpPr>
        <xdr:cNvPr id="19" name="正方形/長方形 18"/>
        <xdr:cNvSpPr/>
      </xdr:nvSpPr>
      <xdr:spPr>
        <a:xfrm>
          <a:off x="6775505" y="1860216"/>
          <a:ext cx="701040" cy="40161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POINT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202427</xdr:colOff>
      <xdr:row>22</xdr:row>
      <xdr:rowOff>119134</xdr:rowOff>
    </xdr:from>
    <xdr:to>
      <xdr:col>14</xdr:col>
      <xdr:colOff>124239</xdr:colOff>
      <xdr:row>25</xdr:row>
      <xdr:rowOff>160333</xdr:rowOff>
    </xdr:to>
    <xdr:sp macro="" textlink="">
      <xdr:nvSpPr>
        <xdr:cNvPr id="20" name="正方形/長方形 19"/>
        <xdr:cNvSpPr/>
      </xdr:nvSpPr>
      <xdr:spPr>
        <a:xfrm>
          <a:off x="3727505" y="4346577"/>
          <a:ext cx="518160" cy="61766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124239</xdr:colOff>
      <xdr:row>23</xdr:row>
      <xdr:rowOff>89687</xdr:rowOff>
    </xdr:from>
    <xdr:to>
      <xdr:col>15</xdr:col>
      <xdr:colOff>184205</xdr:colOff>
      <xdr:row>24</xdr:row>
      <xdr:rowOff>42310</xdr:rowOff>
    </xdr:to>
    <xdr:cxnSp macro="">
      <xdr:nvCxnSpPr>
        <xdr:cNvPr id="21" name="直線矢印コネクタ 20"/>
        <xdr:cNvCxnSpPr>
          <a:stCxn id="22" idx="1"/>
          <a:endCxn id="20" idx="3"/>
        </xdr:cNvCxnSpPr>
      </xdr:nvCxnSpPr>
      <xdr:spPr>
        <a:xfrm flipH="1">
          <a:off x="4245665" y="4509287"/>
          <a:ext cx="358140" cy="14478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184205</xdr:colOff>
      <xdr:row>22</xdr:row>
      <xdr:rowOff>78345</xdr:rowOff>
    </xdr:from>
    <xdr:to>
      <xdr:col>18</xdr:col>
      <xdr:colOff>36443</xdr:colOff>
      <xdr:row>24</xdr:row>
      <xdr:rowOff>98339</xdr:rowOff>
    </xdr:to>
    <xdr:sp macro="" textlink="">
      <xdr:nvSpPr>
        <xdr:cNvPr id="22" name="正方形/長方形 21"/>
        <xdr:cNvSpPr/>
      </xdr:nvSpPr>
      <xdr:spPr>
        <a:xfrm>
          <a:off x="4603805" y="4305788"/>
          <a:ext cx="746760" cy="404308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GOAL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126227</xdr:colOff>
      <xdr:row>7</xdr:row>
      <xdr:rowOff>136361</xdr:rowOff>
    </xdr:from>
    <xdr:to>
      <xdr:col>14</xdr:col>
      <xdr:colOff>139479</xdr:colOff>
      <xdr:row>10</xdr:row>
      <xdr:rowOff>154701</xdr:rowOff>
    </xdr:to>
    <xdr:sp macro="" textlink="">
      <xdr:nvSpPr>
        <xdr:cNvPr id="23" name="正方形/長方形 22"/>
        <xdr:cNvSpPr/>
      </xdr:nvSpPr>
      <xdr:spPr>
        <a:xfrm>
          <a:off x="3651305" y="1481457"/>
          <a:ext cx="609600" cy="59480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139479</xdr:colOff>
      <xdr:row>9</xdr:row>
      <xdr:rowOff>50797</xdr:rowOff>
    </xdr:from>
    <xdr:to>
      <xdr:col>15</xdr:col>
      <xdr:colOff>62285</xdr:colOff>
      <xdr:row>10</xdr:row>
      <xdr:rowOff>177561</xdr:rowOff>
    </xdr:to>
    <xdr:cxnSp macro="">
      <xdr:nvCxnSpPr>
        <xdr:cNvPr id="24" name="直線矢印コネクタ 23"/>
        <xdr:cNvCxnSpPr>
          <a:stCxn id="25" idx="1"/>
          <a:endCxn id="23" idx="3"/>
        </xdr:cNvCxnSpPr>
      </xdr:nvCxnSpPr>
      <xdr:spPr>
        <a:xfrm flipH="1" flipV="1">
          <a:off x="4260905" y="1780206"/>
          <a:ext cx="220980" cy="31892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62285</xdr:colOff>
      <xdr:row>9</xdr:row>
      <xdr:rowOff>168907</xdr:rowOff>
    </xdr:from>
    <xdr:to>
      <xdr:col>17</xdr:col>
      <xdr:colOff>166977</xdr:colOff>
      <xdr:row>11</xdr:row>
      <xdr:rowOff>188903</xdr:rowOff>
    </xdr:to>
    <xdr:sp macro="" textlink="">
      <xdr:nvSpPr>
        <xdr:cNvPr id="25" name="正方形/長方形 24"/>
        <xdr:cNvSpPr/>
      </xdr:nvSpPr>
      <xdr:spPr>
        <a:xfrm>
          <a:off x="4481885" y="1898316"/>
          <a:ext cx="701040" cy="40430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87795</xdr:colOff>
      <xdr:row>22</xdr:row>
      <xdr:rowOff>164854</xdr:rowOff>
    </xdr:from>
    <xdr:to>
      <xdr:col>22</xdr:col>
      <xdr:colOff>101048</xdr:colOff>
      <xdr:row>25</xdr:row>
      <xdr:rowOff>183193</xdr:rowOff>
    </xdr:to>
    <xdr:sp macro="" textlink="">
      <xdr:nvSpPr>
        <xdr:cNvPr id="26" name="正方形/長方形 25"/>
        <xdr:cNvSpPr/>
      </xdr:nvSpPr>
      <xdr:spPr>
        <a:xfrm>
          <a:off x="5998265" y="4392297"/>
          <a:ext cx="609600" cy="59480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101048</xdr:colOff>
      <xdr:row>24</xdr:row>
      <xdr:rowOff>79289</xdr:rowOff>
    </xdr:from>
    <xdr:to>
      <xdr:col>23</xdr:col>
      <xdr:colOff>23854</xdr:colOff>
      <xdr:row>26</xdr:row>
      <xdr:rowOff>16585</xdr:rowOff>
    </xdr:to>
    <xdr:cxnSp macro="">
      <xdr:nvCxnSpPr>
        <xdr:cNvPr id="27" name="直線矢印コネクタ 26"/>
        <xdr:cNvCxnSpPr>
          <a:stCxn id="28" idx="1"/>
          <a:endCxn id="26" idx="3"/>
        </xdr:cNvCxnSpPr>
      </xdr:nvCxnSpPr>
      <xdr:spPr>
        <a:xfrm flipH="1" flipV="1">
          <a:off x="6607865" y="4691046"/>
          <a:ext cx="220980" cy="32160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23854</xdr:colOff>
      <xdr:row>25</xdr:row>
      <xdr:rowOff>5243</xdr:rowOff>
    </xdr:from>
    <xdr:to>
      <xdr:col>26</xdr:col>
      <xdr:colOff>20872</xdr:colOff>
      <xdr:row>27</xdr:row>
      <xdr:rowOff>25239</xdr:rowOff>
    </xdr:to>
    <xdr:sp macro="" textlink="">
      <xdr:nvSpPr>
        <xdr:cNvPr id="28" name="正方形/長方形 27"/>
        <xdr:cNvSpPr/>
      </xdr:nvSpPr>
      <xdr:spPr>
        <a:xfrm>
          <a:off x="6828845" y="4809156"/>
          <a:ext cx="891540" cy="40430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プレイヤー</a:t>
          </a:r>
        </a:p>
      </xdr:txBody>
    </xdr:sp>
    <xdr:clientData/>
  </xdr:twoCellAnchor>
  <xdr:twoCellAnchor>
    <xdr:from>
      <xdr:col>16</xdr:col>
      <xdr:colOff>84151</xdr:colOff>
      <xdr:row>25</xdr:row>
      <xdr:rowOff>137473</xdr:rowOff>
    </xdr:from>
    <xdr:to>
      <xdr:col>18</xdr:col>
      <xdr:colOff>97403</xdr:colOff>
      <xdr:row>28</xdr:row>
      <xdr:rowOff>158500</xdr:rowOff>
    </xdr:to>
    <xdr:sp macro="" textlink="">
      <xdr:nvSpPr>
        <xdr:cNvPr id="29" name="正方形/長方形 28"/>
        <xdr:cNvSpPr/>
      </xdr:nvSpPr>
      <xdr:spPr>
        <a:xfrm>
          <a:off x="4801925" y="4941386"/>
          <a:ext cx="609600" cy="59749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97403</xdr:colOff>
      <xdr:row>27</xdr:row>
      <xdr:rowOff>51909</xdr:rowOff>
    </xdr:from>
    <xdr:to>
      <xdr:col>19</xdr:col>
      <xdr:colOff>20209</xdr:colOff>
      <xdr:row>28</xdr:row>
      <xdr:rowOff>181360</xdr:rowOff>
    </xdr:to>
    <xdr:cxnSp macro="">
      <xdr:nvCxnSpPr>
        <xdr:cNvPr id="30" name="直線矢印コネクタ 29"/>
        <xdr:cNvCxnSpPr>
          <a:stCxn id="31" idx="1"/>
          <a:endCxn id="29" idx="3"/>
        </xdr:cNvCxnSpPr>
      </xdr:nvCxnSpPr>
      <xdr:spPr>
        <a:xfrm flipH="1" flipV="1">
          <a:off x="5411525" y="5240135"/>
          <a:ext cx="220980" cy="32160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20209</xdr:colOff>
      <xdr:row>27</xdr:row>
      <xdr:rowOff>172708</xdr:rowOff>
    </xdr:from>
    <xdr:to>
      <xdr:col>22</xdr:col>
      <xdr:colOff>17228</xdr:colOff>
      <xdr:row>29</xdr:row>
      <xdr:rowOff>190014</xdr:rowOff>
    </xdr:to>
    <xdr:sp macro="" textlink="">
      <xdr:nvSpPr>
        <xdr:cNvPr id="31" name="正方形/長方形 30"/>
        <xdr:cNvSpPr/>
      </xdr:nvSpPr>
      <xdr:spPr>
        <a:xfrm>
          <a:off x="5632505" y="5360934"/>
          <a:ext cx="891540" cy="40161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エネミー</a:t>
          </a:r>
        </a:p>
      </xdr:txBody>
    </xdr:sp>
    <xdr:clientData/>
  </xdr:twoCellAnchor>
  <xdr:twoCellAnchor>
    <xdr:from>
      <xdr:col>1</xdr:col>
      <xdr:colOff>265044</xdr:colOff>
      <xdr:row>60</xdr:row>
      <xdr:rowOff>185531</xdr:rowOff>
    </xdr:from>
    <xdr:to>
      <xdr:col>7</xdr:col>
      <xdr:colOff>182880</xdr:colOff>
      <xdr:row>71</xdr:row>
      <xdr:rowOff>146242</xdr:rowOff>
    </xdr:to>
    <xdr:sp macro="" textlink="">
      <xdr:nvSpPr>
        <xdr:cNvPr id="32" name="正方形/長方形 31"/>
        <xdr:cNvSpPr/>
      </xdr:nvSpPr>
      <xdr:spPr>
        <a:xfrm>
          <a:off x="510209" y="11714922"/>
          <a:ext cx="1706880" cy="2074433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182880</xdr:colOff>
      <xdr:row>66</xdr:row>
      <xdr:rowOff>69809</xdr:rowOff>
    </xdr:from>
    <xdr:to>
      <xdr:col>10</xdr:col>
      <xdr:colOff>157039</xdr:colOff>
      <xdr:row>68</xdr:row>
      <xdr:rowOff>148075</xdr:rowOff>
    </xdr:to>
    <xdr:cxnSp macro="">
      <xdr:nvCxnSpPr>
        <xdr:cNvPr id="33" name="直線矢印コネクタ 32"/>
        <xdr:cNvCxnSpPr>
          <a:stCxn id="34" idx="1"/>
          <a:endCxn id="32" idx="3"/>
        </xdr:cNvCxnSpPr>
      </xdr:nvCxnSpPr>
      <xdr:spPr>
        <a:xfrm flipH="1" flipV="1">
          <a:off x="2217089" y="12752139"/>
          <a:ext cx="868680" cy="46257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157039</xdr:colOff>
      <xdr:row>67</xdr:row>
      <xdr:rowOff>139421</xdr:rowOff>
    </xdr:from>
    <xdr:to>
      <xdr:col>16</xdr:col>
      <xdr:colOff>52015</xdr:colOff>
      <xdr:row>69</xdr:row>
      <xdr:rowOff>159416</xdr:rowOff>
    </xdr:to>
    <xdr:sp macro="" textlink="">
      <xdr:nvSpPr>
        <xdr:cNvPr id="34" name="正方形/長方形 33"/>
        <xdr:cNvSpPr/>
      </xdr:nvSpPr>
      <xdr:spPr>
        <a:xfrm>
          <a:off x="3085769" y="13013908"/>
          <a:ext cx="1684020" cy="404308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所持アイテム情報エリア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41</xdr:row>
      <xdr:rowOff>158680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65" y="576470"/>
          <a:ext cx="11926334" cy="7460627"/>
        </a:xfrm>
        <a:prstGeom prst="rect">
          <a:avLst/>
        </a:prstGeom>
      </xdr:spPr>
    </xdr:pic>
    <xdr:clientData/>
  </xdr:twoCellAnchor>
  <xdr:twoCellAnchor>
    <xdr:from>
      <xdr:col>5</xdr:col>
      <xdr:colOff>129540</xdr:colOff>
      <xdr:row>11</xdr:row>
      <xdr:rowOff>91440</xdr:rowOff>
    </xdr:from>
    <xdr:to>
      <xdr:col>19</xdr:col>
      <xdr:colOff>129540</xdr:colOff>
      <xdr:row>32</xdr:row>
      <xdr:rowOff>60960</xdr:rowOff>
    </xdr:to>
    <xdr:sp macro="" textlink="">
      <xdr:nvSpPr>
        <xdr:cNvPr id="7" name="正方形/長方形 6"/>
        <xdr:cNvSpPr/>
      </xdr:nvSpPr>
      <xdr:spPr>
        <a:xfrm>
          <a:off x="1562100" y="2186940"/>
          <a:ext cx="4160520" cy="39700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115294</xdr:colOff>
      <xdr:row>32</xdr:row>
      <xdr:rowOff>60960</xdr:rowOff>
    </xdr:from>
    <xdr:to>
      <xdr:col>12</xdr:col>
      <xdr:colOff>129540</xdr:colOff>
      <xdr:row>34</xdr:row>
      <xdr:rowOff>184147</xdr:rowOff>
    </xdr:to>
    <xdr:cxnSp macro="">
      <xdr:nvCxnSpPr>
        <xdr:cNvPr id="8" name="直線矢印コネクタ 7"/>
        <xdr:cNvCxnSpPr>
          <a:stCxn id="9" idx="0"/>
          <a:endCxn id="7" idx="2"/>
        </xdr:cNvCxnSpPr>
      </xdr:nvCxnSpPr>
      <xdr:spPr>
        <a:xfrm flipV="1">
          <a:off x="3033754" y="6156960"/>
          <a:ext cx="608606" cy="5041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70568</xdr:colOff>
      <xdr:row>34</xdr:row>
      <xdr:rowOff>184147</xdr:rowOff>
    </xdr:from>
    <xdr:to>
      <xdr:col>13</xdr:col>
      <xdr:colOff>160020</xdr:colOff>
      <xdr:row>37</xdr:row>
      <xdr:rowOff>13642</xdr:rowOff>
    </xdr:to>
    <xdr:sp macro="" textlink="">
      <xdr:nvSpPr>
        <xdr:cNvPr id="9" name="正方形/長方形 8"/>
        <xdr:cNvSpPr/>
      </xdr:nvSpPr>
      <xdr:spPr>
        <a:xfrm>
          <a:off x="2097488" y="6661147"/>
          <a:ext cx="1872532" cy="400995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エネミーマニュアルエリア</a:t>
          </a:r>
        </a:p>
      </xdr:txBody>
    </xdr:sp>
    <xdr:clientData/>
  </xdr:twoCellAnchor>
  <xdr:twoCellAnchor>
    <xdr:from>
      <xdr:col>21</xdr:col>
      <xdr:colOff>243840</xdr:colOff>
      <xdr:row>11</xdr:row>
      <xdr:rowOff>106680</xdr:rowOff>
    </xdr:from>
    <xdr:to>
      <xdr:col>36</xdr:col>
      <xdr:colOff>59635</xdr:colOff>
      <xdr:row>32</xdr:row>
      <xdr:rowOff>38100</xdr:rowOff>
    </xdr:to>
    <xdr:sp macro="" textlink="">
      <xdr:nvSpPr>
        <xdr:cNvPr id="10" name="正方形/長方形 9"/>
        <xdr:cNvSpPr/>
      </xdr:nvSpPr>
      <xdr:spPr>
        <a:xfrm>
          <a:off x="6452483" y="2220402"/>
          <a:ext cx="4288404" cy="396670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59635</xdr:colOff>
      <xdr:row>21</xdr:row>
      <xdr:rowOff>168469</xdr:rowOff>
    </xdr:from>
    <xdr:to>
      <xdr:col>38</xdr:col>
      <xdr:colOff>137822</xdr:colOff>
      <xdr:row>23</xdr:row>
      <xdr:rowOff>60961</xdr:rowOff>
    </xdr:to>
    <xdr:cxnSp macro="">
      <xdr:nvCxnSpPr>
        <xdr:cNvPr id="11" name="直線矢印コネクタ 10"/>
        <xdr:cNvCxnSpPr>
          <a:stCxn id="12" idx="1"/>
          <a:endCxn id="10" idx="3"/>
        </xdr:cNvCxnSpPr>
      </xdr:nvCxnSpPr>
      <xdr:spPr>
        <a:xfrm flipH="1" flipV="1">
          <a:off x="10740887" y="4203756"/>
          <a:ext cx="568518" cy="27680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137822</xdr:colOff>
      <xdr:row>22</xdr:row>
      <xdr:rowOff>50963</xdr:rowOff>
    </xdr:from>
    <xdr:to>
      <xdr:col>46</xdr:col>
      <xdr:colOff>158695</xdr:colOff>
      <xdr:row>24</xdr:row>
      <xdr:rowOff>70958</xdr:rowOff>
    </xdr:to>
    <xdr:sp macro="" textlink="">
      <xdr:nvSpPr>
        <xdr:cNvPr id="12" name="正方形/長方形 11"/>
        <xdr:cNvSpPr/>
      </xdr:nvSpPr>
      <xdr:spPr>
        <a:xfrm>
          <a:off x="11309405" y="4278406"/>
          <a:ext cx="1982194" cy="40430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プレイヤーマニュアルエリア</a:t>
          </a:r>
        </a:p>
      </xdr:txBody>
    </xdr:sp>
    <xdr:clientData/>
  </xdr:twoCellAnchor>
  <xdr:twoCellAnchor>
    <xdr:from>
      <xdr:col>8</xdr:col>
      <xdr:colOff>91440</xdr:colOff>
      <xdr:row>6</xdr:row>
      <xdr:rowOff>160020</xdr:rowOff>
    </xdr:from>
    <xdr:to>
      <xdr:col>31</xdr:col>
      <xdr:colOff>160020</xdr:colOff>
      <xdr:row>11</xdr:row>
      <xdr:rowOff>0</xdr:rowOff>
    </xdr:to>
    <xdr:sp macro="" textlink="">
      <xdr:nvSpPr>
        <xdr:cNvPr id="13" name="正方形/長方形 12"/>
        <xdr:cNvSpPr/>
      </xdr:nvSpPr>
      <xdr:spPr>
        <a:xfrm>
          <a:off x="2415540" y="1303020"/>
          <a:ext cx="6903720" cy="79248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160020</xdr:colOff>
      <xdr:row>8</xdr:row>
      <xdr:rowOff>175260</xdr:rowOff>
    </xdr:from>
    <xdr:to>
      <xdr:col>33</xdr:col>
      <xdr:colOff>32468</xdr:colOff>
      <xdr:row>9</xdr:row>
      <xdr:rowOff>117945</xdr:rowOff>
    </xdr:to>
    <xdr:cxnSp macro="">
      <xdr:nvCxnSpPr>
        <xdr:cNvPr id="14" name="直線矢印コネクタ 13"/>
        <xdr:cNvCxnSpPr>
          <a:stCxn id="15" idx="1"/>
          <a:endCxn id="13" idx="3"/>
        </xdr:cNvCxnSpPr>
      </xdr:nvCxnSpPr>
      <xdr:spPr>
        <a:xfrm flipH="1" flipV="1">
          <a:off x="9319260" y="1699260"/>
          <a:ext cx="466808" cy="13318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32468</xdr:colOff>
      <xdr:row>8</xdr:row>
      <xdr:rowOff>107947</xdr:rowOff>
    </xdr:from>
    <xdr:to>
      <xdr:col>41</xdr:col>
      <xdr:colOff>129540</xdr:colOff>
      <xdr:row>10</xdr:row>
      <xdr:rowOff>127942</xdr:rowOff>
    </xdr:to>
    <xdr:sp macro="" textlink="">
      <xdr:nvSpPr>
        <xdr:cNvPr id="15" name="正方形/長方形 14"/>
        <xdr:cNvSpPr/>
      </xdr:nvSpPr>
      <xdr:spPr>
        <a:xfrm>
          <a:off x="9786068" y="1631947"/>
          <a:ext cx="2207812" cy="400995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フィールドマニュアルエリア</a:t>
          </a:r>
        </a:p>
      </xdr:txBody>
    </xdr:sp>
    <xdr:clientData/>
  </xdr:twoCellAnchor>
  <xdr:twoCellAnchor>
    <xdr:from>
      <xdr:col>14</xdr:col>
      <xdr:colOff>281940</xdr:colOff>
      <xdr:row>33</xdr:row>
      <xdr:rowOff>0</xdr:rowOff>
    </xdr:from>
    <xdr:to>
      <xdr:col>25</xdr:col>
      <xdr:colOff>205740</xdr:colOff>
      <xdr:row>38</xdr:row>
      <xdr:rowOff>15240</xdr:rowOff>
    </xdr:to>
    <xdr:sp macro="" textlink="">
      <xdr:nvSpPr>
        <xdr:cNvPr id="16" name="正方形/長方形 15"/>
        <xdr:cNvSpPr/>
      </xdr:nvSpPr>
      <xdr:spPr>
        <a:xfrm>
          <a:off x="4389120" y="6286500"/>
          <a:ext cx="3192780" cy="9677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205740</xdr:colOff>
      <xdr:row>35</xdr:row>
      <xdr:rowOff>102870</xdr:rowOff>
    </xdr:from>
    <xdr:to>
      <xdr:col>26</xdr:col>
      <xdr:colOff>268688</xdr:colOff>
      <xdr:row>36</xdr:row>
      <xdr:rowOff>140805</xdr:rowOff>
    </xdr:to>
    <xdr:cxnSp macro="">
      <xdr:nvCxnSpPr>
        <xdr:cNvPr id="17" name="直線矢印コネクタ 16"/>
        <xdr:cNvCxnSpPr>
          <a:stCxn id="18" idx="1"/>
          <a:endCxn id="16" idx="3"/>
        </xdr:cNvCxnSpPr>
      </xdr:nvCxnSpPr>
      <xdr:spPr>
        <a:xfrm flipH="1" flipV="1">
          <a:off x="7581900" y="6770370"/>
          <a:ext cx="360128" cy="22843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268688</xdr:colOff>
      <xdr:row>35</xdr:row>
      <xdr:rowOff>130807</xdr:rowOff>
    </xdr:from>
    <xdr:to>
      <xdr:col>32</xdr:col>
      <xdr:colOff>160351</xdr:colOff>
      <xdr:row>37</xdr:row>
      <xdr:rowOff>150802</xdr:rowOff>
    </xdr:to>
    <xdr:sp macro="" textlink="">
      <xdr:nvSpPr>
        <xdr:cNvPr id="18" name="正方形/長方形 17"/>
        <xdr:cNvSpPr/>
      </xdr:nvSpPr>
      <xdr:spPr>
        <a:xfrm>
          <a:off x="7942028" y="6798307"/>
          <a:ext cx="1674743" cy="400995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操作マニュアルエリア</a:t>
          </a:r>
        </a:p>
      </xdr:txBody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42</xdr:col>
      <xdr:colOff>61994</xdr:colOff>
      <xdr:row>83</xdr:row>
      <xdr:rowOff>31127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" y="8382000"/>
          <a:ext cx="11926334" cy="7460627"/>
        </a:xfrm>
        <a:prstGeom prst="rect">
          <a:avLst/>
        </a:prstGeom>
      </xdr:spPr>
    </xdr:pic>
    <xdr:clientData/>
  </xdr:twoCellAnchor>
  <xdr:twoCellAnchor>
    <xdr:from>
      <xdr:col>21</xdr:col>
      <xdr:colOff>238540</xdr:colOff>
      <xdr:row>52</xdr:row>
      <xdr:rowOff>86140</xdr:rowOff>
    </xdr:from>
    <xdr:to>
      <xdr:col>36</xdr:col>
      <xdr:colOff>46383</xdr:colOff>
      <xdr:row>73</xdr:row>
      <xdr:rowOff>172278</xdr:rowOff>
    </xdr:to>
    <xdr:sp macro="" textlink="">
      <xdr:nvSpPr>
        <xdr:cNvPr id="42" name="正方形/長方形 41"/>
        <xdr:cNvSpPr/>
      </xdr:nvSpPr>
      <xdr:spPr>
        <a:xfrm>
          <a:off x="6447183" y="10078279"/>
          <a:ext cx="4280452" cy="41214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46383</xdr:colOff>
      <xdr:row>63</xdr:row>
      <xdr:rowOff>33131</xdr:rowOff>
    </xdr:from>
    <xdr:to>
      <xdr:col>38</xdr:col>
      <xdr:colOff>92765</xdr:colOff>
      <xdr:row>63</xdr:row>
      <xdr:rowOff>179568</xdr:rowOff>
    </xdr:to>
    <xdr:cxnSp macro="">
      <xdr:nvCxnSpPr>
        <xdr:cNvPr id="43" name="直線矢印コネクタ 42"/>
        <xdr:cNvCxnSpPr>
          <a:stCxn id="44" idx="1"/>
          <a:endCxn id="42" idx="3"/>
        </xdr:cNvCxnSpPr>
      </xdr:nvCxnSpPr>
      <xdr:spPr>
        <a:xfrm flipH="1" flipV="1">
          <a:off x="10727635" y="12138992"/>
          <a:ext cx="536713" cy="14643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92765</xdr:colOff>
      <xdr:row>62</xdr:row>
      <xdr:rowOff>169570</xdr:rowOff>
    </xdr:from>
    <xdr:to>
      <xdr:col>46</xdr:col>
      <xdr:colOff>113638</xdr:colOff>
      <xdr:row>64</xdr:row>
      <xdr:rowOff>189566</xdr:rowOff>
    </xdr:to>
    <xdr:sp macro="" textlink="">
      <xdr:nvSpPr>
        <xdr:cNvPr id="44" name="正方形/長方形 43"/>
        <xdr:cNvSpPr/>
      </xdr:nvSpPr>
      <xdr:spPr>
        <a:xfrm>
          <a:off x="11264348" y="12083274"/>
          <a:ext cx="1982194" cy="40430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プレイヤーマニュアルエリア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41</xdr:row>
      <xdr:rowOff>158680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65" y="576470"/>
          <a:ext cx="11926334" cy="74606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41</xdr:row>
      <xdr:rowOff>158680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65" y="576470"/>
          <a:ext cx="11926334" cy="7460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24" t="s">
        <v>26</v>
      </c>
      <c r="E6" s="24"/>
      <c r="F6" s="24"/>
      <c r="G6" s="24"/>
      <c r="H6" s="24"/>
      <c r="I6" s="24"/>
      <c r="J6" s="24"/>
      <c r="K6" s="24"/>
      <c r="L6" s="24"/>
      <c r="M6" s="24"/>
      <c r="N6" s="8"/>
    </row>
    <row r="7" spans="3:16" ht="49.2" customHeight="1">
      <c r="C7" s="7"/>
      <c r="D7" s="24" t="s">
        <v>32</v>
      </c>
      <c r="E7" s="24"/>
      <c r="F7" s="24"/>
      <c r="G7" s="24"/>
      <c r="H7" s="24"/>
      <c r="I7" s="24"/>
      <c r="J7" s="24"/>
      <c r="K7" s="24"/>
      <c r="L7" s="24"/>
      <c r="M7" s="24"/>
      <c r="N7" s="8"/>
    </row>
    <row r="8" spans="3:16" ht="22.5" customHeight="1" thickBot="1">
      <c r="C8" s="9"/>
      <c r="D8" s="23"/>
      <c r="E8" s="23"/>
      <c r="F8" s="23"/>
      <c r="G8" s="23"/>
      <c r="H8" s="23"/>
      <c r="I8" s="23"/>
      <c r="J8" s="23"/>
      <c r="K8" s="23"/>
      <c r="L8" s="23"/>
      <c r="M8" s="23"/>
      <c r="N8" s="10"/>
    </row>
    <row r="9" spans="3:16" ht="22.5" customHeight="1" thickTop="1"/>
    <row r="11" spans="3:16" ht="22.5" customHeight="1">
      <c r="F11" s="25" t="s">
        <v>0</v>
      </c>
      <c r="G11" s="26"/>
      <c r="H11" s="27" t="s">
        <v>22</v>
      </c>
      <c r="I11" s="28"/>
      <c r="J11" s="28"/>
      <c r="K11" s="29"/>
      <c r="L11" s="11"/>
      <c r="M11" s="11"/>
      <c r="N11" s="11"/>
    </row>
    <row r="12" spans="3:16" ht="22.5" customHeight="1">
      <c r="F12" s="25" t="s">
        <v>1</v>
      </c>
      <c r="G12" s="26"/>
      <c r="H12" s="25" t="s">
        <v>23</v>
      </c>
      <c r="I12" s="30"/>
      <c r="J12" s="30"/>
      <c r="K12" s="26"/>
      <c r="L12" s="11"/>
      <c r="M12" s="11"/>
      <c r="N12" s="11"/>
    </row>
    <row r="13" spans="3:16" ht="22.5" customHeight="1">
      <c r="F13" s="25" t="s">
        <v>2</v>
      </c>
      <c r="G13" s="26"/>
      <c r="H13" s="27" t="s">
        <v>24</v>
      </c>
      <c r="I13" s="28"/>
      <c r="J13" s="28"/>
      <c r="K13" s="29"/>
    </row>
    <row r="14" spans="3:16" ht="22.5" customHeight="1">
      <c r="F14" s="25" t="s">
        <v>3</v>
      </c>
      <c r="G14" s="26"/>
      <c r="H14" s="27" t="s">
        <v>25</v>
      </c>
      <c r="I14" s="28"/>
      <c r="J14" s="28"/>
      <c r="K14" s="29"/>
    </row>
    <row r="15" spans="3:16" ht="22.5" customHeight="1">
      <c r="F15" s="25" t="s">
        <v>4</v>
      </c>
      <c r="G15" s="26"/>
      <c r="H15" s="27" t="s">
        <v>30</v>
      </c>
      <c r="I15" s="28"/>
      <c r="J15" s="28"/>
      <c r="K15" s="29"/>
    </row>
    <row r="16" spans="3:16" ht="22.5" customHeight="1">
      <c r="F16" s="25" t="s">
        <v>5</v>
      </c>
      <c r="G16" s="26"/>
      <c r="H16" s="27"/>
      <c r="I16" s="28"/>
      <c r="J16" s="28"/>
      <c r="K16" s="29"/>
      <c r="N16" s="1" t="s">
        <v>27</v>
      </c>
    </row>
    <row r="17" spans="7:16" ht="22.5" customHeight="1">
      <c r="N17" s="1" t="s">
        <v>28</v>
      </c>
    </row>
    <row r="18" spans="7:16" ht="22.5" customHeight="1">
      <c r="N18" s="1" t="s">
        <v>29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31" t="s">
        <v>6</v>
      </c>
      <c r="B1" s="31"/>
      <c r="C1" s="31"/>
      <c r="D1" s="32" t="s">
        <v>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16" t="s">
        <v>8</v>
      </c>
      <c r="Q1" s="33" t="str">
        <f>D5</f>
        <v>TM</v>
      </c>
      <c r="R1" s="33"/>
    </row>
    <row r="2" spans="1:18" ht="18.75" customHeight="1">
      <c r="A2" s="31"/>
      <c r="B2" s="31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16" t="s">
        <v>9</v>
      </c>
      <c r="Q2" s="34">
        <f>B5</f>
        <v>45170</v>
      </c>
      <c r="R2" s="33"/>
    </row>
    <row r="3" spans="1:18" ht="22.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ht="22.5" customHeight="1">
      <c r="A4" s="20" t="s">
        <v>10</v>
      </c>
      <c r="B4" s="35" t="s">
        <v>11</v>
      </c>
      <c r="C4" s="35"/>
      <c r="D4" s="35" t="s">
        <v>12</v>
      </c>
      <c r="E4" s="35"/>
      <c r="F4" s="35" t="s">
        <v>13</v>
      </c>
      <c r="G4" s="35"/>
      <c r="H4" s="35"/>
      <c r="I4" s="35" t="s">
        <v>14</v>
      </c>
      <c r="J4" s="35"/>
      <c r="K4" s="35"/>
      <c r="L4" s="35"/>
      <c r="M4" s="35"/>
      <c r="N4" s="35"/>
      <c r="O4" s="35"/>
      <c r="P4" s="35"/>
      <c r="Q4" s="35"/>
      <c r="R4" s="35"/>
    </row>
    <row r="5" spans="1:18" ht="22.5" customHeight="1">
      <c r="A5" s="21">
        <v>1</v>
      </c>
      <c r="B5" s="36">
        <v>45170</v>
      </c>
      <c r="C5" s="36"/>
      <c r="D5" s="37" t="s">
        <v>31</v>
      </c>
      <c r="E5" s="37"/>
      <c r="F5" s="37" t="s">
        <v>15</v>
      </c>
      <c r="G5" s="37"/>
      <c r="H5" s="37"/>
      <c r="I5" s="38" t="s">
        <v>16</v>
      </c>
      <c r="J5" s="38"/>
      <c r="K5" s="38"/>
      <c r="L5" s="38"/>
      <c r="M5" s="38"/>
      <c r="N5" s="38"/>
      <c r="O5" s="38"/>
      <c r="P5" s="38"/>
      <c r="Q5" s="38"/>
      <c r="R5" s="38"/>
    </row>
    <row r="6" spans="1:18" ht="22.5" customHeight="1">
      <c r="A6" s="22">
        <v>2</v>
      </c>
      <c r="B6" s="39"/>
      <c r="C6" s="39"/>
      <c r="D6" s="40"/>
      <c r="E6" s="40"/>
      <c r="F6" s="40"/>
      <c r="G6" s="40"/>
      <c r="H6" s="40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ht="27" customHeight="1">
      <c r="A7" s="22">
        <v>3</v>
      </c>
      <c r="B7" s="39"/>
      <c r="C7" s="39"/>
      <c r="D7" s="40"/>
      <c r="E7" s="40"/>
      <c r="F7" s="40"/>
      <c r="G7" s="40"/>
      <c r="H7" s="40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1:18" ht="27" customHeight="1">
      <c r="A8" s="22">
        <v>4</v>
      </c>
      <c r="B8" s="39"/>
      <c r="C8" s="39"/>
      <c r="D8" s="40"/>
      <c r="E8" s="40"/>
      <c r="F8" s="40"/>
      <c r="G8" s="4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27" customHeight="1">
      <c r="A9" s="22">
        <v>5</v>
      </c>
      <c r="B9" s="39"/>
      <c r="C9" s="39"/>
      <c r="D9" s="40"/>
      <c r="E9" s="40"/>
      <c r="F9" s="40"/>
      <c r="G9" s="40"/>
      <c r="H9" s="40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ht="27" customHeight="1">
      <c r="A10" s="22">
        <v>6</v>
      </c>
      <c r="B10" s="39"/>
      <c r="C10" s="39"/>
      <c r="D10" s="40"/>
      <c r="E10" s="40"/>
      <c r="F10" s="40"/>
      <c r="G10" s="40"/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1:18" ht="27" customHeight="1">
      <c r="A11" s="22">
        <v>7</v>
      </c>
      <c r="B11" s="39"/>
      <c r="C11" s="39"/>
      <c r="D11" s="40"/>
      <c r="E11" s="40"/>
      <c r="F11" s="40"/>
      <c r="G11" s="40"/>
      <c r="H11" s="40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1:18" ht="27" customHeight="1">
      <c r="A12" s="22">
        <v>8</v>
      </c>
      <c r="B12" s="39"/>
      <c r="C12" s="39"/>
      <c r="D12" s="40"/>
      <c r="E12" s="40"/>
      <c r="F12" s="40"/>
      <c r="G12" s="40"/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1:18" ht="27" customHeight="1">
      <c r="A13" s="22">
        <v>9</v>
      </c>
      <c r="B13" s="39"/>
      <c r="C13" s="39"/>
      <c r="D13" s="40"/>
      <c r="E13" s="40"/>
      <c r="F13" s="40"/>
      <c r="G13" s="40"/>
      <c r="H13" s="40"/>
      <c r="I13" s="41"/>
      <c r="J13" s="41"/>
      <c r="K13" s="41"/>
      <c r="L13" s="41"/>
      <c r="M13" s="41"/>
      <c r="N13" s="41"/>
      <c r="O13" s="41"/>
      <c r="P13" s="41"/>
      <c r="Q13" s="41"/>
      <c r="R13" s="41"/>
    </row>
    <row r="14" spans="1:18" ht="27" customHeight="1">
      <c r="A14" s="22">
        <v>10</v>
      </c>
      <c r="B14" s="39"/>
      <c r="C14" s="39"/>
      <c r="D14" s="40"/>
      <c r="E14" s="40"/>
      <c r="F14" s="40"/>
      <c r="G14" s="40"/>
      <c r="H14" s="40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18" ht="27" customHeight="1">
      <c r="A15" s="22">
        <v>11</v>
      </c>
      <c r="B15" s="39"/>
      <c r="C15" s="39"/>
      <c r="D15" s="40"/>
      <c r="E15" s="40"/>
      <c r="F15" s="40"/>
      <c r="G15" s="40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1:18" ht="27" customHeight="1">
      <c r="A16" s="22">
        <v>12</v>
      </c>
      <c r="B16" s="39"/>
      <c r="C16" s="39"/>
      <c r="D16" s="40"/>
      <c r="E16" s="40"/>
      <c r="F16" s="40"/>
      <c r="G16" s="40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1:18" ht="27" customHeight="1">
      <c r="A17" s="22">
        <v>13</v>
      </c>
      <c r="B17" s="39"/>
      <c r="C17" s="39"/>
      <c r="D17" s="40"/>
      <c r="E17" s="40"/>
      <c r="F17" s="40"/>
      <c r="G17" s="40"/>
      <c r="H17" s="40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 spans="1:18" ht="27" customHeight="1">
      <c r="A18" s="22">
        <v>14</v>
      </c>
      <c r="B18" s="39"/>
      <c r="C18" s="39"/>
      <c r="D18" s="40"/>
      <c r="E18" s="40"/>
      <c r="F18" s="40"/>
      <c r="G18" s="40"/>
      <c r="H18" s="40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18" ht="27" customHeight="1">
      <c r="A19" s="22">
        <v>15</v>
      </c>
      <c r="B19" s="39"/>
      <c r="C19" s="39"/>
      <c r="D19" s="40"/>
      <c r="E19" s="40"/>
      <c r="F19" s="40"/>
      <c r="G19" s="40"/>
      <c r="H19" s="40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1:18" ht="27" customHeight="1">
      <c r="A20" s="22">
        <v>16</v>
      </c>
      <c r="B20" s="39"/>
      <c r="C20" s="39"/>
      <c r="D20" s="40"/>
      <c r="E20" s="40"/>
      <c r="F20" s="40"/>
      <c r="G20" s="40"/>
      <c r="H20" s="40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 ht="27" customHeight="1">
      <c r="A21" s="22">
        <v>17</v>
      </c>
      <c r="B21" s="39"/>
      <c r="C21" s="39"/>
      <c r="D21" s="40"/>
      <c r="E21" s="40"/>
      <c r="F21" s="40"/>
      <c r="G21" s="40"/>
      <c r="H21" s="40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1:18" ht="27" customHeight="1">
      <c r="A22" s="22">
        <v>18</v>
      </c>
      <c r="B22" s="39"/>
      <c r="C22" s="39"/>
      <c r="D22" s="40"/>
      <c r="E22" s="40"/>
      <c r="F22" s="40"/>
      <c r="G22" s="40"/>
      <c r="H22" s="40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7" t="s">
        <v>33</v>
      </c>
      <c r="B1" s="48"/>
      <c r="C1" s="48"/>
      <c r="D1" s="49"/>
      <c r="E1" s="45" t="s">
        <v>17</v>
      </c>
      <c r="F1" s="53"/>
      <c r="G1" s="53"/>
      <c r="H1" s="46"/>
      <c r="I1" s="57" t="str">
        <f>表紙!D6</f>
        <v>Street Biter (STB)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45" t="s">
        <v>18</v>
      </c>
      <c r="Z1" s="46"/>
      <c r="AA1" s="43" t="str">
        <f>更新履歴!D5</f>
        <v>TM</v>
      </c>
      <c r="AB1" s="43"/>
      <c r="AC1" s="43"/>
      <c r="AD1" s="43"/>
      <c r="AE1" s="43" t="s">
        <v>19</v>
      </c>
      <c r="AF1" s="43"/>
      <c r="AG1" s="42" t="str">
        <f>VLOOKUP(MAX(更新履歴!B:B),更新履歴!B:D,3,FALSE)</f>
        <v>TM</v>
      </c>
      <c r="AH1" s="43"/>
      <c r="AI1" s="43"/>
      <c r="AJ1" s="43"/>
    </row>
    <row r="2" spans="1:36" ht="15" customHeight="1">
      <c r="A2" s="50"/>
      <c r="B2" s="51"/>
      <c r="C2" s="51"/>
      <c r="D2" s="52"/>
      <c r="E2" s="45" t="s">
        <v>20</v>
      </c>
      <c r="F2" s="53"/>
      <c r="G2" s="53"/>
      <c r="H2" s="46"/>
      <c r="I2" s="54" t="e">
        <f>RIGHT(表紙!D7,LEN(表紙!D7)-FIND("_",表紙!D7))</f>
        <v>#VALUE!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6"/>
      <c r="Y2" s="45" t="s">
        <v>9</v>
      </c>
      <c r="Z2" s="46"/>
      <c r="AA2" s="44">
        <f>更新履歴!B5</f>
        <v>45170</v>
      </c>
      <c r="AB2" s="44"/>
      <c r="AC2" s="44"/>
      <c r="AD2" s="44"/>
      <c r="AE2" s="43" t="s">
        <v>21</v>
      </c>
      <c r="AF2" s="43"/>
      <c r="AG2" s="44">
        <f>MAX(更新履歴!B:B)</f>
        <v>45170</v>
      </c>
      <c r="AH2" s="44"/>
      <c r="AI2" s="44"/>
      <c r="AJ2" s="44"/>
    </row>
  </sheetData>
  <mergeCells count="13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7" t="s">
        <v>33</v>
      </c>
      <c r="B1" s="48"/>
      <c r="C1" s="48"/>
      <c r="D1" s="49"/>
      <c r="E1" s="45" t="s">
        <v>17</v>
      </c>
      <c r="F1" s="53"/>
      <c r="G1" s="53"/>
      <c r="H1" s="46"/>
      <c r="I1" s="57" t="str">
        <f>表紙!D6</f>
        <v>Street Biter (STB)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45" t="s">
        <v>18</v>
      </c>
      <c r="Z1" s="46"/>
      <c r="AA1" s="43" t="str">
        <f>更新履歴!D5</f>
        <v>TM</v>
      </c>
      <c r="AB1" s="43"/>
      <c r="AC1" s="43"/>
      <c r="AD1" s="43"/>
      <c r="AE1" s="43" t="s">
        <v>19</v>
      </c>
      <c r="AF1" s="43"/>
      <c r="AG1" s="42" t="str">
        <f>VLOOKUP(MAX(更新履歴!B:B),更新履歴!B:D,3,FALSE)</f>
        <v>TM</v>
      </c>
      <c r="AH1" s="43"/>
      <c r="AI1" s="43"/>
      <c r="AJ1" s="43"/>
    </row>
    <row r="2" spans="1:36" ht="15" customHeight="1">
      <c r="A2" s="50"/>
      <c r="B2" s="51"/>
      <c r="C2" s="51"/>
      <c r="D2" s="52"/>
      <c r="E2" s="45" t="s">
        <v>20</v>
      </c>
      <c r="F2" s="53"/>
      <c r="G2" s="53"/>
      <c r="H2" s="46"/>
      <c r="I2" s="54" t="e">
        <f>RIGHT(表紙!D7,LEN(表紙!D7)-FIND("_",表紙!D7))</f>
        <v>#VALUE!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6"/>
      <c r="Y2" s="45" t="s">
        <v>9</v>
      </c>
      <c r="Z2" s="46"/>
      <c r="AA2" s="44">
        <f>更新履歴!B5</f>
        <v>45170</v>
      </c>
      <c r="AB2" s="44"/>
      <c r="AC2" s="44"/>
      <c r="AD2" s="44"/>
      <c r="AE2" s="43" t="s">
        <v>21</v>
      </c>
      <c r="AF2" s="43"/>
      <c r="AG2" s="44">
        <f>MAX(更新履歴!B:B)</f>
        <v>45170</v>
      </c>
      <c r="AH2" s="44"/>
      <c r="AI2" s="44"/>
      <c r="AJ2" s="44"/>
    </row>
    <row r="44" spans="2:2" ht="15" customHeight="1">
      <c r="B44" s="60" t="s">
        <v>34</v>
      </c>
    </row>
  </sheetData>
  <mergeCells count="13">
    <mergeCell ref="AG1:AJ1"/>
    <mergeCell ref="E2:H2"/>
    <mergeCell ref="I2:X2"/>
    <mergeCell ref="Y2:Z2"/>
    <mergeCell ref="AA2:AD2"/>
    <mergeCell ref="AE2:AF2"/>
    <mergeCell ref="AG2:AJ2"/>
    <mergeCell ref="A1:D2"/>
    <mergeCell ref="E1:H1"/>
    <mergeCell ref="I1:X1"/>
    <mergeCell ref="Y1:Z1"/>
    <mergeCell ref="AA1:AD1"/>
    <mergeCell ref="AE1:AF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7" t="s">
        <v>33</v>
      </c>
      <c r="B1" s="48"/>
      <c r="C1" s="48"/>
      <c r="D1" s="49"/>
      <c r="E1" s="45" t="s">
        <v>17</v>
      </c>
      <c r="F1" s="53"/>
      <c r="G1" s="53"/>
      <c r="H1" s="46"/>
      <c r="I1" s="57" t="str">
        <f>表紙!D6</f>
        <v>Street Biter (STB)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45" t="s">
        <v>18</v>
      </c>
      <c r="Z1" s="46"/>
      <c r="AA1" s="43" t="str">
        <f>更新履歴!D5</f>
        <v>TM</v>
      </c>
      <c r="AB1" s="43"/>
      <c r="AC1" s="43"/>
      <c r="AD1" s="43"/>
      <c r="AE1" s="43" t="s">
        <v>19</v>
      </c>
      <c r="AF1" s="43"/>
      <c r="AG1" s="42" t="str">
        <f>VLOOKUP(MAX(更新履歴!B:B),更新履歴!B:D,3,FALSE)</f>
        <v>TM</v>
      </c>
      <c r="AH1" s="43"/>
      <c r="AI1" s="43"/>
      <c r="AJ1" s="43"/>
    </row>
    <row r="2" spans="1:36" ht="15" customHeight="1">
      <c r="A2" s="50"/>
      <c r="B2" s="51"/>
      <c r="C2" s="51"/>
      <c r="D2" s="52"/>
      <c r="E2" s="45" t="s">
        <v>20</v>
      </c>
      <c r="F2" s="53"/>
      <c r="G2" s="53"/>
      <c r="H2" s="46"/>
      <c r="I2" s="54" t="e">
        <f>RIGHT(表紙!D7,LEN(表紙!D7)-FIND("_",表紙!D7))</f>
        <v>#VALUE!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6"/>
      <c r="Y2" s="45" t="s">
        <v>9</v>
      </c>
      <c r="Z2" s="46"/>
      <c r="AA2" s="44">
        <f>更新履歴!B5</f>
        <v>45170</v>
      </c>
      <c r="AB2" s="44"/>
      <c r="AC2" s="44"/>
      <c r="AD2" s="44"/>
      <c r="AE2" s="43" t="s">
        <v>21</v>
      </c>
      <c r="AF2" s="43"/>
      <c r="AG2" s="44">
        <f>MAX(更新履歴!B:B)</f>
        <v>45170</v>
      </c>
      <c r="AH2" s="44"/>
      <c r="AI2" s="44"/>
      <c r="AJ2" s="44"/>
    </row>
    <row r="44" spans="2:2" ht="15" customHeight="1">
      <c r="B44" s="60" t="s">
        <v>34</v>
      </c>
    </row>
  </sheetData>
  <mergeCells count="13">
    <mergeCell ref="AG1:AJ1"/>
    <mergeCell ref="E2:H2"/>
    <mergeCell ref="I2:X2"/>
    <mergeCell ref="Y2:Z2"/>
    <mergeCell ref="AA2:AD2"/>
    <mergeCell ref="AE2:AF2"/>
    <mergeCell ref="AG2:AJ2"/>
    <mergeCell ref="A1:D2"/>
    <mergeCell ref="E1:H1"/>
    <mergeCell ref="I1:X1"/>
    <mergeCell ref="Y1:Z1"/>
    <mergeCell ref="AA1:AD1"/>
    <mergeCell ref="AE1:AF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7" t="s">
        <v>33</v>
      </c>
      <c r="B1" s="48"/>
      <c r="C1" s="48"/>
      <c r="D1" s="49"/>
      <c r="E1" s="45" t="s">
        <v>17</v>
      </c>
      <c r="F1" s="53"/>
      <c r="G1" s="53"/>
      <c r="H1" s="46"/>
      <c r="I1" s="57" t="str">
        <f>表紙!D6</f>
        <v>Street Biter (STB)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45" t="s">
        <v>18</v>
      </c>
      <c r="Z1" s="46"/>
      <c r="AA1" s="43" t="str">
        <f>更新履歴!D5</f>
        <v>TM</v>
      </c>
      <c r="AB1" s="43"/>
      <c r="AC1" s="43"/>
      <c r="AD1" s="43"/>
      <c r="AE1" s="43" t="s">
        <v>19</v>
      </c>
      <c r="AF1" s="43"/>
      <c r="AG1" s="42" t="str">
        <f>VLOOKUP(MAX(更新履歴!B:B),更新履歴!B:D,3,FALSE)</f>
        <v>TM</v>
      </c>
      <c r="AH1" s="43"/>
      <c r="AI1" s="43"/>
      <c r="AJ1" s="43"/>
    </row>
    <row r="2" spans="1:36" ht="15" customHeight="1">
      <c r="A2" s="50"/>
      <c r="B2" s="51"/>
      <c r="C2" s="51"/>
      <c r="D2" s="52"/>
      <c r="E2" s="45" t="s">
        <v>20</v>
      </c>
      <c r="F2" s="53"/>
      <c r="G2" s="53"/>
      <c r="H2" s="46"/>
      <c r="I2" s="54" t="e">
        <f>RIGHT(表紙!D7,LEN(表紙!D7)-FIND("_",表紙!D7))</f>
        <v>#VALUE!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6"/>
      <c r="Y2" s="45" t="s">
        <v>9</v>
      </c>
      <c r="Z2" s="46"/>
      <c r="AA2" s="44">
        <f>更新履歴!B5</f>
        <v>45170</v>
      </c>
      <c r="AB2" s="44"/>
      <c r="AC2" s="44"/>
      <c r="AD2" s="44"/>
      <c r="AE2" s="43" t="s">
        <v>21</v>
      </c>
      <c r="AF2" s="43"/>
      <c r="AG2" s="44">
        <f>MAX(更新履歴!B:B)</f>
        <v>45170</v>
      </c>
      <c r="AH2" s="44"/>
      <c r="AI2" s="44"/>
      <c r="AJ2" s="44"/>
    </row>
  </sheetData>
  <mergeCells count="13">
    <mergeCell ref="AG1:AJ1"/>
    <mergeCell ref="E2:H2"/>
    <mergeCell ref="I2:X2"/>
    <mergeCell ref="Y2:Z2"/>
    <mergeCell ref="AA2:AD2"/>
    <mergeCell ref="AE2:AF2"/>
    <mergeCell ref="AG2:AJ2"/>
    <mergeCell ref="A1:D2"/>
    <mergeCell ref="E1:H1"/>
    <mergeCell ref="I1:X1"/>
    <mergeCell ref="Y1:Z1"/>
    <mergeCell ref="AA1:AD1"/>
    <mergeCell ref="AE1:AF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7" t="s">
        <v>33</v>
      </c>
      <c r="B1" s="48"/>
      <c r="C1" s="48"/>
      <c r="D1" s="49"/>
      <c r="E1" s="45" t="s">
        <v>17</v>
      </c>
      <c r="F1" s="53"/>
      <c r="G1" s="53"/>
      <c r="H1" s="46"/>
      <c r="I1" s="57" t="str">
        <f>表紙!D6</f>
        <v>Street Biter (STB)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45" t="s">
        <v>18</v>
      </c>
      <c r="Z1" s="46"/>
      <c r="AA1" s="43" t="str">
        <f>更新履歴!D5</f>
        <v>TM</v>
      </c>
      <c r="AB1" s="43"/>
      <c r="AC1" s="43"/>
      <c r="AD1" s="43"/>
      <c r="AE1" s="43" t="s">
        <v>19</v>
      </c>
      <c r="AF1" s="43"/>
      <c r="AG1" s="42" t="str">
        <f>VLOOKUP(MAX(更新履歴!B:B),更新履歴!B:D,3,FALSE)</f>
        <v>TM</v>
      </c>
      <c r="AH1" s="43"/>
      <c r="AI1" s="43"/>
      <c r="AJ1" s="43"/>
    </row>
    <row r="2" spans="1:36" ht="15" customHeight="1">
      <c r="A2" s="50"/>
      <c r="B2" s="51"/>
      <c r="C2" s="51"/>
      <c r="D2" s="52"/>
      <c r="E2" s="45" t="s">
        <v>20</v>
      </c>
      <c r="F2" s="53"/>
      <c r="G2" s="53"/>
      <c r="H2" s="46"/>
      <c r="I2" s="54" t="e">
        <f>RIGHT(表紙!D7,LEN(表紙!D7)-FIND("_",表紙!D7))</f>
        <v>#VALUE!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6"/>
      <c r="Y2" s="45" t="s">
        <v>9</v>
      </c>
      <c r="Z2" s="46"/>
      <c r="AA2" s="44">
        <f>更新履歴!B5</f>
        <v>45170</v>
      </c>
      <c r="AB2" s="44"/>
      <c r="AC2" s="44"/>
      <c r="AD2" s="44"/>
      <c r="AE2" s="43" t="s">
        <v>21</v>
      </c>
      <c r="AF2" s="43"/>
      <c r="AG2" s="44">
        <f>MAX(更新履歴!B:B)</f>
        <v>45170</v>
      </c>
      <c r="AH2" s="44"/>
      <c r="AI2" s="44"/>
      <c r="AJ2" s="44"/>
    </row>
  </sheetData>
  <mergeCells count="13">
    <mergeCell ref="AG1:AJ1"/>
    <mergeCell ref="E2:H2"/>
    <mergeCell ref="I2:X2"/>
    <mergeCell ref="Y2:Z2"/>
    <mergeCell ref="AA2:AD2"/>
    <mergeCell ref="AE2:AF2"/>
    <mergeCell ref="AG2:AJ2"/>
    <mergeCell ref="A1:D2"/>
    <mergeCell ref="E1:H1"/>
    <mergeCell ref="I1:X1"/>
    <mergeCell ref="Y1:Z1"/>
    <mergeCell ref="AA1:AD1"/>
    <mergeCell ref="AE1:AF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更新履歴</vt:lpstr>
      <vt:lpstr>SCR01（タイトル画面）</vt:lpstr>
      <vt:lpstr>SCR02（プレイ画面）</vt:lpstr>
      <vt:lpstr>SCR03（マニュアル画面）</vt:lpstr>
      <vt:lpstr>SCR04（ゲームクリア画面）</vt:lpstr>
      <vt:lpstr>SCR05（ゲームオーバー画面）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2023-09-24T10:17:21Z</dcterms:modified>
  <cp:category/>
  <cp:contentStatus/>
</cp:coreProperties>
</file>