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cch\OneDrive\デスクトップ\PGP\03.設計\"/>
    </mc:Choice>
  </mc:AlternateContent>
  <bookViews>
    <workbookView xWindow="-108" yWindow="-108" windowWidth="23256" windowHeight="12456" tabRatio="888"/>
  </bookViews>
  <sheets>
    <sheet name="表紙" sheetId="159" r:id="rId1"/>
    <sheet name="更新履歴" sheetId="169" r:id="rId2"/>
    <sheet name="処理概要" sheetId="166" r:id="rId3"/>
  </sheets>
  <definedNames>
    <definedName name="範囲１" localSheetId="1">#REF!</definedName>
    <definedName name="範囲１" localSheetId="2">#REF!</definedName>
    <definedName name="範囲１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69" l="1"/>
  <c r="Q1" i="169"/>
  <c r="I2" i="166"/>
  <c r="AG2" i="166"/>
  <c r="AG1" i="166"/>
  <c r="AA2" i="166"/>
  <c r="AA1" i="166"/>
  <c r="I1" i="166"/>
</calcChain>
</file>

<file path=xl/sharedStrings.xml><?xml version="1.0" encoding="utf-8"?>
<sst xmlns="http://schemas.openxmlformats.org/spreadsheetml/2006/main" count="107" uniqueCount="95">
  <si>
    <t>プロジェクト番号</t>
    <rPh sb="6" eb="8">
      <t>バンゴウ</t>
    </rPh>
    <phoneticPr fontId="1"/>
  </si>
  <si>
    <t>ユーザー名</t>
    <rPh sb="4" eb="5">
      <t>メイ</t>
    </rPh>
    <phoneticPr fontId="1"/>
  </si>
  <si>
    <t>システムID</t>
    <phoneticPr fontId="1"/>
  </si>
  <si>
    <t>システム名称</t>
    <rPh sb="4" eb="6">
      <t>メイショウ</t>
    </rPh>
    <phoneticPr fontId="1"/>
  </si>
  <si>
    <t>最終更新者</t>
    <rPh sb="0" eb="2">
      <t>サイシュウ</t>
    </rPh>
    <rPh sb="2" eb="5">
      <t>コウシンシャ</t>
    </rPh>
    <phoneticPr fontId="1"/>
  </si>
  <si>
    <t>最終更新日</t>
    <rPh sb="0" eb="2">
      <t>サイシュウ</t>
    </rPh>
    <rPh sb="2" eb="5">
      <t>コウシンビ</t>
    </rPh>
    <phoneticPr fontId="1"/>
  </si>
  <si>
    <t>詳細設計</t>
    <rPh sb="0" eb="2">
      <t>ショウサイ</t>
    </rPh>
    <rPh sb="2" eb="4">
      <t>セッケイ</t>
    </rPh>
    <phoneticPr fontId="1"/>
  </si>
  <si>
    <t>更新履歴</t>
    <rPh sb="0" eb="2">
      <t>コウシン</t>
    </rPh>
    <rPh sb="2" eb="4">
      <t>リレキ</t>
    </rPh>
    <phoneticPr fontId="1"/>
  </si>
  <si>
    <t>作成者</t>
  </si>
  <si>
    <t>作成日</t>
    <rPh sb="0" eb="3">
      <t>サクセイビ</t>
    </rPh>
    <phoneticPr fontId="2"/>
  </si>
  <si>
    <t>No</t>
    <phoneticPr fontId="2"/>
  </si>
  <si>
    <t>作成・更新日</t>
    <rPh sb="0" eb="2">
      <t>サクセイ</t>
    </rPh>
    <rPh sb="3" eb="6">
      <t>コウシンビ</t>
    </rPh>
    <phoneticPr fontId="2"/>
  </si>
  <si>
    <t>更新者</t>
    <rPh sb="0" eb="3">
      <t>コウシンシャ</t>
    </rPh>
    <phoneticPr fontId="2"/>
  </si>
  <si>
    <t>更新箇所</t>
    <rPh sb="0" eb="2">
      <t>コウシン</t>
    </rPh>
    <rPh sb="2" eb="4">
      <t>カショ</t>
    </rPh>
    <phoneticPr fontId="2"/>
  </si>
  <si>
    <t>更新内容</t>
    <rPh sb="0" eb="2">
      <t>コウシン</t>
    </rPh>
    <rPh sb="2" eb="4">
      <t>ナイヨウ</t>
    </rPh>
    <phoneticPr fontId="2"/>
  </si>
  <si>
    <t>新規</t>
    <rPh sb="0" eb="2">
      <t>シンキ</t>
    </rPh>
    <phoneticPr fontId="2"/>
  </si>
  <si>
    <t>新規作成</t>
    <rPh sb="0" eb="2">
      <t>シンキ</t>
    </rPh>
    <rPh sb="2" eb="4">
      <t>サクセイ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</si>
  <si>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</si>
  <si>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システム名</t>
    <phoneticPr fontId="2"/>
  </si>
  <si>
    <t>作成者</t>
    <rPh sb="0" eb="3">
      <t>サクセイシャ</t>
    </rPh>
    <phoneticPr fontId="2"/>
  </si>
  <si>
    <t>修正者</t>
    <rPh sb="0" eb="2">
      <t>シュウセイ</t>
    </rPh>
    <rPh sb="2" eb="3">
      <t>シャ</t>
    </rPh>
    <phoneticPr fontId="2"/>
  </si>
  <si>
    <t>サブシステム名</t>
    <phoneticPr fontId="2"/>
  </si>
  <si>
    <t>修正日</t>
    <rPh sb="0" eb="2">
      <t>シュウセイ</t>
    </rPh>
    <rPh sb="2" eb="3">
      <t>ビ</t>
    </rPh>
    <phoneticPr fontId="2"/>
  </si>
  <si>
    <t>処理概要</t>
    <rPh sb="0" eb="2">
      <t>ショリ</t>
    </rPh>
    <rPh sb="2" eb="4">
      <t>ガイヨウ</t>
    </rPh>
    <phoneticPr fontId="2"/>
  </si>
  <si>
    <t>・</t>
    <phoneticPr fontId="2"/>
  </si>
  <si>
    <t>前提条件</t>
    <rPh sb="0" eb="2">
      <t>ゼンテイ</t>
    </rPh>
    <rPh sb="2" eb="4">
      <t>ジョウケン</t>
    </rPh>
    <phoneticPr fontId="2"/>
  </si>
  <si>
    <t>1.</t>
    <phoneticPr fontId="2"/>
  </si>
  <si>
    <t>2.</t>
    <phoneticPr fontId="2"/>
  </si>
  <si>
    <t>3.</t>
    <phoneticPr fontId="2"/>
  </si>
  <si>
    <t>4.</t>
    <phoneticPr fontId="2"/>
  </si>
  <si>
    <t>5.</t>
    <phoneticPr fontId="2"/>
  </si>
  <si>
    <t>処理詳細</t>
    <rPh sb="0" eb="4">
      <t>ショリショウサイ</t>
    </rPh>
    <phoneticPr fontId="2"/>
  </si>
  <si>
    <t>データベース</t>
    <phoneticPr fontId="2"/>
  </si>
  <si>
    <t>社名</t>
    <rPh sb="0" eb="2">
      <t>シャメイ</t>
    </rPh>
    <phoneticPr fontId="1"/>
  </si>
  <si>
    <t>部署</t>
    <rPh sb="0" eb="2">
      <t>ブショ</t>
    </rPh>
    <phoneticPr fontId="1"/>
  </si>
  <si>
    <t>Street Biter (BFS)</t>
    <phoneticPr fontId="1"/>
  </si>
  <si>
    <t>詳細設計書_08_ENEMY</t>
    <phoneticPr fontId="1"/>
  </si>
  <si>
    <t>PythonGameProject_01</t>
    <phoneticPr fontId="1"/>
  </si>
  <si>
    <t>-</t>
    <phoneticPr fontId="1"/>
  </si>
  <si>
    <t>STB</t>
    <phoneticPr fontId="1"/>
  </si>
  <si>
    <t>Street Biter</t>
    <phoneticPr fontId="1"/>
  </si>
  <si>
    <t>RN</t>
    <phoneticPr fontId="1"/>
  </si>
  <si>
    <t>RN</t>
    <phoneticPr fontId="2"/>
  </si>
  <si>
    <t>distの初期化</t>
  </si>
  <si>
    <t>&lt;distの初期化&gt;</t>
    <rPh sb="6" eb="9">
      <t>ショキカ</t>
    </rPh>
    <phoneticPr fontId="2"/>
  </si>
  <si>
    <t>幅優先探索法より、目的地のルートをマッピング(distを設定)</t>
    <rPh sb="28" eb="30">
      <t>セッテイ</t>
    </rPh>
    <phoneticPr fontId="2"/>
  </si>
  <si>
    <t>幅優先探索法(BFSを設定)</t>
    <rPh sb="11" eb="13">
      <t>セッテイ</t>
    </rPh>
    <phoneticPr fontId="2"/>
  </si>
  <si>
    <t>作成日：2023/08/15</t>
    <rPh sb="0" eb="3">
      <t>サクセイビ</t>
    </rPh>
    <phoneticPr fontId="1"/>
  </si>
  <si>
    <t>・distに空の配列を設定</t>
    <rPh sb="6" eb="7">
      <t>カラ</t>
    </rPh>
    <rPh sb="8" eb="10">
      <t>ハイレツ</t>
    </rPh>
    <rPh sb="11" eb="13">
      <t>セッテイ</t>
    </rPh>
    <phoneticPr fontId="2"/>
  </si>
  <si>
    <t>配列番号0 * フィールドの1辺のブロック数分 をdistの配列の最後に付け加える</t>
    <rPh sb="0" eb="2">
      <t>ハイレツ</t>
    </rPh>
    <rPh sb="2" eb="4">
      <t>バンゴウ</t>
    </rPh>
    <rPh sb="30" eb="32">
      <t>ハイレツ</t>
    </rPh>
    <rPh sb="33" eb="35">
      <t>サイゴ</t>
    </rPh>
    <rPh sb="36" eb="37">
      <t>ツ</t>
    </rPh>
    <rPh sb="38" eb="39">
      <t>クワ</t>
    </rPh>
    <phoneticPr fontId="2"/>
  </si>
  <si>
    <t>＜幅優先探索法より、目的地のルートをマッピング(distを設定)＞</t>
    <phoneticPr fontId="2"/>
  </si>
  <si>
    <t>distの初期化処理</t>
    <rPh sb="8" eb="10">
      <t>ショリ</t>
    </rPh>
    <phoneticPr fontId="2"/>
  </si>
  <si>
    <t>フィールドをコピー</t>
  </si>
  <si>
    <t>・フィールドの1辺のブロック数分、Y座標に対して以下処理を繰り返す</t>
    <rPh sb="8" eb="9">
      <t>ペン</t>
    </rPh>
    <rPh sb="14" eb="15">
      <t>カズ</t>
    </rPh>
    <rPh sb="15" eb="16">
      <t>ブン</t>
    </rPh>
    <rPh sb="18" eb="20">
      <t>ザヒョウ</t>
    </rPh>
    <rPh sb="21" eb="22">
      <t>タイ</t>
    </rPh>
    <rPh sb="24" eb="26">
      <t>イカ</t>
    </rPh>
    <rPh sb="26" eb="28">
      <t>ショリ</t>
    </rPh>
    <rPh sb="29" eb="30">
      <t>ク</t>
    </rPh>
    <rPh sb="31" eb="32">
      <t>カエ</t>
    </rPh>
    <phoneticPr fontId="2"/>
  </si>
  <si>
    <t>・フィールドの1辺のブロック数分、X座標に対して以下処理を繰り返す</t>
    <rPh sb="8" eb="9">
      <t>ペン</t>
    </rPh>
    <rPh sb="14" eb="15">
      <t>カズ</t>
    </rPh>
    <rPh sb="15" eb="16">
      <t>ブン</t>
    </rPh>
    <rPh sb="18" eb="20">
      <t>ザヒョウ</t>
    </rPh>
    <rPh sb="21" eb="22">
      <t>タイ</t>
    </rPh>
    <rPh sb="24" eb="26">
      <t>イカ</t>
    </rPh>
    <rPh sb="26" eb="28">
      <t>ショリ</t>
    </rPh>
    <rPh sb="29" eb="30">
      <t>ク</t>
    </rPh>
    <rPh sb="31" eb="32">
      <t>カエ</t>
    </rPh>
    <phoneticPr fontId="2"/>
  </si>
  <si>
    <t>・任意のフィールドの座標がフィールドの端の壁（EDGE）だった場合</t>
    <rPh sb="1" eb="3">
      <t>ニンイ</t>
    </rPh>
    <rPh sb="10" eb="12">
      <t>ザヒョウ</t>
    </rPh>
    <rPh sb="19" eb="20">
      <t>ハシ</t>
    </rPh>
    <rPh sb="21" eb="22">
      <t>カベ</t>
    </rPh>
    <rPh sb="31" eb="33">
      <t>バアイ</t>
    </rPh>
    <phoneticPr fontId="2"/>
  </si>
  <si>
    <t>distにフィールドの端の壁（EDGE）を代入</t>
    <rPh sb="11" eb="12">
      <t>ハシ</t>
    </rPh>
    <rPh sb="13" eb="14">
      <t>カベ</t>
    </rPh>
    <rPh sb="21" eb="23">
      <t>ダイニュウ</t>
    </rPh>
    <phoneticPr fontId="2"/>
  </si>
  <si>
    <t>・任意のフィールドの座標がフィールドの端以外の壁（WALL）だった場合</t>
    <rPh sb="1" eb="3">
      <t>ニンイ</t>
    </rPh>
    <rPh sb="10" eb="12">
      <t>ザヒョウ</t>
    </rPh>
    <rPh sb="19" eb="20">
      <t>ハシ</t>
    </rPh>
    <rPh sb="20" eb="22">
      <t>イガイ</t>
    </rPh>
    <rPh sb="23" eb="24">
      <t>カベ</t>
    </rPh>
    <rPh sb="33" eb="35">
      <t>バアイ</t>
    </rPh>
    <phoneticPr fontId="2"/>
  </si>
  <si>
    <t>・上記以外の場合</t>
    <rPh sb="1" eb="3">
      <t>ジョウキ</t>
    </rPh>
    <rPh sb="3" eb="5">
      <t>イガイ</t>
    </rPh>
    <rPh sb="6" eb="8">
      <t>バアイ</t>
    </rPh>
    <phoneticPr fontId="2"/>
  </si>
  <si>
    <t>distにフィールドの端以外の壁（WALL）を代入</t>
    <rPh sb="11" eb="12">
      <t>ハシ</t>
    </rPh>
    <rPh sb="12" eb="14">
      <t>イガイ</t>
    </rPh>
    <rPh sb="15" eb="16">
      <t>カベ</t>
    </rPh>
    <rPh sb="23" eb="25">
      <t>ダイニュウ</t>
    </rPh>
    <phoneticPr fontId="2"/>
  </si>
  <si>
    <t>distに道（ROAD）を代入</t>
    <rPh sb="5" eb="6">
      <t>ミチ</t>
    </rPh>
    <rPh sb="13" eb="15">
      <t>ダイニュウ</t>
    </rPh>
    <phoneticPr fontId="2"/>
  </si>
  <si>
    <t>＜幅優先探索法(BFSを設定)＞</t>
    <phoneticPr fontId="2"/>
  </si>
  <si>
    <t>ナンバリング用の数字を設定（EDGE=1のため、初期は2に設定）</t>
    <rPh sb="11" eb="13">
      <t>セッテイ</t>
    </rPh>
    <phoneticPr fontId="2"/>
  </si>
  <si>
    <t>x,y方向を設定</t>
    <rPh sb="6" eb="8">
      <t>セッテイ</t>
    </rPh>
    <phoneticPr fontId="2"/>
  </si>
  <si>
    <t>キューを作成し、初期座標の追加を行う</t>
    <rPh sb="4" eb="6">
      <t>サクセイ</t>
    </rPh>
    <rPh sb="10" eb="12">
      <t>ザヒョウ</t>
    </rPh>
    <rPh sb="16" eb="17">
      <t>オコナ</t>
    </rPh>
    <phoneticPr fontId="2"/>
  </si>
  <si>
    <t>スタート位置をナンバリング</t>
  </si>
  <si>
    <t>6.</t>
    <phoneticPr fontId="2"/>
  </si>
  <si>
    <t>目標の位置まで探索したら、Trueを返す</t>
    <rPh sb="18" eb="19">
      <t>カエ</t>
    </rPh>
    <phoneticPr fontId="2"/>
  </si>
  <si>
    <t>7.</t>
    <phoneticPr fontId="2"/>
  </si>
  <si>
    <t>キューの長さが0より大きい間、以下処理を繰り返す</t>
    <rPh sb="4" eb="5">
      <t>ナガ</t>
    </rPh>
    <rPh sb="10" eb="11">
      <t>オオ</t>
    </rPh>
    <rPh sb="13" eb="14">
      <t>アイダ</t>
    </rPh>
    <rPh sb="15" eb="17">
      <t>イカ</t>
    </rPh>
    <rPh sb="17" eb="19">
      <t>ショリ</t>
    </rPh>
    <rPh sb="20" eb="21">
      <t>ク</t>
    </rPh>
    <rPh sb="22" eb="23">
      <t>カエ</t>
    </rPh>
    <phoneticPr fontId="2"/>
  </si>
  <si>
    <t>・現在地のx, y座標を取得</t>
    <rPh sb="9" eb="11">
      <t>ザヒョウ</t>
    </rPh>
    <phoneticPr fontId="2"/>
  </si>
  <si>
    <t>・ナンバリングを行う</t>
    <rPh sb="8" eb="9">
      <t>オコナ</t>
    </rPh>
    <phoneticPr fontId="2"/>
  </si>
  <si>
    <t>・上下左右の4方向に対し、以下処理を行う</t>
    <rPh sb="10" eb="11">
      <t>タイ</t>
    </rPh>
    <rPh sb="13" eb="17">
      <t>イカショリ</t>
    </rPh>
    <rPh sb="18" eb="19">
      <t>オコナ</t>
    </rPh>
    <phoneticPr fontId="2"/>
  </si>
  <si>
    <t>フィールドの範囲外の場合は処理をとばす</t>
    <rPh sb="10" eb="12">
      <t>バアイ</t>
    </rPh>
    <rPh sb="13" eb="15">
      <t>ショリ</t>
    </rPh>
    <phoneticPr fontId="2"/>
  </si>
  <si>
    <t>壁とナンバリング済みのマスの場合は処理をとばす</t>
    <rPh sb="14" eb="16">
      <t>バアイ</t>
    </rPh>
    <rPh sb="17" eb="19">
      <t>ショリ</t>
    </rPh>
    <phoneticPr fontId="2"/>
  </si>
  <si>
    <t>目標の位置にたどり着いた場合は処理を終了する</t>
    <rPh sb="15" eb="17">
      <t>ショリ</t>
    </rPh>
    <rPh sb="18" eb="20">
      <t>シュウリョウ</t>
    </rPh>
    <phoneticPr fontId="2"/>
  </si>
  <si>
    <t>ナンバリングを行う</t>
    <rPh sb="7" eb="8">
      <t>オコナ</t>
    </rPh>
    <phoneticPr fontId="2"/>
  </si>
  <si>
    <t>次の探索を行う</t>
    <rPh sb="0" eb="1">
      <t>ツギ</t>
    </rPh>
    <rPh sb="2" eb="4">
      <t>タンサク</t>
    </rPh>
    <rPh sb="5" eb="6">
      <t>オコナ</t>
    </rPh>
    <phoneticPr fontId="2"/>
  </si>
  <si>
    <t>・プレイヤーの探索をした場合処理を終了する</t>
    <rPh sb="14" eb="16">
      <t>ショリ</t>
    </rPh>
    <rPh sb="17" eb="19">
      <t>シュウリョウ</t>
    </rPh>
    <phoneticPr fontId="2"/>
  </si>
  <si>
    <t>＜幅優先探索法(BFS)から次の移動方向を取得＞</t>
    <phoneticPr fontId="2"/>
  </si>
  <si>
    <t>次の移動方向を示す変数を設定（初期値0）</t>
    <rPh sb="7" eb="8">
      <t>シメ</t>
    </rPh>
    <rPh sb="9" eb="11">
      <t>ヘンスウ</t>
    </rPh>
    <rPh sb="12" eb="14">
      <t>セッテイ</t>
    </rPh>
    <rPh sb="15" eb="18">
      <t>ショキチ</t>
    </rPh>
    <phoneticPr fontId="2"/>
  </si>
  <si>
    <t>Trueの間、以下処理を繰り返す</t>
    <rPh sb="5" eb="6">
      <t>アイダ</t>
    </rPh>
    <rPh sb="7" eb="11">
      <t>イカショリ</t>
    </rPh>
    <rPh sb="12" eb="13">
      <t>ク</t>
    </rPh>
    <rPh sb="14" eb="15">
      <t>カエ</t>
    </rPh>
    <phoneticPr fontId="2"/>
  </si>
  <si>
    <t>・上方向の場合</t>
    <rPh sb="1" eb="4">
      <t>ウエホウコウ</t>
    </rPh>
    <rPh sb="5" eb="7">
      <t>バアイ</t>
    </rPh>
    <phoneticPr fontId="2"/>
  </si>
  <si>
    <t>次の移動方向を上方向とする</t>
    <rPh sb="0" eb="1">
      <t>ツギ</t>
    </rPh>
    <rPh sb="2" eb="6">
      <t>イドウホウコウ</t>
    </rPh>
    <rPh sb="7" eb="10">
      <t>ウエホウコウ</t>
    </rPh>
    <phoneticPr fontId="2"/>
  </si>
  <si>
    <t>・右方向の場合</t>
    <rPh sb="1" eb="2">
      <t>ミギ</t>
    </rPh>
    <rPh sb="2" eb="4">
      <t>ホウコウ</t>
    </rPh>
    <rPh sb="5" eb="7">
      <t>バアイ</t>
    </rPh>
    <phoneticPr fontId="2"/>
  </si>
  <si>
    <t>次の移動方向を右方向とする</t>
    <rPh sb="0" eb="1">
      <t>ツギ</t>
    </rPh>
    <rPh sb="2" eb="6">
      <t>イドウホウコウ</t>
    </rPh>
    <rPh sb="7" eb="8">
      <t>ミギ</t>
    </rPh>
    <rPh sb="8" eb="10">
      <t>ホウコウ</t>
    </rPh>
    <phoneticPr fontId="2"/>
  </si>
  <si>
    <t>・下方向の場合</t>
    <rPh sb="1" eb="4">
      <t>シタホウコウ</t>
    </rPh>
    <rPh sb="5" eb="7">
      <t>バアイ</t>
    </rPh>
    <phoneticPr fontId="2"/>
  </si>
  <si>
    <t>次の移動方向を下方向とする</t>
    <rPh sb="0" eb="1">
      <t>ツギ</t>
    </rPh>
    <rPh sb="2" eb="6">
      <t>イドウホウコウ</t>
    </rPh>
    <rPh sb="7" eb="8">
      <t>シタ</t>
    </rPh>
    <rPh sb="8" eb="10">
      <t>ホウコウ</t>
    </rPh>
    <phoneticPr fontId="2"/>
  </si>
  <si>
    <t>・左方向の場合</t>
    <rPh sb="1" eb="2">
      <t>ヒダリ</t>
    </rPh>
    <rPh sb="2" eb="4">
      <t>ホウコウ</t>
    </rPh>
    <rPh sb="5" eb="7">
      <t>バアイ</t>
    </rPh>
    <phoneticPr fontId="2"/>
  </si>
  <si>
    <t>次の移動方向を左方向とする</t>
    <rPh sb="0" eb="1">
      <t>ツギ</t>
    </rPh>
    <rPh sb="2" eb="6">
      <t>イドウホウコウ</t>
    </rPh>
    <rPh sb="7" eb="8">
      <t>ヒダリ</t>
    </rPh>
    <rPh sb="8" eb="10">
      <t>ホウコウ</t>
    </rPh>
    <phoneticPr fontId="2"/>
  </si>
  <si>
    <t>・エネミーの位置まで来た場合ループ処理を抜ける</t>
    <rPh sb="12" eb="14">
      <t>バアイ</t>
    </rPh>
    <rPh sb="17" eb="19">
      <t>ショリ</t>
    </rPh>
    <rPh sb="20" eb="21">
      <t>ヌ</t>
    </rPh>
    <phoneticPr fontId="2"/>
  </si>
  <si>
    <t>次の移動方向を返す</t>
    <rPh sb="0" eb="1">
      <t>ツギ</t>
    </rPh>
    <rPh sb="2" eb="6">
      <t>イドウホウコウ</t>
    </rPh>
    <rPh sb="7" eb="8">
      <t>カエ</t>
    </rPh>
    <phoneticPr fontId="2"/>
  </si>
  <si>
    <t>幅優先探索法(BFS)から次の移動方向を取得</t>
    <phoneticPr fontId="2"/>
  </si>
  <si>
    <t>distの初期化を行う（＜distの初期化＞）</t>
    <rPh sb="5" eb="8">
      <t>ショキカ</t>
    </rPh>
    <rPh sb="9" eb="10">
      <t>オコナ</t>
    </rPh>
    <phoneticPr fontId="2"/>
  </si>
  <si>
    <t>フィールドのコピーを作成（＜幅優先探索法より、目的地のルートをマッピング(distを設定)＞）</t>
    <rPh sb="10" eb="12">
      <t>サクセイ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</si>
</sst>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yyyy/m/d;@"/>
  </numFmts>
  <fonts count="11">
    <font>
      <sz val="11"/>
      <name val="明朝"/>
      <family val="1"/>
      <charset val="128"/>
    </font>
    <font>
      <sz val="6"/>
      <name val="ＭＳ Ｐゴシック"/>
      <family val="3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10"/>
      <name val="游ゴシック"/>
      <family val="3"/>
      <charset val="128"/>
    </font>
    <font>
      <sz val="24"/>
      <name val="游ゴシック"/>
      <family val="3"/>
      <charset val="128"/>
    </font>
    <font>
      <sz val="18"/>
      <name val="游ゴシック"/>
      <family val="3"/>
      <charset val="128"/>
    </font>
    <font>
      <b/>
      <sz val="12"/>
      <name val="游ゴシック"/>
      <family val="3"/>
      <charset val="128"/>
    </font>
    <font>
      <b/>
      <sz val="11"/>
      <name val="游ゴシック"/>
      <family val="3"/>
      <charset val="128"/>
    </font>
    <font>
      <b/>
      <sz val="9"/>
      <name val="游ゴシック"/>
      <family val="3"/>
      <charset val="128"/>
    </font>
    <font>
      <sz val="9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81">
    <xf numFmtId="0" fontId="0" fillId="0" borderId="0" xfId="0"/>
    <xf numFmtId="0" fontId="4" fillId="0" borderId="0" xfId="1" applyFont="1" applyAlignment="1">
      <alignment horizontal="left" vertical="center"/>
    </xf>
    <xf numFmtId="0" fontId="4" fillId="0" borderId="0" xfId="1" applyFont="1" applyAlignment="1">
      <alignment horizontal="left" vertical="center" wrapText="1"/>
    </xf>
    <xf numFmtId="176" fontId="4" fillId="0" borderId="0" xfId="1" applyNumberFormat="1" applyFont="1" applyAlignment="1">
      <alignment horizontal="left" vertical="center" wrapText="1"/>
    </xf>
    <xf numFmtId="0" fontId="4" fillId="0" borderId="7" xfId="1" applyFont="1" applyBorder="1" applyAlignment="1">
      <alignment horizontal="left" vertical="center"/>
    </xf>
    <xf numFmtId="0" fontId="4" fillId="0" borderId="8" xfId="1" applyFont="1" applyBorder="1" applyAlignment="1">
      <alignment horizontal="left" vertical="center"/>
    </xf>
    <xf numFmtId="0" fontId="4" fillId="0" borderId="9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4" fillId="0" borderId="11" xfId="1" applyFont="1" applyBorder="1" applyAlignment="1">
      <alignment horizontal="left" vertical="center"/>
    </xf>
    <xf numFmtId="0" fontId="4" fillId="0" borderId="12" xfId="1" applyFont="1" applyBorder="1" applyAlignment="1">
      <alignment horizontal="left" vertical="center"/>
    </xf>
    <xf numFmtId="0" fontId="4" fillId="0" borderId="14" xfId="1" applyFont="1" applyBorder="1" applyAlignment="1">
      <alignment horizontal="left" vertical="center"/>
    </xf>
    <xf numFmtId="0" fontId="4" fillId="0" borderId="0" xfId="1" applyFont="1" applyAlignment="1">
      <alignment vertical="center"/>
    </xf>
    <xf numFmtId="0" fontId="4" fillId="0" borderId="1" xfId="1" applyFont="1" applyBorder="1" applyAlignment="1">
      <alignment horizontal="left" vertical="center"/>
    </xf>
    <xf numFmtId="0" fontId="4" fillId="0" borderId="15" xfId="1" applyFont="1" applyBorder="1" applyAlignment="1">
      <alignment horizontal="left" vertical="center"/>
    </xf>
    <xf numFmtId="0" fontId="4" fillId="0" borderId="6" xfId="1" applyFont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9" fillId="0" borderId="1" xfId="1" applyFont="1" applyBorder="1" applyAlignment="1">
      <alignment horizontal="center" vertical="center"/>
    </xf>
    <xf numFmtId="0" fontId="10" fillId="0" borderId="0" xfId="1" applyFont="1" applyAlignment="1">
      <alignment vertical="center"/>
    </xf>
    <xf numFmtId="0" fontId="10" fillId="0" borderId="0" xfId="1" applyFont="1" applyAlignment="1">
      <alignment horizontal="center" vertical="center"/>
    </xf>
    <xf numFmtId="0" fontId="10" fillId="0" borderId="0" xfId="1" applyFont="1" applyAlignment="1">
      <alignment horizontal="left" vertical="center"/>
    </xf>
    <xf numFmtId="0" fontId="10" fillId="0" borderId="5" xfId="1" applyFont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0" fillId="0" borderId="17" xfId="1" applyFont="1" applyBorder="1" applyAlignment="1">
      <alignment horizontal="center" vertical="center"/>
    </xf>
    <xf numFmtId="0" fontId="10" fillId="0" borderId="5" xfId="1" applyFont="1" applyBorder="1" applyAlignment="1">
      <alignment vertical="center"/>
    </xf>
    <xf numFmtId="0" fontId="10" fillId="0" borderId="20" xfId="1" applyFont="1" applyBorder="1" applyAlignment="1">
      <alignment horizontal="center" vertical="center"/>
    </xf>
    <xf numFmtId="0" fontId="10" fillId="0" borderId="20" xfId="1" applyFont="1" applyBorder="1" applyAlignment="1">
      <alignment vertical="center"/>
    </xf>
    <xf numFmtId="0" fontId="10" fillId="0" borderId="21" xfId="1" applyFont="1" applyBorder="1" applyAlignment="1">
      <alignment vertical="center"/>
    </xf>
    <xf numFmtId="0" fontId="10" fillId="0" borderId="22" xfId="1" applyFont="1" applyBorder="1" applyAlignment="1">
      <alignment vertical="center"/>
    </xf>
    <xf numFmtId="0" fontId="10" fillId="0" borderId="23" xfId="1" applyFont="1" applyBorder="1" applyAlignment="1">
      <alignment horizontal="center" vertical="center"/>
    </xf>
    <xf numFmtId="0" fontId="10" fillId="0" borderId="23" xfId="1" applyFont="1" applyBorder="1" applyAlignment="1">
      <alignment vertical="center"/>
    </xf>
    <xf numFmtId="0" fontId="10" fillId="0" borderId="24" xfId="1" applyFont="1" applyBorder="1" applyAlignment="1">
      <alignment vertical="center"/>
    </xf>
    <xf numFmtId="0" fontId="9" fillId="0" borderId="3" xfId="1" applyFont="1" applyBorder="1" applyAlignment="1">
      <alignment horizontal="left" vertical="center"/>
    </xf>
    <xf numFmtId="0" fontId="9" fillId="0" borderId="18" xfId="1" applyFont="1" applyBorder="1" applyAlignment="1">
      <alignment vertical="center"/>
    </xf>
    <xf numFmtId="0" fontId="9" fillId="0" borderId="20" xfId="1" applyFont="1" applyBorder="1" applyAlignment="1">
      <alignment vertical="center"/>
    </xf>
    <xf numFmtId="0" fontId="8" fillId="0" borderId="3" xfId="1" applyFont="1" applyBorder="1" applyAlignment="1">
      <alignment horizontal="center" vertical="center"/>
    </xf>
    <xf numFmtId="14" fontId="9" fillId="0" borderId="3" xfId="1" applyNumberFormat="1" applyFont="1" applyBorder="1" applyAlignment="1">
      <alignment horizontal="left" vertical="center"/>
    </xf>
    <xf numFmtId="0" fontId="10" fillId="0" borderId="19" xfId="1" applyFont="1" applyBorder="1" applyAlignment="1">
      <alignment vertical="center"/>
    </xf>
    <xf numFmtId="0" fontId="10" fillId="0" borderId="20" xfId="1" quotePrefix="1" applyFont="1" applyBorder="1" applyAlignment="1">
      <alignment horizontal="center" vertical="center"/>
    </xf>
    <xf numFmtId="0" fontId="5" fillId="0" borderId="13" xfId="1" applyFont="1" applyBorder="1" applyAlignment="1">
      <alignment vertical="center" wrapText="1"/>
    </xf>
    <xf numFmtId="0" fontId="10" fillId="0" borderId="0" xfId="1" applyFont="1" applyBorder="1" applyAlignment="1">
      <alignment vertical="center"/>
    </xf>
    <xf numFmtId="0" fontId="9" fillId="0" borderId="20" xfId="1" applyFont="1" applyBorder="1" applyAlignment="1">
      <alignment horizontal="right" vertical="center"/>
    </xf>
    <xf numFmtId="0" fontId="9" fillId="0" borderId="20" xfId="1" quotePrefix="1" applyFont="1" applyBorder="1" applyAlignment="1">
      <alignment vertical="center"/>
    </xf>
    <xf numFmtId="0" fontId="10" fillId="0" borderId="20" xfId="1" quotePrefix="1" applyFont="1" applyBorder="1" applyAlignment="1">
      <alignment vertical="center"/>
    </xf>
    <xf numFmtId="0" fontId="10" fillId="0" borderId="20" xfId="1" quotePrefix="1" applyFont="1" applyBorder="1" applyAlignment="1">
      <alignment horizontal="right" vertical="center"/>
    </xf>
    <xf numFmtId="0" fontId="5" fillId="0" borderId="0" xfId="1" applyFont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4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77" fontId="10" fillId="0" borderId="1" xfId="1" applyNumberFormat="1" applyFont="1" applyBorder="1" applyAlignment="1">
      <alignment horizontal="left" vertical="center"/>
    </xf>
    <xf numFmtId="0" fontId="10" fillId="2" borderId="1" xfId="1" applyFont="1" applyFill="1" applyBorder="1" applyAlignment="1">
      <alignment horizontal="center" vertical="center"/>
    </xf>
    <xf numFmtId="177" fontId="10" fillId="0" borderId="16" xfId="1" applyNumberFormat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left" vertical="center"/>
    </xf>
    <xf numFmtId="177" fontId="10" fillId="0" borderId="17" xfId="1" applyNumberFormat="1" applyFont="1" applyBorder="1" applyAlignment="1">
      <alignment horizontal="center" vertical="center"/>
    </xf>
    <xf numFmtId="0" fontId="10" fillId="0" borderId="17" xfId="1" applyFont="1" applyBorder="1" applyAlignment="1">
      <alignment horizontal="center" vertical="center"/>
    </xf>
    <xf numFmtId="0" fontId="10" fillId="0" borderId="17" xfId="1" applyFont="1" applyBorder="1" applyAlignment="1">
      <alignment horizontal="left" vertical="center"/>
    </xf>
    <xf numFmtId="0" fontId="9" fillId="0" borderId="1" xfId="1" quotePrefix="1" applyFont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14" fontId="9" fillId="0" borderId="1" xfId="1" applyNumberFormat="1" applyFont="1" applyBorder="1" applyAlignment="1">
      <alignment horizontal="left" vertical="center"/>
    </xf>
    <xf numFmtId="0" fontId="9" fillId="0" borderId="4" xfId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0" fontId="8" fillId="0" borderId="18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19" xfId="1" applyFont="1" applyBorder="1" applyAlignment="1">
      <alignment horizontal="center" vertical="center"/>
    </xf>
    <xf numFmtId="0" fontId="8" fillId="0" borderId="22" xfId="1" applyFont="1" applyBorder="1" applyAlignment="1">
      <alignment horizontal="center" vertical="center"/>
    </xf>
    <xf numFmtId="0" fontId="8" fillId="0" borderId="23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/>
    </xf>
    <xf numFmtId="0" fontId="9" fillId="0" borderId="3" xfId="1" applyFont="1" applyBorder="1" applyAlignment="1">
      <alignment horizontal="left" vertical="center"/>
    </xf>
    <xf numFmtId="0" fontId="9" fillId="0" borderId="4" xfId="1" quotePrefix="1" applyFont="1" applyBorder="1" applyAlignment="1">
      <alignment vertical="center"/>
    </xf>
    <xf numFmtId="0" fontId="9" fillId="0" borderId="3" xfId="1" quotePrefix="1" applyFont="1" applyBorder="1" applyAlignment="1">
      <alignment vertical="center"/>
    </xf>
    <xf numFmtId="0" fontId="9" fillId="0" borderId="2" xfId="1" quotePrefix="1" applyFont="1" applyBorder="1" applyAlignment="1">
      <alignment vertical="center"/>
    </xf>
    <xf numFmtId="0" fontId="9" fillId="0" borderId="20" xfId="1" applyFont="1" applyBorder="1" applyAlignment="1">
      <alignment vertical="center"/>
    </xf>
    <xf numFmtId="0" fontId="9" fillId="0" borderId="0" xfId="1" applyFont="1" applyAlignment="1">
      <alignment vertical="center"/>
    </xf>
    <xf numFmtId="0" fontId="9" fillId="0" borderId="21" xfId="1" applyFont="1" applyBorder="1" applyAlignment="1">
      <alignment vertical="center"/>
    </xf>
  </cellXfs>
  <cellStyles count="2">
    <cellStyle name="標準" xfId="0" builtinId="0"/>
    <cellStyle name="標準_生産計画ED書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22"/>
  <sheetViews>
    <sheetView showGridLines="0" tabSelected="1" zoomScaleNormal="100" zoomScaleSheetLayoutView="100" workbookViewId="0"/>
  </sheetViews>
  <sheetFormatPr defaultColWidth="8.6640625" defaultRowHeight="22.5" customHeight="1"/>
  <cols>
    <col min="1" max="16384" width="8.6640625" style="1"/>
  </cols>
  <sheetData>
    <row r="1" spans="3:16" ht="22.5" customHeight="1">
      <c r="O1" s="2"/>
      <c r="P1" s="3"/>
    </row>
    <row r="4" spans="3:16" ht="22.5" customHeight="1" thickBot="1"/>
    <row r="5" spans="3:16" ht="22.5" customHeight="1" thickTop="1"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6"/>
    </row>
    <row r="6" spans="3:16" ht="49.2" customHeight="1">
      <c r="C6" s="7"/>
      <c r="D6" s="45" t="s">
        <v>35</v>
      </c>
      <c r="E6" s="45"/>
      <c r="F6" s="45"/>
      <c r="G6" s="45"/>
      <c r="H6" s="45"/>
      <c r="I6" s="45"/>
      <c r="J6" s="45"/>
      <c r="K6" s="45"/>
      <c r="L6" s="45"/>
      <c r="M6" s="45"/>
      <c r="N6" s="8"/>
    </row>
    <row r="7" spans="3:16" ht="49.2" customHeight="1">
      <c r="C7" s="7"/>
      <c r="D7" s="45" t="s">
        <v>36</v>
      </c>
      <c r="E7" s="45"/>
      <c r="F7" s="45"/>
      <c r="G7" s="45"/>
      <c r="H7" s="45"/>
      <c r="I7" s="45"/>
      <c r="J7" s="45"/>
      <c r="K7" s="45"/>
      <c r="L7" s="45"/>
      <c r="M7" s="45"/>
      <c r="N7" s="8"/>
    </row>
    <row r="8" spans="3:16" ht="22.5" customHeight="1" thickBot="1">
      <c r="C8" s="9"/>
      <c r="D8" s="39"/>
      <c r="E8" s="39"/>
      <c r="F8" s="39"/>
      <c r="G8" s="39"/>
      <c r="H8" s="39"/>
      <c r="I8" s="39"/>
      <c r="J8" s="39"/>
      <c r="K8" s="39"/>
      <c r="L8" s="39"/>
      <c r="M8" s="39"/>
      <c r="N8" s="10"/>
    </row>
    <row r="9" spans="3:16" ht="22.5" customHeight="1" thickTop="1"/>
    <row r="11" spans="3:16" ht="22.5" customHeight="1">
      <c r="F11" s="46" t="s">
        <v>0</v>
      </c>
      <c r="G11" s="47"/>
      <c r="H11" s="48" t="s">
        <v>37</v>
      </c>
      <c r="I11" s="49"/>
      <c r="J11" s="49"/>
      <c r="K11" s="50"/>
      <c r="L11" s="11"/>
      <c r="M11" s="11"/>
      <c r="N11" s="11"/>
    </row>
    <row r="12" spans="3:16" ht="22.5" customHeight="1">
      <c r="F12" s="46" t="s">
        <v>1</v>
      </c>
      <c r="G12" s="47"/>
      <c r="H12" s="46" t="s">
        <v>38</v>
      </c>
      <c r="I12" s="51"/>
      <c r="J12" s="51"/>
      <c r="K12" s="47"/>
      <c r="L12" s="11"/>
      <c r="M12" s="11"/>
      <c r="N12" s="11"/>
    </row>
    <row r="13" spans="3:16" ht="22.5" customHeight="1">
      <c r="F13" s="46" t="s">
        <v>2</v>
      </c>
      <c r="G13" s="47"/>
      <c r="H13" s="48" t="s">
        <v>39</v>
      </c>
      <c r="I13" s="49"/>
      <c r="J13" s="49"/>
      <c r="K13" s="50"/>
    </row>
    <row r="14" spans="3:16" ht="22.5" customHeight="1">
      <c r="F14" s="46" t="s">
        <v>3</v>
      </c>
      <c r="G14" s="47"/>
      <c r="H14" s="48" t="s">
        <v>40</v>
      </c>
      <c r="I14" s="49"/>
      <c r="J14" s="49"/>
      <c r="K14" s="50"/>
    </row>
    <row r="15" spans="3:16" ht="22.5" customHeight="1">
      <c r="F15" s="46" t="s">
        <v>4</v>
      </c>
      <c r="G15" s="47"/>
      <c r="H15" s="48" t="s">
        <v>41</v>
      </c>
      <c r="I15" s="49"/>
      <c r="J15" s="49"/>
      <c r="K15" s="50"/>
    </row>
    <row r="16" spans="3:16" ht="22.5" customHeight="1">
      <c r="F16" s="46" t="s">
        <v>5</v>
      </c>
      <c r="G16" s="47"/>
      <c r="H16" s="48"/>
      <c r="I16" s="49"/>
      <c r="J16" s="49"/>
      <c r="K16" s="50"/>
      <c r="N16" s="1" t="s">
        <v>47</v>
      </c>
    </row>
    <row r="17" spans="7:16" ht="22.5" customHeight="1">
      <c r="N17" s="1" t="s">
        <v>33</v>
      </c>
    </row>
    <row r="18" spans="7:16" ht="22.5" customHeight="1">
      <c r="N18" s="1" t="s">
        <v>34</v>
      </c>
    </row>
    <row r="20" spans="7:16" ht="22.5" customHeight="1">
      <c r="N20" s="12"/>
      <c r="O20" s="12"/>
      <c r="P20" s="12"/>
    </row>
    <row r="21" spans="7:16" ht="22.5" customHeight="1">
      <c r="G21" s="15"/>
      <c r="N21" s="13"/>
      <c r="O21" s="13"/>
      <c r="P21" s="13"/>
    </row>
    <row r="22" spans="7:16" ht="22.5" customHeight="1">
      <c r="N22" s="14"/>
      <c r="O22" s="14"/>
      <c r="P22" s="14"/>
    </row>
  </sheetData>
  <mergeCells count="14">
    <mergeCell ref="D6:M6"/>
    <mergeCell ref="D7:M7"/>
    <mergeCell ref="F16:G16"/>
    <mergeCell ref="H16:K16"/>
    <mergeCell ref="F14:G14"/>
    <mergeCell ref="H14:K14"/>
    <mergeCell ref="F15:G15"/>
    <mergeCell ref="H15:K15"/>
    <mergeCell ref="F13:G13"/>
    <mergeCell ref="H13:K13"/>
    <mergeCell ref="F12:G12"/>
    <mergeCell ref="F11:G11"/>
    <mergeCell ref="H11:K11"/>
    <mergeCell ref="H12:K12"/>
  </mergeCells>
  <phoneticPr fontId="1"/>
  <pageMargins left="0.25" right="0.25" top="0.75" bottom="0.75" header="0.3" footer="0.3"/>
  <pageSetup paperSize="9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showGridLines="0" zoomScaleNormal="100" zoomScaleSheetLayoutView="100" workbookViewId="0">
      <pane ySplit="2" topLeftCell="A3" activePane="bottomLeft" state="frozen"/>
      <selection pane="bottomLeft" sqref="A1:C2"/>
    </sheetView>
  </sheetViews>
  <sheetFormatPr defaultColWidth="7" defaultRowHeight="18.75" customHeight="1"/>
  <cols>
    <col min="1" max="1" width="5" style="18" customWidth="1"/>
    <col min="2" max="2" width="5.109375" style="18" customWidth="1"/>
    <col min="3" max="3" width="11.88671875" style="18" customWidth="1"/>
    <col min="4" max="14" width="7.109375" style="18" customWidth="1"/>
    <col min="15" max="18" width="10.5546875" style="18" customWidth="1"/>
    <col min="19" max="16384" width="7" style="18"/>
  </cols>
  <sheetData>
    <row r="1" spans="1:18" ht="18.75" customHeight="1">
      <c r="A1" s="52" t="s">
        <v>6</v>
      </c>
      <c r="B1" s="52"/>
      <c r="C1" s="52"/>
      <c r="D1" s="53" t="s">
        <v>7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16" t="s">
        <v>8</v>
      </c>
      <c r="Q1" s="54" t="str">
        <f>D5</f>
        <v>RN</v>
      </c>
      <c r="R1" s="54"/>
    </row>
    <row r="2" spans="1:18" ht="18.75" customHeight="1">
      <c r="A2" s="52"/>
      <c r="B2" s="52"/>
      <c r="C2" s="52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16" t="s">
        <v>9</v>
      </c>
      <c r="Q2" s="55">
        <f>B5</f>
        <v>45177</v>
      </c>
      <c r="R2" s="54"/>
    </row>
    <row r="3" spans="1:18" ht="22.5" customHeight="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8" ht="22.5" customHeight="1">
      <c r="A4" s="21" t="s">
        <v>10</v>
      </c>
      <c r="B4" s="56" t="s">
        <v>11</v>
      </c>
      <c r="C4" s="56"/>
      <c r="D4" s="56" t="s">
        <v>12</v>
      </c>
      <c r="E4" s="56"/>
      <c r="F4" s="56" t="s">
        <v>13</v>
      </c>
      <c r="G4" s="56"/>
      <c r="H4" s="56"/>
      <c r="I4" s="56" t="s">
        <v>14</v>
      </c>
      <c r="J4" s="56"/>
      <c r="K4" s="56"/>
      <c r="L4" s="56"/>
      <c r="M4" s="56"/>
      <c r="N4" s="56"/>
      <c r="O4" s="56"/>
      <c r="P4" s="56"/>
      <c r="Q4" s="56"/>
      <c r="R4" s="56"/>
    </row>
    <row r="5" spans="1:18" ht="22.5" customHeight="1">
      <c r="A5" s="22">
        <v>1</v>
      </c>
      <c r="B5" s="57">
        <v>45177</v>
      </c>
      <c r="C5" s="57"/>
      <c r="D5" s="58" t="s">
        <v>42</v>
      </c>
      <c r="E5" s="58"/>
      <c r="F5" s="58" t="s">
        <v>15</v>
      </c>
      <c r="G5" s="58"/>
      <c r="H5" s="58"/>
      <c r="I5" s="59" t="s">
        <v>16</v>
      </c>
      <c r="J5" s="59"/>
      <c r="K5" s="59"/>
      <c r="L5" s="59"/>
      <c r="M5" s="59"/>
      <c r="N5" s="59"/>
      <c r="O5" s="59"/>
      <c r="P5" s="59"/>
      <c r="Q5" s="59"/>
      <c r="R5" s="59"/>
    </row>
    <row r="6" spans="1:18" ht="22.5" customHeight="1">
      <c r="A6" s="23">
        <v>2</v>
      </c>
      <c r="B6" s="60"/>
      <c r="C6" s="60"/>
      <c r="D6" s="61"/>
      <c r="E6" s="61"/>
      <c r="F6" s="61"/>
      <c r="G6" s="61"/>
      <c r="H6" s="61"/>
      <c r="I6" s="62"/>
      <c r="J6" s="62"/>
      <c r="K6" s="62"/>
      <c r="L6" s="62"/>
      <c r="M6" s="62"/>
      <c r="N6" s="62"/>
      <c r="O6" s="62"/>
      <c r="P6" s="62"/>
      <c r="Q6" s="62"/>
      <c r="R6" s="62"/>
    </row>
    <row r="7" spans="1:18" ht="27" customHeight="1">
      <c r="A7" s="23">
        <v>3</v>
      </c>
      <c r="B7" s="60"/>
      <c r="C7" s="60"/>
      <c r="D7" s="61"/>
      <c r="E7" s="61"/>
      <c r="F7" s="61"/>
      <c r="G7" s="61"/>
      <c r="H7" s="61"/>
      <c r="I7" s="62"/>
      <c r="J7" s="62"/>
      <c r="K7" s="62"/>
      <c r="L7" s="62"/>
      <c r="M7" s="62"/>
      <c r="N7" s="62"/>
      <c r="O7" s="62"/>
      <c r="P7" s="62"/>
      <c r="Q7" s="62"/>
      <c r="R7" s="62"/>
    </row>
    <row r="8" spans="1:18" ht="27" customHeight="1">
      <c r="A8" s="23">
        <v>4</v>
      </c>
      <c r="B8" s="60"/>
      <c r="C8" s="60"/>
      <c r="D8" s="61"/>
      <c r="E8" s="61"/>
      <c r="F8" s="61"/>
      <c r="G8" s="61"/>
      <c r="H8" s="61"/>
      <c r="I8" s="62"/>
      <c r="J8" s="62"/>
      <c r="K8" s="62"/>
      <c r="L8" s="62"/>
      <c r="M8" s="62"/>
      <c r="N8" s="62"/>
      <c r="O8" s="62"/>
      <c r="P8" s="62"/>
      <c r="Q8" s="62"/>
      <c r="R8" s="62"/>
    </row>
    <row r="9" spans="1:18" ht="27" customHeight="1">
      <c r="A9" s="23">
        <v>5</v>
      </c>
      <c r="B9" s="60"/>
      <c r="C9" s="60"/>
      <c r="D9" s="61"/>
      <c r="E9" s="61"/>
      <c r="F9" s="61"/>
      <c r="G9" s="61"/>
      <c r="H9" s="61"/>
      <c r="I9" s="62"/>
      <c r="J9" s="62"/>
      <c r="K9" s="62"/>
      <c r="L9" s="62"/>
      <c r="M9" s="62"/>
      <c r="N9" s="62"/>
      <c r="O9" s="62"/>
      <c r="P9" s="62"/>
      <c r="Q9" s="62"/>
      <c r="R9" s="62"/>
    </row>
    <row r="10" spans="1:18" ht="27" customHeight="1">
      <c r="A10" s="23">
        <v>6</v>
      </c>
      <c r="B10" s="60"/>
      <c r="C10" s="60"/>
      <c r="D10" s="61"/>
      <c r="E10" s="61"/>
      <c r="F10" s="61"/>
      <c r="G10" s="61"/>
      <c r="H10" s="61"/>
      <c r="I10" s="62"/>
      <c r="J10" s="62"/>
      <c r="K10" s="62"/>
      <c r="L10" s="62"/>
      <c r="M10" s="62"/>
      <c r="N10" s="62"/>
      <c r="O10" s="62"/>
      <c r="P10" s="62"/>
      <c r="Q10" s="62"/>
      <c r="R10" s="62"/>
    </row>
    <row r="11" spans="1:18" ht="27" customHeight="1">
      <c r="A11" s="23">
        <v>7</v>
      </c>
      <c r="B11" s="60"/>
      <c r="C11" s="60"/>
      <c r="D11" s="61"/>
      <c r="E11" s="61"/>
      <c r="F11" s="61"/>
      <c r="G11" s="61"/>
      <c r="H11" s="61"/>
      <c r="I11" s="62"/>
      <c r="J11" s="62"/>
      <c r="K11" s="62"/>
      <c r="L11" s="62"/>
      <c r="M11" s="62"/>
      <c r="N11" s="62"/>
      <c r="O11" s="62"/>
      <c r="P11" s="62"/>
      <c r="Q11" s="62"/>
      <c r="R11" s="62"/>
    </row>
    <row r="12" spans="1:18" ht="27" customHeight="1">
      <c r="A12" s="23">
        <v>8</v>
      </c>
      <c r="B12" s="60"/>
      <c r="C12" s="60"/>
      <c r="D12" s="61"/>
      <c r="E12" s="61"/>
      <c r="F12" s="61"/>
      <c r="G12" s="61"/>
      <c r="H12" s="61"/>
      <c r="I12" s="62"/>
      <c r="J12" s="62"/>
      <c r="K12" s="62"/>
      <c r="L12" s="62"/>
      <c r="M12" s="62"/>
      <c r="N12" s="62"/>
      <c r="O12" s="62"/>
      <c r="P12" s="62"/>
      <c r="Q12" s="62"/>
      <c r="R12" s="62"/>
    </row>
    <row r="13" spans="1:18" ht="27" customHeight="1">
      <c r="A13" s="23">
        <v>9</v>
      </c>
      <c r="B13" s="60"/>
      <c r="C13" s="60"/>
      <c r="D13" s="61"/>
      <c r="E13" s="61"/>
      <c r="F13" s="61"/>
      <c r="G13" s="61"/>
      <c r="H13" s="61"/>
      <c r="I13" s="62"/>
      <c r="J13" s="62"/>
      <c r="K13" s="62"/>
      <c r="L13" s="62"/>
      <c r="M13" s="62"/>
      <c r="N13" s="62"/>
      <c r="O13" s="62"/>
      <c r="P13" s="62"/>
      <c r="Q13" s="62"/>
      <c r="R13" s="62"/>
    </row>
    <row r="14" spans="1:18" ht="27" customHeight="1">
      <c r="A14" s="23">
        <v>10</v>
      </c>
      <c r="B14" s="60"/>
      <c r="C14" s="60"/>
      <c r="D14" s="61"/>
      <c r="E14" s="61"/>
      <c r="F14" s="61"/>
      <c r="G14" s="61"/>
      <c r="H14" s="61"/>
      <c r="I14" s="62"/>
      <c r="J14" s="62"/>
      <c r="K14" s="62"/>
      <c r="L14" s="62"/>
      <c r="M14" s="62"/>
      <c r="N14" s="62"/>
      <c r="O14" s="62"/>
      <c r="P14" s="62"/>
      <c r="Q14" s="62"/>
      <c r="R14" s="62"/>
    </row>
    <row r="15" spans="1:18" ht="27" customHeight="1">
      <c r="A15" s="23">
        <v>11</v>
      </c>
      <c r="B15" s="60"/>
      <c r="C15" s="60"/>
      <c r="D15" s="61"/>
      <c r="E15" s="61"/>
      <c r="F15" s="61"/>
      <c r="G15" s="61"/>
      <c r="H15" s="61"/>
      <c r="I15" s="62"/>
      <c r="J15" s="62"/>
      <c r="K15" s="62"/>
      <c r="L15" s="62"/>
      <c r="M15" s="62"/>
      <c r="N15" s="62"/>
      <c r="O15" s="62"/>
      <c r="P15" s="62"/>
      <c r="Q15" s="62"/>
      <c r="R15" s="62"/>
    </row>
    <row r="16" spans="1:18" ht="27" customHeight="1">
      <c r="A16" s="23">
        <v>12</v>
      </c>
      <c r="B16" s="60"/>
      <c r="C16" s="60"/>
      <c r="D16" s="61"/>
      <c r="E16" s="61"/>
      <c r="F16" s="61"/>
      <c r="G16" s="61"/>
      <c r="H16" s="61"/>
      <c r="I16" s="62"/>
      <c r="J16" s="62"/>
      <c r="K16" s="62"/>
      <c r="L16" s="62"/>
      <c r="M16" s="62"/>
      <c r="N16" s="62"/>
      <c r="O16" s="62"/>
      <c r="P16" s="62"/>
      <c r="Q16" s="62"/>
      <c r="R16" s="62"/>
    </row>
    <row r="17" spans="1:18" ht="27" customHeight="1">
      <c r="A17" s="23">
        <v>13</v>
      </c>
      <c r="B17" s="60"/>
      <c r="C17" s="60"/>
      <c r="D17" s="61"/>
      <c r="E17" s="61"/>
      <c r="F17" s="61"/>
      <c r="G17" s="61"/>
      <c r="H17" s="61"/>
      <c r="I17" s="62"/>
      <c r="J17" s="62"/>
      <c r="K17" s="62"/>
      <c r="L17" s="62"/>
      <c r="M17" s="62"/>
      <c r="N17" s="62"/>
      <c r="O17" s="62"/>
      <c r="P17" s="62"/>
      <c r="Q17" s="62"/>
      <c r="R17" s="62"/>
    </row>
    <row r="18" spans="1:18" ht="27" customHeight="1">
      <c r="A18" s="23">
        <v>14</v>
      </c>
      <c r="B18" s="60"/>
      <c r="C18" s="60"/>
      <c r="D18" s="61"/>
      <c r="E18" s="61"/>
      <c r="F18" s="61"/>
      <c r="G18" s="61"/>
      <c r="H18" s="61"/>
      <c r="I18" s="62"/>
      <c r="J18" s="62"/>
      <c r="K18" s="62"/>
      <c r="L18" s="62"/>
      <c r="M18" s="62"/>
      <c r="N18" s="62"/>
      <c r="O18" s="62"/>
      <c r="P18" s="62"/>
      <c r="Q18" s="62"/>
      <c r="R18" s="62"/>
    </row>
    <row r="19" spans="1:18" ht="27" customHeight="1">
      <c r="A19" s="23">
        <v>15</v>
      </c>
      <c r="B19" s="60"/>
      <c r="C19" s="60"/>
      <c r="D19" s="61"/>
      <c r="E19" s="61"/>
      <c r="F19" s="61"/>
      <c r="G19" s="61"/>
      <c r="H19" s="61"/>
      <c r="I19" s="62"/>
      <c r="J19" s="62"/>
      <c r="K19" s="62"/>
      <c r="L19" s="62"/>
      <c r="M19" s="62"/>
      <c r="N19" s="62"/>
      <c r="O19" s="62"/>
      <c r="P19" s="62"/>
      <c r="Q19" s="62"/>
      <c r="R19" s="62"/>
    </row>
    <row r="20" spans="1:18" ht="27" customHeight="1">
      <c r="A20" s="23">
        <v>16</v>
      </c>
      <c r="B20" s="60"/>
      <c r="C20" s="60"/>
      <c r="D20" s="61"/>
      <c r="E20" s="61"/>
      <c r="F20" s="61"/>
      <c r="G20" s="61"/>
      <c r="H20" s="61"/>
      <c r="I20" s="62"/>
      <c r="J20" s="62"/>
      <c r="K20" s="62"/>
      <c r="L20" s="62"/>
      <c r="M20" s="62"/>
      <c r="N20" s="62"/>
      <c r="O20" s="62"/>
      <c r="P20" s="62"/>
      <c r="Q20" s="62"/>
      <c r="R20" s="62"/>
    </row>
    <row r="21" spans="1:18" ht="27" customHeight="1">
      <c r="A21" s="23">
        <v>17</v>
      </c>
      <c r="B21" s="60"/>
      <c r="C21" s="60"/>
      <c r="D21" s="61"/>
      <c r="E21" s="61"/>
      <c r="F21" s="61"/>
      <c r="G21" s="61"/>
      <c r="H21" s="61"/>
      <c r="I21" s="62"/>
      <c r="J21" s="62"/>
      <c r="K21" s="62"/>
      <c r="L21" s="62"/>
      <c r="M21" s="62"/>
      <c r="N21" s="62"/>
      <c r="O21" s="62"/>
      <c r="P21" s="62"/>
      <c r="Q21" s="62"/>
      <c r="R21" s="62"/>
    </row>
    <row r="22" spans="1:18" ht="27" customHeight="1">
      <c r="A22" s="23">
        <v>18</v>
      </c>
      <c r="B22" s="60"/>
      <c r="C22" s="60"/>
      <c r="D22" s="61"/>
      <c r="E22" s="61"/>
      <c r="F22" s="61"/>
      <c r="G22" s="61"/>
      <c r="H22" s="61"/>
      <c r="I22" s="62"/>
      <c r="J22" s="62"/>
      <c r="K22" s="62"/>
      <c r="L22" s="62"/>
      <c r="M22" s="62"/>
      <c r="N22" s="62"/>
      <c r="O22" s="62"/>
      <c r="P22" s="62"/>
      <c r="Q22" s="62"/>
      <c r="R22" s="62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B21:C21"/>
    <mergeCell ref="D21:E21"/>
    <mergeCell ref="F21:H21"/>
    <mergeCell ref="I21:R21"/>
    <mergeCell ref="B22:C22"/>
    <mergeCell ref="D22:E22"/>
    <mergeCell ref="F22:H22"/>
    <mergeCell ref="I22:R22"/>
    <mergeCell ref="B19:C19"/>
    <mergeCell ref="D19:E19"/>
    <mergeCell ref="F19:H19"/>
    <mergeCell ref="I19:R19"/>
    <mergeCell ref="B20:C20"/>
    <mergeCell ref="D20:E20"/>
    <mergeCell ref="F20:H20"/>
    <mergeCell ref="I20:R20"/>
    <mergeCell ref="B17:C17"/>
    <mergeCell ref="D17:E17"/>
    <mergeCell ref="F17:H17"/>
    <mergeCell ref="I17:R17"/>
    <mergeCell ref="B18:C18"/>
    <mergeCell ref="D18:E18"/>
    <mergeCell ref="F18:H18"/>
    <mergeCell ref="I18:R18"/>
    <mergeCell ref="B15:C15"/>
    <mergeCell ref="D15:E15"/>
    <mergeCell ref="F15:H15"/>
    <mergeCell ref="I15:R15"/>
    <mergeCell ref="B16:C16"/>
    <mergeCell ref="D16:E16"/>
    <mergeCell ref="F16:H16"/>
    <mergeCell ref="I16:R16"/>
    <mergeCell ref="B13:C13"/>
    <mergeCell ref="D13:E13"/>
    <mergeCell ref="F13:H13"/>
    <mergeCell ref="I13:R13"/>
    <mergeCell ref="B14:C14"/>
    <mergeCell ref="D14:E14"/>
    <mergeCell ref="F14:H14"/>
    <mergeCell ref="I14:R14"/>
    <mergeCell ref="B11:C11"/>
    <mergeCell ref="D11:E11"/>
    <mergeCell ref="F11:H11"/>
    <mergeCell ref="I11:R11"/>
    <mergeCell ref="B12:C12"/>
    <mergeCell ref="D12:E12"/>
    <mergeCell ref="F12:H12"/>
    <mergeCell ref="I12:R12"/>
    <mergeCell ref="B9:C9"/>
    <mergeCell ref="D9:E9"/>
    <mergeCell ref="F9:H9"/>
    <mergeCell ref="I9:R9"/>
    <mergeCell ref="B10:C10"/>
    <mergeCell ref="D10:E10"/>
    <mergeCell ref="F10:H10"/>
    <mergeCell ref="I10:R10"/>
    <mergeCell ref="B7:C7"/>
    <mergeCell ref="D7:E7"/>
    <mergeCell ref="F7:H7"/>
    <mergeCell ref="I7:R7"/>
    <mergeCell ref="B8:C8"/>
    <mergeCell ref="D8:E8"/>
    <mergeCell ref="F8:H8"/>
    <mergeCell ref="I8:R8"/>
    <mergeCell ref="B5:C5"/>
    <mergeCell ref="D5:E5"/>
    <mergeCell ref="F5:H5"/>
    <mergeCell ref="I5:R5"/>
    <mergeCell ref="B6:C6"/>
    <mergeCell ref="D6:E6"/>
    <mergeCell ref="F6:H6"/>
    <mergeCell ref="I6:R6"/>
    <mergeCell ref="A1:C2"/>
    <mergeCell ref="D1:O2"/>
    <mergeCell ref="Q1:R1"/>
    <mergeCell ref="Q2:R2"/>
    <mergeCell ref="B4:C4"/>
    <mergeCell ref="D4:E4"/>
    <mergeCell ref="F4:H4"/>
    <mergeCell ref="I4:R4"/>
  </mergeCells>
  <phoneticPr fontId="2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7"/>
  <sheetViews>
    <sheetView showGridLines="0" zoomScaleNormal="100" zoomScaleSheetLayoutView="100" workbookViewId="0">
      <pane ySplit="2" topLeftCell="A3" activePane="bottomLeft" state="frozen"/>
      <selection pane="bottomLeft" sqref="A1:D2"/>
    </sheetView>
  </sheetViews>
  <sheetFormatPr defaultColWidth="3.5546875" defaultRowHeight="15" customHeight="1"/>
  <cols>
    <col min="1" max="1" width="3.5546875" style="17"/>
    <col min="2" max="2" width="4.33203125" style="18" customWidth="1"/>
    <col min="3" max="6" width="3.5546875" style="17"/>
    <col min="7" max="7" width="3.5546875" style="18"/>
    <col min="8" max="36" width="3.5546875" style="17"/>
    <col min="37" max="37" width="3.5546875" style="17" customWidth="1"/>
    <col min="38" max="16384" width="3.5546875" style="17"/>
  </cols>
  <sheetData>
    <row r="1" spans="1:36" ht="15" customHeight="1">
      <c r="A1" s="68" t="s">
        <v>17</v>
      </c>
      <c r="B1" s="69"/>
      <c r="C1" s="69"/>
      <c r="D1" s="70"/>
      <c r="E1" s="66" t="s">
        <v>18</v>
      </c>
      <c r="F1" s="74"/>
      <c r="G1" s="74"/>
      <c r="H1" s="67"/>
      <c r="I1" s="78" t="str">
        <f>表紙!D6</f>
        <v>Street Biter (BFS)</v>
      </c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80"/>
      <c r="Y1" s="66" t="s">
        <v>19</v>
      </c>
      <c r="Z1" s="67"/>
      <c r="AA1" s="64" t="str">
        <f>更新履歴!D5</f>
        <v>RN</v>
      </c>
      <c r="AB1" s="64"/>
      <c r="AC1" s="64"/>
      <c r="AD1" s="64"/>
      <c r="AE1" s="64" t="s">
        <v>20</v>
      </c>
      <c r="AF1" s="64"/>
      <c r="AG1" s="63" t="str">
        <f>VLOOKUP(MAX(更新履歴!B:B),更新履歴!B:D,3,FALSE)</f>
        <v>RN</v>
      </c>
      <c r="AH1" s="64"/>
      <c r="AI1" s="64"/>
      <c r="AJ1" s="64"/>
    </row>
    <row r="2" spans="1:36" ht="15" customHeight="1">
      <c r="A2" s="71"/>
      <c r="B2" s="72"/>
      <c r="C2" s="72"/>
      <c r="D2" s="73"/>
      <c r="E2" s="66" t="s">
        <v>21</v>
      </c>
      <c r="F2" s="74"/>
      <c r="G2" s="74"/>
      <c r="H2" s="67"/>
      <c r="I2" s="75" t="str">
        <f>RIGHT(表紙!D7,LEN(表紙!D7)-FIND("_",表紙!D7))</f>
        <v>08_ENEMY</v>
      </c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7"/>
      <c r="Y2" s="66" t="s">
        <v>9</v>
      </c>
      <c r="Z2" s="67"/>
      <c r="AA2" s="65">
        <f>更新履歴!B5</f>
        <v>45177</v>
      </c>
      <c r="AB2" s="65"/>
      <c r="AC2" s="65"/>
      <c r="AD2" s="65"/>
      <c r="AE2" s="64" t="s">
        <v>22</v>
      </c>
      <c r="AF2" s="64"/>
      <c r="AG2" s="65">
        <f>MAX(更新履歴!B:B)</f>
        <v>45177</v>
      </c>
      <c r="AH2" s="65"/>
      <c r="AI2" s="65"/>
      <c r="AJ2" s="65"/>
    </row>
    <row r="3" spans="1:36" ht="15" customHeight="1">
      <c r="A3" s="35"/>
      <c r="B3" s="35"/>
      <c r="C3" s="35"/>
      <c r="D3" s="35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6"/>
      <c r="U3" s="36"/>
      <c r="V3" s="36"/>
      <c r="W3" s="36"/>
      <c r="X3" s="32"/>
      <c r="Y3" s="32"/>
      <c r="Z3" s="36"/>
      <c r="AA3" s="36"/>
      <c r="AB3" s="36"/>
      <c r="AC3" s="36"/>
    </row>
    <row r="4" spans="1:36" ht="15" customHeight="1">
      <c r="A4" s="34" t="s">
        <v>23</v>
      </c>
      <c r="AD4" s="24"/>
      <c r="AE4" s="24"/>
      <c r="AF4" s="24"/>
      <c r="AG4" s="24"/>
      <c r="AH4" s="24"/>
      <c r="AI4" s="24"/>
      <c r="AJ4" s="37"/>
    </row>
    <row r="5" spans="1:36" ht="15" customHeight="1">
      <c r="A5" s="41" t="s">
        <v>24</v>
      </c>
      <c r="B5" s="17" t="s">
        <v>43</v>
      </c>
      <c r="AD5" s="40"/>
      <c r="AE5" s="40"/>
      <c r="AF5" s="40"/>
      <c r="AG5" s="40"/>
      <c r="AH5" s="40"/>
      <c r="AI5" s="40"/>
      <c r="AJ5" s="27"/>
    </row>
    <row r="6" spans="1:36" ht="15" customHeight="1">
      <c r="A6" s="41" t="s">
        <v>24</v>
      </c>
      <c r="B6" s="17" t="s">
        <v>45</v>
      </c>
      <c r="AD6" s="40"/>
      <c r="AE6" s="40"/>
      <c r="AF6" s="40"/>
      <c r="AG6" s="40"/>
      <c r="AH6" s="40"/>
      <c r="AI6" s="40"/>
      <c r="AJ6" s="27"/>
    </row>
    <row r="7" spans="1:36" ht="15" customHeight="1">
      <c r="A7" s="41" t="s">
        <v>24</v>
      </c>
      <c r="B7" s="17" t="s">
        <v>46</v>
      </c>
      <c r="AD7" s="40"/>
      <c r="AE7" s="40"/>
      <c r="AF7" s="40"/>
      <c r="AG7" s="40"/>
      <c r="AH7" s="40"/>
      <c r="AI7" s="40"/>
      <c r="AJ7" s="27"/>
    </row>
    <row r="8" spans="1:36" ht="15" customHeight="1">
      <c r="A8" s="41" t="s">
        <v>24</v>
      </c>
      <c r="B8" s="17" t="s">
        <v>92</v>
      </c>
      <c r="AD8" s="40"/>
      <c r="AE8" s="40"/>
      <c r="AF8" s="40"/>
      <c r="AG8" s="40"/>
      <c r="AH8" s="40"/>
      <c r="AI8" s="40"/>
      <c r="AJ8" s="27"/>
    </row>
    <row r="9" spans="1:36" ht="15" hidden="1" customHeight="1">
      <c r="A9" s="33" t="s">
        <v>25</v>
      </c>
      <c r="B9" s="24"/>
      <c r="C9" s="24"/>
      <c r="D9" s="24"/>
      <c r="E9" s="24"/>
      <c r="F9" s="24"/>
      <c r="G9" s="24"/>
      <c r="H9" s="20"/>
      <c r="I9" s="24"/>
      <c r="J9" s="20"/>
      <c r="K9" s="24"/>
      <c r="L9" s="24"/>
      <c r="M9" s="24"/>
      <c r="N9" s="24"/>
      <c r="O9" s="24"/>
      <c r="P9" s="24"/>
      <c r="Q9" s="20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37"/>
    </row>
    <row r="10" spans="1:36" ht="15" hidden="1" customHeight="1">
      <c r="A10" s="38"/>
      <c r="B10" s="19"/>
      <c r="C10" s="19"/>
      <c r="D10" s="19"/>
      <c r="E10" s="19"/>
      <c r="F10" s="19"/>
      <c r="G10" s="19"/>
      <c r="H10" s="18"/>
      <c r="J10" s="18"/>
      <c r="K10" s="19"/>
      <c r="L10" s="19"/>
      <c r="M10" s="19"/>
      <c r="N10" s="19"/>
      <c r="O10" s="19"/>
      <c r="P10" s="19"/>
      <c r="Q10" s="18"/>
      <c r="AJ10" s="27"/>
    </row>
    <row r="11" spans="1:36" ht="15" hidden="1" customHeight="1">
      <c r="A11" s="38"/>
      <c r="B11" s="17"/>
      <c r="G11" s="17"/>
      <c r="H11" s="18"/>
      <c r="J11" s="18"/>
      <c r="Q11" s="18"/>
      <c r="AJ11" s="27"/>
    </row>
    <row r="12" spans="1:36" ht="15" hidden="1" customHeight="1">
      <c r="A12" s="38"/>
      <c r="B12" s="17"/>
      <c r="G12" s="17"/>
      <c r="H12" s="18"/>
      <c r="J12" s="18"/>
      <c r="Q12" s="18"/>
      <c r="AJ12" s="27"/>
    </row>
    <row r="13" spans="1:36" ht="15" hidden="1" customHeight="1">
      <c r="A13" s="38"/>
      <c r="B13" s="17"/>
      <c r="G13" s="17"/>
      <c r="H13" s="18"/>
      <c r="J13" s="18"/>
      <c r="Q13" s="18"/>
      <c r="AJ13" s="27"/>
    </row>
    <row r="14" spans="1:36" ht="15" hidden="1" customHeight="1">
      <c r="A14" s="38"/>
      <c r="B14" s="17"/>
      <c r="G14" s="17"/>
      <c r="H14" s="18"/>
      <c r="AJ14" s="27"/>
    </row>
    <row r="15" spans="1:36" ht="15" hidden="1" customHeight="1">
      <c r="A15" s="25"/>
      <c r="B15" s="17"/>
      <c r="G15" s="17"/>
      <c r="H15" s="18"/>
      <c r="AD15" s="40"/>
      <c r="AE15" s="30"/>
      <c r="AF15" s="30"/>
      <c r="AG15" s="30"/>
      <c r="AH15" s="30"/>
      <c r="AI15" s="30"/>
      <c r="AJ15" s="31"/>
    </row>
    <row r="16" spans="1:36" ht="15" customHeight="1">
      <c r="A16" s="25"/>
      <c r="B16" s="17"/>
      <c r="G16" s="17"/>
      <c r="H16" s="18"/>
      <c r="AD16" s="30"/>
      <c r="AE16" s="40"/>
      <c r="AF16" s="40"/>
      <c r="AG16" s="40"/>
      <c r="AH16" s="40"/>
      <c r="AI16" s="40"/>
      <c r="AJ16" s="27"/>
    </row>
    <row r="17" spans="1:36" ht="15" customHeight="1">
      <c r="A17" s="33" t="s">
        <v>31</v>
      </c>
      <c r="B17" s="24"/>
      <c r="C17" s="24"/>
      <c r="D17" s="24"/>
      <c r="E17" s="24"/>
      <c r="F17" s="24"/>
      <c r="G17" s="24"/>
      <c r="H17" s="20"/>
      <c r="I17" s="24"/>
      <c r="J17" s="20"/>
      <c r="K17" s="24"/>
      <c r="L17" s="24"/>
      <c r="M17" s="24"/>
      <c r="N17" s="24"/>
      <c r="O17" s="24"/>
      <c r="P17" s="24"/>
      <c r="Q17" s="20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37"/>
      <c r="AD17" s="34" t="s">
        <v>32</v>
      </c>
      <c r="AE17" s="24"/>
      <c r="AF17" s="24"/>
      <c r="AG17" s="24"/>
      <c r="AH17" s="24"/>
      <c r="AI17" s="24"/>
      <c r="AJ17" s="37"/>
    </row>
    <row r="18" spans="1:36" ht="15" customHeight="1">
      <c r="A18" s="42" t="s">
        <v>44</v>
      </c>
      <c r="B18" s="17"/>
      <c r="G18" s="17"/>
      <c r="H18" s="18"/>
      <c r="AC18" s="27"/>
      <c r="AD18" s="26"/>
      <c r="AJ18" s="27"/>
    </row>
    <row r="19" spans="1:36" ht="15" customHeight="1">
      <c r="A19" s="44" t="s">
        <v>26</v>
      </c>
      <c r="B19" s="17" t="s">
        <v>51</v>
      </c>
      <c r="G19" s="17"/>
      <c r="H19" s="18"/>
      <c r="AC19" s="27"/>
      <c r="AD19" s="26"/>
      <c r="AJ19" s="27"/>
    </row>
    <row r="20" spans="1:36" ht="15" customHeight="1">
      <c r="A20" s="43"/>
      <c r="B20" s="17" t="s">
        <v>48</v>
      </c>
      <c r="G20" s="17"/>
      <c r="H20" s="18"/>
      <c r="AC20" s="27"/>
      <c r="AD20" s="26"/>
      <c r="AJ20" s="27"/>
    </row>
    <row r="21" spans="1:36" ht="15" customHeight="1">
      <c r="A21" s="43"/>
      <c r="B21" s="17" t="s">
        <v>53</v>
      </c>
      <c r="G21" s="17"/>
      <c r="H21" s="18"/>
      <c r="AC21" s="27"/>
      <c r="AD21" s="26"/>
      <c r="AJ21" s="27"/>
    </row>
    <row r="22" spans="1:36" ht="15" customHeight="1">
      <c r="A22" s="43"/>
      <c r="B22" s="17"/>
      <c r="C22" s="17" t="s">
        <v>49</v>
      </c>
      <c r="G22" s="17"/>
      <c r="H22" s="18"/>
      <c r="AC22" s="27"/>
      <c r="AD22" s="26"/>
      <c r="AJ22" s="27"/>
    </row>
    <row r="23" spans="1:36" ht="15" customHeight="1">
      <c r="A23" s="43"/>
      <c r="B23" s="17"/>
      <c r="G23" s="17"/>
      <c r="H23" s="18"/>
      <c r="AC23" s="27"/>
      <c r="AD23" s="26"/>
      <c r="AJ23" s="27"/>
    </row>
    <row r="24" spans="1:36" ht="15" customHeight="1">
      <c r="A24" s="42" t="s">
        <v>50</v>
      </c>
      <c r="B24" s="17"/>
      <c r="G24" s="17"/>
      <c r="H24" s="18"/>
      <c r="AC24" s="27"/>
      <c r="AD24" s="26"/>
      <c r="AJ24" s="27"/>
    </row>
    <row r="25" spans="1:36" ht="15" customHeight="1">
      <c r="A25" s="44" t="s">
        <v>26</v>
      </c>
      <c r="B25" s="17" t="s">
        <v>93</v>
      </c>
      <c r="G25" s="17"/>
      <c r="H25" s="18"/>
      <c r="AC25" s="27"/>
      <c r="AD25" s="26"/>
      <c r="AJ25" s="27"/>
    </row>
    <row r="26" spans="1:36" ht="15" customHeight="1">
      <c r="A26" s="43"/>
      <c r="B26" s="17"/>
      <c r="G26" s="17"/>
      <c r="H26" s="18"/>
      <c r="AC26" s="27"/>
      <c r="AD26" s="26"/>
      <c r="AJ26" s="27"/>
    </row>
    <row r="27" spans="1:36" ht="15" customHeight="1">
      <c r="A27" s="44" t="s">
        <v>27</v>
      </c>
      <c r="B27" s="17" t="s">
        <v>52</v>
      </c>
      <c r="G27" s="17"/>
      <c r="H27" s="18"/>
      <c r="AC27" s="27"/>
      <c r="AD27" s="26"/>
      <c r="AJ27" s="27"/>
    </row>
    <row r="28" spans="1:36" ht="15" customHeight="1">
      <c r="A28" s="43"/>
      <c r="B28" s="17" t="s">
        <v>53</v>
      </c>
      <c r="G28" s="17"/>
      <c r="H28" s="18"/>
      <c r="AC28" s="27"/>
      <c r="AD28" s="26"/>
      <c r="AJ28" s="27"/>
    </row>
    <row r="29" spans="1:36" ht="15" customHeight="1">
      <c r="A29" s="43"/>
      <c r="B29" s="17"/>
      <c r="C29" s="17" t="s">
        <v>54</v>
      </c>
      <c r="G29" s="17"/>
      <c r="H29" s="18"/>
      <c r="AC29" s="27"/>
      <c r="AD29" s="26"/>
      <c r="AJ29" s="27"/>
    </row>
    <row r="30" spans="1:36" ht="15" customHeight="1">
      <c r="A30" s="43"/>
      <c r="B30" s="17"/>
      <c r="D30" s="17" t="s">
        <v>55</v>
      </c>
      <c r="G30" s="17"/>
      <c r="H30" s="18"/>
      <c r="AC30" s="27"/>
      <c r="AD30" s="26"/>
      <c r="AJ30" s="27"/>
    </row>
    <row r="31" spans="1:36" ht="15" customHeight="1">
      <c r="A31" s="43"/>
      <c r="B31" s="17"/>
      <c r="E31" s="17" t="s">
        <v>56</v>
      </c>
      <c r="G31" s="17"/>
      <c r="H31" s="18"/>
      <c r="AC31" s="27"/>
      <c r="AD31" s="26"/>
      <c r="AJ31" s="27"/>
    </row>
    <row r="32" spans="1:36" ht="15" customHeight="1">
      <c r="A32" s="43"/>
      <c r="B32" s="17"/>
      <c r="D32" s="17" t="s">
        <v>57</v>
      </c>
      <c r="G32" s="17"/>
      <c r="H32" s="18"/>
      <c r="AC32" s="27"/>
      <c r="AD32" s="26"/>
      <c r="AJ32" s="27"/>
    </row>
    <row r="33" spans="1:36" ht="15" customHeight="1">
      <c r="A33" s="43"/>
      <c r="B33" s="17"/>
      <c r="E33" s="17" t="s">
        <v>59</v>
      </c>
      <c r="G33" s="17"/>
      <c r="H33" s="18"/>
      <c r="AC33" s="27"/>
      <c r="AD33" s="26"/>
      <c r="AJ33" s="27"/>
    </row>
    <row r="34" spans="1:36" ht="15" customHeight="1">
      <c r="A34" s="43"/>
      <c r="B34" s="17"/>
      <c r="D34" s="17" t="s">
        <v>58</v>
      </c>
      <c r="G34" s="17"/>
      <c r="H34" s="18"/>
      <c r="AC34" s="27"/>
      <c r="AD34" s="26"/>
      <c r="AJ34" s="27"/>
    </row>
    <row r="35" spans="1:36" ht="15" customHeight="1">
      <c r="A35" s="43"/>
      <c r="B35" s="17"/>
      <c r="E35" s="17" t="s">
        <v>60</v>
      </c>
      <c r="G35" s="17"/>
      <c r="H35" s="18"/>
      <c r="AC35" s="27"/>
      <c r="AD35" s="26"/>
      <c r="AJ35" s="27"/>
    </row>
    <row r="36" spans="1:36" ht="15" customHeight="1">
      <c r="A36" s="43"/>
      <c r="B36" s="17"/>
      <c r="G36" s="17"/>
      <c r="H36" s="18"/>
      <c r="AC36" s="27"/>
      <c r="AD36" s="26"/>
      <c r="AJ36" s="27"/>
    </row>
    <row r="37" spans="1:36" ht="15" customHeight="1">
      <c r="A37" s="42" t="s">
        <v>61</v>
      </c>
      <c r="B37" s="17"/>
      <c r="G37" s="17"/>
      <c r="H37" s="18"/>
      <c r="AC37" s="27"/>
      <c r="AD37" s="26"/>
      <c r="AJ37" s="27"/>
    </row>
    <row r="38" spans="1:36" ht="15" customHeight="1">
      <c r="A38" s="44" t="s">
        <v>26</v>
      </c>
      <c r="B38" s="17" t="s">
        <v>94</v>
      </c>
      <c r="G38" s="17"/>
      <c r="H38" s="18"/>
      <c r="AC38" s="27"/>
      <c r="AD38" s="26"/>
      <c r="AJ38" s="27"/>
    </row>
    <row r="39" spans="1:36" ht="15" customHeight="1">
      <c r="A39" s="43"/>
      <c r="B39" s="17"/>
      <c r="G39" s="17"/>
      <c r="H39" s="18"/>
      <c r="AC39" s="27"/>
      <c r="AD39" s="26"/>
      <c r="AJ39" s="27"/>
    </row>
    <row r="40" spans="1:36" ht="15" customHeight="1">
      <c r="A40" s="44" t="s">
        <v>27</v>
      </c>
      <c r="B40" s="17" t="s">
        <v>62</v>
      </c>
      <c r="G40" s="17"/>
      <c r="H40" s="18"/>
      <c r="AC40" s="27"/>
      <c r="AD40" s="26"/>
      <c r="AJ40" s="27"/>
    </row>
    <row r="41" spans="1:36" ht="15" customHeight="1">
      <c r="A41" s="43"/>
      <c r="B41" s="17"/>
      <c r="G41" s="17"/>
      <c r="H41" s="18"/>
      <c r="AC41" s="27"/>
      <c r="AD41" s="26"/>
      <c r="AJ41" s="27"/>
    </row>
    <row r="42" spans="1:36" ht="15" customHeight="1">
      <c r="A42" s="44" t="s">
        <v>28</v>
      </c>
      <c r="B42" s="17" t="s">
        <v>63</v>
      </c>
      <c r="G42" s="17"/>
      <c r="H42" s="18"/>
      <c r="AC42" s="27"/>
      <c r="AD42" s="26"/>
      <c r="AJ42" s="27"/>
    </row>
    <row r="43" spans="1:36" ht="15" customHeight="1">
      <c r="A43" s="43"/>
      <c r="B43" s="17"/>
      <c r="G43" s="17"/>
      <c r="H43" s="18"/>
      <c r="AC43" s="27"/>
      <c r="AD43" s="26"/>
      <c r="AJ43" s="27"/>
    </row>
    <row r="44" spans="1:36" ht="15" customHeight="1">
      <c r="A44" s="44" t="s">
        <v>29</v>
      </c>
      <c r="B44" s="17" t="s">
        <v>64</v>
      </c>
      <c r="G44" s="17"/>
      <c r="H44" s="18"/>
      <c r="AC44" s="27"/>
      <c r="AD44" s="26"/>
      <c r="AJ44" s="27"/>
    </row>
    <row r="45" spans="1:36" ht="15" customHeight="1">
      <c r="A45" s="43"/>
      <c r="B45" s="17"/>
      <c r="G45" s="17"/>
      <c r="H45" s="18"/>
      <c r="AC45" s="27"/>
      <c r="AD45" s="26"/>
      <c r="AJ45" s="27"/>
    </row>
    <row r="46" spans="1:36" ht="15" customHeight="1">
      <c r="A46" s="44" t="s">
        <v>30</v>
      </c>
      <c r="B46" s="17" t="s">
        <v>65</v>
      </c>
      <c r="G46" s="17"/>
      <c r="H46" s="18"/>
      <c r="AC46" s="27"/>
      <c r="AD46" s="26"/>
      <c r="AJ46" s="27"/>
    </row>
    <row r="47" spans="1:36" ht="15" customHeight="1">
      <c r="A47" s="43"/>
      <c r="B47" s="17"/>
      <c r="G47" s="17"/>
      <c r="H47" s="18"/>
      <c r="AC47" s="27"/>
      <c r="AD47" s="26"/>
      <c r="AJ47" s="27"/>
    </row>
    <row r="48" spans="1:36" ht="15" customHeight="1">
      <c r="A48" s="44" t="s">
        <v>66</v>
      </c>
      <c r="B48" s="17" t="s">
        <v>67</v>
      </c>
      <c r="G48" s="17"/>
      <c r="H48" s="18"/>
      <c r="AC48" s="27"/>
      <c r="AD48" s="26"/>
      <c r="AJ48" s="27"/>
    </row>
    <row r="49" spans="1:36" ht="15" customHeight="1">
      <c r="A49" s="43"/>
      <c r="B49" s="17"/>
      <c r="G49" s="17"/>
      <c r="H49" s="18"/>
      <c r="AC49" s="27"/>
      <c r="AD49" s="26"/>
      <c r="AJ49" s="27"/>
    </row>
    <row r="50" spans="1:36" ht="15" customHeight="1">
      <c r="A50" s="44" t="s">
        <v>68</v>
      </c>
      <c r="B50" s="17" t="s">
        <v>69</v>
      </c>
      <c r="G50" s="17"/>
      <c r="H50" s="18"/>
      <c r="AC50" s="27"/>
      <c r="AD50" s="26"/>
      <c r="AJ50" s="27"/>
    </row>
    <row r="51" spans="1:36" ht="15" customHeight="1">
      <c r="A51" s="43"/>
      <c r="B51" s="17" t="s">
        <v>70</v>
      </c>
      <c r="G51" s="17"/>
      <c r="H51" s="18"/>
      <c r="AC51" s="27"/>
      <c r="AD51" s="26"/>
      <c r="AJ51" s="27"/>
    </row>
    <row r="52" spans="1:36" ht="15" customHeight="1">
      <c r="A52" s="43"/>
      <c r="B52" s="17" t="s">
        <v>71</v>
      </c>
      <c r="G52" s="17"/>
      <c r="H52" s="18"/>
      <c r="AC52" s="27"/>
      <c r="AD52" s="26"/>
      <c r="AJ52" s="27"/>
    </row>
    <row r="53" spans="1:36" ht="15" customHeight="1">
      <c r="A53" s="43"/>
      <c r="B53" s="17" t="s">
        <v>72</v>
      </c>
      <c r="G53" s="17"/>
      <c r="H53" s="18"/>
      <c r="AC53" s="27"/>
      <c r="AD53" s="26"/>
      <c r="AJ53" s="27"/>
    </row>
    <row r="54" spans="1:36" ht="15" customHeight="1">
      <c r="A54" s="43"/>
      <c r="B54" s="17"/>
      <c r="C54" s="17" t="s">
        <v>73</v>
      </c>
      <c r="G54" s="17"/>
      <c r="H54" s="18"/>
      <c r="AC54" s="27"/>
      <c r="AD54" s="26"/>
      <c r="AJ54" s="27"/>
    </row>
    <row r="55" spans="1:36" ht="15" customHeight="1">
      <c r="A55" s="43"/>
      <c r="B55" s="17"/>
      <c r="C55" s="17" t="s">
        <v>74</v>
      </c>
      <c r="G55" s="17"/>
      <c r="H55" s="18"/>
      <c r="AC55" s="27"/>
      <c r="AD55" s="26"/>
      <c r="AJ55" s="27"/>
    </row>
    <row r="56" spans="1:36" ht="15" customHeight="1">
      <c r="A56" s="43"/>
      <c r="B56" s="17"/>
      <c r="C56" s="17" t="s">
        <v>75</v>
      </c>
      <c r="G56" s="17"/>
      <c r="H56" s="18"/>
      <c r="AC56" s="27"/>
      <c r="AD56" s="26"/>
      <c r="AJ56" s="27"/>
    </row>
    <row r="57" spans="1:36" ht="15" customHeight="1">
      <c r="A57" s="43"/>
      <c r="B57" s="17"/>
      <c r="C57" s="17" t="s">
        <v>76</v>
      </c>
      <c r="G57" s="17"/>
      <c r="H57" s="18"/>
      <c r="AC57" s="27"/>
      <c r="AD57" s="26"/>
      <c r="AJ57" s="27"/>
    </row>
    <row r="58" spans="1:36" ht="15" customHeight="1">
      <c r="A58" s="43"/>
      <c r="B58" s="17"/>
      <c r="C58" s="17" t="s">
        <v>77</v>
      </c>
      <c r="G58" s="17"/>
      <c r="H58" s="18"/>
      <c r="AC58" s="27"/>
      <c r="AD58" s="26"/>
      <c r="AJ58" s="27"/>
    </row>
    <row r="59" spans="1:36" ht="15" customHeight="1">
      <c r="A59" s="43"/>
      <c r="B59" s="17" t="s">
        <v>78</v>
      </c>
      <c r="G59" s="17"/>
      <c r="H59" s="18"/>
      <c r="AC59" s="27"/>
      <c r="AD59" s="26"/>
      <c r="AJ59" s="27"/>
    </row>
    <row r="60" spans="1:36" ht="15" customHeight="1">
      <c r="A60" s="43"/>
      <c r="B60" s="17"/>
      <c r="G60" s="17"/>
      <c r="H60" s="18"/>
      <c r="AC60" s="27"/>
      <c r="AD60" s="26"/>
      <c r="AJ60" s="27"/>
    </row>
    <row r="61" spans="1:36" ht="15" customHeight="1">
      <c r="A61" s="42" t="s">
        <v>79</v>
      </c>
      <c r="B61" s="17"/>
      <c r="G61" s="17"/>
      <c r="H61" s="18"/>
      <c r="AC61" s="27"/>
      <c r="AD61" s="26"/>
      <c r="AJ61" s="27"/>
    </row>
    <row r="62" spans="1:36" ht="15" customHeight="1">
      <c r="A62" s="44" t="s">
        <v>26</v>
      </c>
      <c r="B62" s="17" t="s">
        <v>80</v>
      </c>
      <c r="G62" s="17"/>
      <c r="H62" s="18"/>
      <c r="AC62" s="27"/>
      <c r="AD62" s="26"/>
      <c r="AJ62" s="27"/>
    </row>
    <row r="63" spans="1:36" ht="15" customHeight="1">
      <c r="A63" s="43"/>
      <c r="B63" s="17"/>
      <c r="G63" s="17"/>
      <c r="H63" s="18"/>
      <c r="AC63" s="27"/>
      <c r="AD63" s="26"/>
      <c r="AJ63" s="27"/>
    </row>
    <row r="64" spans="1:36" ht="15" customHeight="1">
      <c r="A64" s="44" t="s">
        <v>27</v>
      </c>
      <c r="B64" s="17" t="s">
        <v>81</v>
      </c>
      <c r="G64" s="17"/>
      <c r="H64" s="18"/>
      <c r="AC64" s="27"/>
      <c r="AD64" s="26"/>
      <c r="AJ64" s="27"/>
    </row>
    <row r="65" spans="1:36" ht="15" customHeight="1">
      <c r="A65" s="43"/>
      <c r="B65" s="17" t="s">
        <v>71</v>
      </c>
      <c r="G65" s="17"/>
      <c r="H65" s="18"/>
      <c r="AC65" s="27"/>
      <c r="AD65" s="26"/>
      <c r="AJ65" s="27"/>
    </row>
    <row r="66" spans="1:36" ht="15" customHeight="1">
      <c r="A66" s="43"/>
      <c r="B66" s="17" t="s">
        <v>82</v>
      </c>
      <c r="G66" s="17"/>
      <c r="H66" s="18"/>
      <c r="AC66" s="27"/>
      <c r="AD66" s="26"/>
      <c r="AJ66" s="27"/>
    </row>
    <row r="67" spans="1:36" ht="15" customHeight="1">
      <c r="A67" s="43"/>
      <c r="B67" s="17"/>
      <c r="C67" s="17" t="s">
        <v>83</v>
      </c>
      <c r="G67" s="17"/>
      <c r="H67" s="18"/>
      <c r="AC67" s="27"/>
      <c r="AD67" s="26"/>
      <c r="AJ67" s="27"/>
    </row>
    <row r="68" spans="1:36" ht="15" customHeight="1">
      <c r="A68" s="43"/>
      <c r="B68" s="17" t="s">
        <v>84</v>
      </c>
      <c r="G68" s="17"/>
      <c r="H68" s="18"/>
      <c r="AC68" s="27"/>
      <c r="AD68" s="26"/>
      <c r="AJ68" s="27"/>
    </row>
    <row r="69" spans="1:36" ht="15" customHeight="1">
      <c r="A69" s="43"/>
      <c r="B69" s="17"/>
      <c r="C69" s="17" t="s">
        <v>85</v>
      </c>
      <c r="G69" s="17"/>
      <c r="H69" s="18"/>
      <c r="AC69" s="27"/>
      <c r="AD69" s="26"/>
      <c r="AJ69" s="27"/>
    </row>
    <row r="70" spans="1:36" ht="15" customHeight="1">
      <c r="A70" s="43"/>
      <c r="B70" s="17" t="s">
        <v>86</v>
      </c>
      <c r="G70" s="17"/>
      <c r="H70" s="18"/>
      <c r="AC70" s="27"/>
      <c r="AD70" s="26"/>
      <c r="AJ70" s="27"/>
    </row>
    <row r="71" spans="1:36" ht="15" customHeight="1">
      <c r="A71" s="43"/>
      <c r="B71" s="17"/>
      <c r="C71" s="17" t="s">
        <v>87</v>
      </c>
      <c r="G71" s="17"/>
      <c r="H71" s="18"/>
      <c r="AC71" s="27"/>
      <c r="AD71" s="26"/>
      <c r="AJ71" s="27"/>
    </row>
    <row r="72" spans="1:36" ht="15" customHeight="1">
      <c r="A72" s="43"/>
      <c r="B72" s="17" t="s">
        <v>88</v>
      </c>
      <c r="G72" s="17"/>
      <c r="H72" s="18"/>
      <c r="AC72" s="27"/>
      <c r="AD72" s="26"/>
      <c r="AJ72" s="27"/>
    </row>
    <row r="73" spans="1:36" ht="15" customHeight="1">
      <c r="A73" s="43"/>
      <c r="B73" s="17"/>
      <c r="C73" s="17" t="s">
        <v>89</v>
      </c>
      <c r="G73" s="17"/>
      <c r="H73" s="18"/>
      <c r="AC73" s="27"/>
      <c r="AD73" s="26"/>
      <c r="AJ73" s="27"/>
    </row>
    <row r="74" spans="1:36" ht="15" customHeight="1">
      <c r="A74" s="43"/>
      <c r="B74" s="17" t="s">
        <v>90</v>
      </c>
      <c r="G74" s="17"/>
      <c r="H74" s="18"/>
      <c r="AC74" s="27"/>
      <c r="AD74" s="26"/>
      <c r="AJ74" s="27"/>
    </row>
    <row r="75" spans="1:36" ht="15" customHeight="1">
      <c r="A75" s="43"/>
      <c r="B75" s="17"/>
      <c r="G75" s="17"/>
      <c r="H75" s="18"/>
      <c r="AC75" s="27"/>
      <c r="AD75" s="26"/>
      <c r="AJ75" s="27"/>
    </row>
    <row r="76" spans="1:36" ht="15" customHeight="1">
      <c r="A76" s="44" t="s">
        <v>28</v>
      </c>
      <c r="B76" s="17" t="s">
        <v>91</v>
      </c>
      <c r="G76" s="17"/>
      <c r="H76" s="18"/>
      <c r="AC76" s="27"/>
      <c r="AD76" s="26"/>
      <c r="AJ76" s="27"/>
    </row>
    <row r="77" spans="1:36" ht="15" customHeight="1">
      <c r="A77" s="28"/>
      <c r="B77" s="29"/>
      <c r="C77" s="30"/>
      <c r="D77" s="30"/>
      <c r="E77" s="30"/>
      <c r="F77" s="30"/>
      <c r="G77" s="29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1"/>
      <c r="AD77" s="28"/>
      <c r="AE77" s="30"/>
      <c r="AF77" s="30"/>
      <c r="AG77" s="30"/>
      <c r="AH77" s="30"/>
      <c r="AI77" s="30"/>
      <c r="AJ77" s="31"/>
    </row>
  </sheetData>
  <mergeCells count="13">
    <mergeCell ref="A1:D2"/>
    <mergeCell ref="E1:H1"/>
    <mergeCell ref="I2:X2"/>
    <mergeCell ref="I1:X1"/>
    <mergeCell ref="E2:H2"/>
    <mergeCell ref="AG1:AJ1"/>
    <mergeCell ref="AG2:AJ2"/>
    <mergeCell ref="AA1:AD1"/>
    <mergeCell ref="AA2:AD2"/>
    <mergeCell ref="Y1:Z1"/>
    <mergeCell ref="Y2:Z2"/>
    <mergeCell ref="AE1:AF1"/>
    <mergeCell ref="AE2:AF2"/>
  </mergeCells>
  <phoneticPr fontId="2"/>
  <pageMargins left="0.23622047244094491" right="0.23622047244094491" top="0.31496062992125984" bottom="0.27559055118110237" header="0.35433070866141736" footer="0.15748031496062992"/>
  <pageSetup paperSize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更新履歴</vt:lpstr>
      <vt:lpstr>処理概要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 windows</dc:creator>
  <cp:keywords/>
  <dc:description/>
  <cp:lastModifiedBy>田坂道教</cp:lastModifiedBy>
  <cp:revision/>
  <dcterms:created xsi:type="dcterms:W3CDTF">1997-06-17T10:35:10Z</dcterms:created>
  <dcterms:modified xsi:type="dcterms:W3CDTF">2023-09-27T11:25:26Z</dcterms:modified>
  <cp:category/>
  <cp:contentStatus/>
</cp:coreProperties>
</file>