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nayan/Downloads/Final/"/>
    </mc:Choice>
  </mc:AlternateContent>
  <xr:revisionPtr revIDLastSave="0" documentId="13_ncr:1_{185A5A9E-91AE-0C44-9134-EA2D5C45F208}" xr6:coauthVersionLast="45" xr6:coauthVersionMax="45" xr10:uidLastSave="{00000000-0000-0000-0000-000000000000}"/>
  <bookViews>
    <workbookView xWindow="14900" yWindow="5360" windowWidth="25480" windowHeight="13460" activeTab="1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<sst xmlns="http://schemas.openxmlformats.org/spreadsheetml/2006/main" count="63" uniqueCount="47">
  <si>
    <t>Cash Security</t>
  </si>
  <si>
    <t>Price</t>
  </si>
  <si>
    <t>Source</t>
  </si>
  <si>
    <t>Conven Yield</t>
  </si>
  <si>
    <t>Conver Factor</t>
  </si>
  <si>
    <t>Gro/Bas (32nds)</t>
  </si>
  <si>
    <t>Implied Repo%</t>
  </si>
  <si>
    <t>Actual Repo%</t>
  </si>
  <si>
    <t>Net/Bas (32nds)</t>
  </si>
  <si>
    <t>T 2 ¼ 02/15/27</t>
  </si>
  <si>
    <t>111-29 1/4</t>
  </si>
  <si>
    <t>BGN</t>
  </si>
  <si>
    <t>T 1 ¾ 12/31/26</t>
  </si>
  <si>
    <t>108-11 1/4</t>
  </si>
  <si>
    <t>T 1 ½ 01/31/27</t>
  </si>
  <si>
    <t>106-24+</t>
  </si>
  <si>
    <t>T 1 ⅛ 02/28/27</t>
  </si>
  <si>
    <t>104-09 3/4</t>
  </si>
  <si>
    <t>T 2 ⅜ 05/15/27</t>
  </si>
  <si>
    <t>113-07</t>
  </si>
  <si>
    <t>T 2 ¼ 08/15/27</t>
  </si>
  <si>
    <t>112-22</t>
  </si>
  <si>
    <t>T 0 ⅝ 03/31/27</t>
  </si>
  <si>
    <t>100-28 3/4</t>
  </si>
  <si>
    <t>T 2 ¼ 11/15/27</t>
  </si>
  <si>
    <t>113-00+</t>
  </si>
  <si>
    <t>T 2 ¾ 02/15/28</t>
  </si>
  <si>
    <t>117-06+</t>
  </si>
  <si>
    <t>T 2 ⅞ 05/15/28</t>
  </si>
  <si>
    <t>118-18+</t>
  </si>
  <si>
    <t>T 2 ⅞ 08/15/28</t>
  </si>
  <si>
    <t>119-01 3/4</t>
  </si>
  <si>
    <t>T 3 ⅛ 11/15/28</t>
  </si>
  <si>
    <t>121-18 3/4</t>
  </si>
  <si>
    <t>T 2 ⅝ 02/15/29</t>
  </si>
  <si>
    <t>117-25 1/4</t>
  </si>
  <si>
    <t>T 2 ⅜ 05/15/29</t>
  </si>
  <si>
    <t>115-31 3/4</t>
  </si>
  <si>
    <t>T 1 ⅝ 08/15/29</t>
  </si>
  <si>
    <t>109-19+</t>
  </si>
  <si>
    <t>T 1 ¾ 11/15/29</t>
  </si>
  <si>
    <t>110-31</t>
  </si>
  <si>
    <t>T 1 ½ 02/15/30</t>
  </si>
  <si>
    <t>108-25+</t>
  </si>
  <si>
    <t>t</t>
  </si>
  <si>
    <t>cf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</si>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</sst>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="252" zoomScaleNormal="252" workbookViewId="0">
      <selection activeCell="E9" sqref="E9"/>
    </sheetView>
  </sheetViews>
  <sheetFormatPr baseColWidth="10" defaultColWidth="8.83203125" defaultRowHeight="15"/>
  <cols>
    <col min="1" max="1" width="14" customWidth="1"/>
    <col min="2" max="10" width="9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</row>
    <row r="2" spans="1:10">
      <c r="A2" t="s">
        <v>9</v>
      </c>
      <c r="B2" t="s">
        <v>10</v>
      </c>
      <c r="C2" t="s">
        <v>11</v>
      </c>
      <c r="D2">
        <v>0.48199999999999998</v>
      </c>
      <c r="E2">
        <v>0.80059999999999998</v>
      </c>
      <c r="F2">
        <v>14.977</v>
      </c>
      <c r="G2">
        <v>0.217</v>
      </c>
      <c r="I2">
        <v>7.3999999999999996E-2</v>
      </c>
      <c r="J2">
        <v>-1.208</v>
      </c>
    </row>
    <row r="3" spans="1:10">
      <c r="A3" t="s">
        <v>12</v>
      </c>
      <c r="B3" t="s">
        <v>13</v>
      </c>
      <c r="C3" t="s">
        <v>11</v>
      </c>
      <c r="D3">
        <v>0.48799999999999999</v>
      </c>
      <c r="E3">
        <v>0.77400000000000002</v>
      </c>
      <c r="F3">
        <v>19.466999999999999</v>
      </c>
      <c r="G3">
        <v>-0.77700000000000002</v>
      </c>
      <c r="I3">
        <v>7.3999999999999996E-2</v>
      </c>
      <c r="J3">
        <v>6.9980000000000002</v>
      </c>
    </row>
    <row r="4" spans="1:10">
      <c r="A4" t="s">
        <v>14</v>
      </c>
      <c r="B4" t="s">
        <v>15</v>
      </c>
      <c r="C4" t="s">
        <v>11</v>
      </c>
      <c r="D4">
        <v>0.49</v>
      </c>
      <c r="E4">
        <v>0.76070000000000004</v>
      </c>
      <c r="F4">
        <v>27.962</v>
      </c>
      <c r="G4">
        <v>-2.0720000000000001</v>
      </c>
      <c r="I4">
        <v>7.3999999999999996E-2</v>
      </c>
      <c r="J4">
        <v>17.352</v>
      </c>
    </row>
    <row r="5" spans="1:10">
      <c r="A5" t="s">
        <v>16</v>
      </c>
      <c r="B5" t="s">
        <v>17</v>
      </c>
      <c r="C5" t="s">
        <v>11</v>
      </c>
      <c r="D5">
        <v>0.49</v>
      </c>
      <c r="E5">
        <v>0.74080000000000001</v>
      </c>
      <c r="F5">
        <v>37.856000000000002</v>
      </c>
      <c r="G5">
        <v>-3.7440000000000002</v>
      </c>
      <c r="I5">
        <v>7.3999999999999996E-2</v>
      </c>
      <c r="J5">
        <v>30.125</v>
      </c>
    </row>
    <row r="6" spans="1:10">
      <c r="A6" t="s">
        <v>18</v>
      </c>
      <c r="B6" t="s">
        <v>19</v>
      </c>
      <c r="C6" t="s">
        <v>11</v>
      </c>
      <c r="D6">
        <v>0.48099999999999998</v>
      </c>
      <c r="E6">
        <v>0.80120000000000002</v>
      </c>
      <c r="F6">
        <v>54.055</v>
      </c>
      <c r="G6">
        <v>-4.2460000000000004</v>
      </c>
      <c r="I6">
        <v>7.3999999999999996E-2</v>
      </c>
      <c r="J6">
        <v>37.045999999999999</v>
      </c>
    </row>
    <row r="7" spans="1:10">
      <c r="A7" t="s">
        <v>20</v>
      </c>
      <c r="B7" t="s">
        <v>21</v>
      </c>
      <c r="C7" t="s">
        <v>11</v>
      </c>
      <c r="D7">
        <v>0.49299999999999999</v>
      </c>
      <c r="E7">
        <v>0.78820000000000001</v>
      </c>
      <c r="F7">
        <v>94.962999999999994</v>
      </c>
      <c r="G7">
        <v>-9.1530000000000005</v>
      </c>
      <c r="I7">
        <v>7.3999999999999996E-2</v>
      </c>
      <c r="J7">
        <v>78.781999999999996</v>
      </c>
    </row>
    <row r="8" spans="1:10">
      <c r="A8" t="s">
        <v>22</v>
      </c>
      <c r="B8" t="s">
        <v>23</v>
      </c>
      <c r="C8" t="s">
        <v>11</v>
      </c>
      <c r="D8">
        <v>0.49399999999999999</v>
      </c>
      <c r="E8">
        <v>0.70520000000000005</v>
      </c>
      <c r="F8">
        <v>87.436999999999998</v>
      </c>
      <c r="G8">
        <v>-10.859</v>
      </c>
      <c r="I8">
        <v>7.3999999999999996E-2</v>
      </c>
      <c r="J8">
        <v>83.355999999999995</v>
      </c>
    </row>
    <row r="9" spans="1:10">
      <c r="A9" t="s">
        <v>24</v>
      </c>
      <c r="B9" t="s">
        <v>25</v>
      </c>
      <c r="C9" t="s">
        <v>11</v>
      </c>
      <c r="D9">
        <v>0.504</v>
      </c>
      <c r="E9">
        <v>0.78210000000000002</v>
      </c>
      <c r="F9">
        <v>132.636</v>
      </c>
      <c r="G9">
        <v>-13.542999999999999</v>
      </c>
      <c r="I9">
        <v>7.3999999999999996E-2</v>
      </c>
      <c r="J9">
        <v>116.55500000000001</v>
      </c>
    </row>
    <row r="10" spans="1:10">
      <c r="A10" t="s">
        <v>26</v>
      </c>
      <c r="B10" t="s">
        <v>27</v>
      </c>
      <c r="C10" t="s">
        <v>11</v>
      </c>
      <c r="D10">
        <v>0.51400000000000001</v>
      </c>
      <c r="E10">
        <v>0.80600000000000005</v>
      </c>
      <c r="F10">
        <v>160.173</v>
      </c>
      <c r="G10">
        <v>-15.715</v>
      </c>
      <c r="I10">
        <v>7.3999999999999996E-2</v>
      </c>
      <c r="J10">
        <v>140.28100000000001</v>
      </c>
    </row>
    <row r="11" spans="1:10">
      <c r="A11" t="s">
        <v>28</v>
      </c>
      <c r="B11" t="s">
        <v>29</v>
      </c>
      <c r="C11" t="s">
        <v>11</v>
      </c>
      <c r="D11">
        <v>0.53100000000000003</v>
      </c>
      <c r="E11">
        <v>0.8085</v>
      </c>
      <c r="F11">
        <v>193.03700000000001</v>
      </c>
      <c r="G11">
        <v>-19.106000000000002</v>
      </c>
      <c r="I11">
        <v>7.3999999999999996E-2</v>
      </c>
      <c r="J11">
        <v>172.345</v>
      </c>
    </row>
    <row r="12" spans="1:10">
      <c r="A12" t="s">
        <v>30</v>
      </c>
      <c r="B12" t="s">
        <v>31</v>
      </c>
      <c r="C12" t="s">
        <v>11</v>
      </c>
      <c r="D12">
        <v>0.54100000000000004</v>
      </c>
      <c r="E12">
        <v>0.80369999999999997</v>
      </c>
      <c r="F12">
        <v>229.66800000000001</v>
      </c>
      <c r="G12">
        <v>-23.065999999999999</v>
      </c>
      <c r="I12">
        <v>7.3999999999999996E-2</v>
      </c>
      <c r="J12">
        <v>208.85300000000001</v>
      </c>
    </row>
    <row r="13" spans="1:10">
      <c r="A13" t="s">
        <v>32</v>
      </c>
      <c r="B13" t="s">
        <v>33</v>
      </c>
      <c r="C13" t="s">
        <v>11</v>
      </c>
      <c r="D13">
        <v>0.55300000000000005</v>
      </c>
      <c r="E13">
        <v>0.81499999999999995</v>
      </c>
      <c r="F13">
        <v>260.33300000000003</v>
      </c>
      <c r="G13">
        <v>-25.731000000000002</v>
      </c>
      <c r="I13">
        <v>7.3999999999999996E-2</v>
      </c>
      <c r="J13">
        <v>237.8</v>
      </c>
    </row>
    <row r="14" spans="1:10">
      <c r="A14" t="s">
        <v>34</v>
      </c>
      <c r="B14" t="s">
        <v>35</v>
      </c>
      <c r="C14" t="s">
        <v>11</v>
      </c>
      <c r="D14">
        <v>0.56399999999999995</v>
      </c>
      <c r="E14">
        <v>0.77780000000000005</v>
      </c>
      <c r="F14">
        <v>304.54000000000002</v>
      </c>
      <c r="G14">
        <v>-31.916</v>
      </c>
      <c r="I14">
        <v>7.3999999999999996E-2</v>
      </c>
      <c r="J14">
        <v>285.58499999999998</v>
      </c>
    </row>
    <row r="15" spans="1:10">
      <c r="A15" t="s">
        <v>36</v>
      </c>
      <c r="B15" t="s">
        <v>37</v>
      </c>
      <c r="C15" t="s">
        <v>11</v>
      </c>
      <c r="D15">
        <v>0.56999999999999995</v>
      </c>
      <c r="E15">
        <v>0.75600000000000001</v>
      </c>
      <c r="F15">
        <v>344.14800000000002</v>
      </c>
      <c r="G15">
        <v>-37.162999999999997</v>
      </c>
      <c r="I15">
        <v>7.3999999999999996E-2</v>
      </c>
      <c r="J15">
        <v>327.15499999999997</v>
      </c>
    </row>
    <row r="16" spans="1:10">
      <c r="A16" t="s">
        <v>38</v>
      </c>
      <c r="B16" t="s">
        <v>39</v>
      </c>
      <c r="C16" t="s">
        <v>11</v>
      </c>
      <c r="D16">
        <v>0.56899999999999995</v>
      </c>
      <c r="E16">
        <v>0.69910000000000005</v>
      </c>
      <c r="F16">
        <v>393.35899999999998</v>
      </c>
      <c r="G16">
        <v>-45.936</v>
      </c>
      <c r="I16">
        <v>7.3999999999999996E-2</v>
      </c>
      <c r="J16">
        <v>381.83</v>
      </c>
    </row>
    <row r="17" spans="1:10">
      <c r="A17" t="s">
        <v>40</v>
      </c>
      <c r="B17" t="s">
        <v>41</v>
      </c>
      <c r="C17" t="s">
        <v>11</v>
      </c>
      <c r="D17">
        <v>0.57499999999999996</v>
      </c>
      <c r="E17">
        <v>0.7016</v>
      </c>
      <c r="F17">
        <v>425.72300000000001</v>
      </c>
      <c r="G17">
        <v>-49.131</v>
      </c>
      <c r="I17">
        <v>7.3999999999999996E-2</v>
      </c>
      <c r="J17">
        <v>413.34399999999999</v>
      </c>
    </row>
    <row r="18" spans="1:10">
      <c r="A18" t="s">
        <v>42</v>
      </c>
      <c r="B18" t="s">
        <v>43</v>
      </c>
      <c r="C18" t="s">
        <v>11</v>
      </c>
      <c r="D18">
        <v>0.58099999999999996</v>
      </c>
      <c r="E18">
        <v>0.67769999999999997</v>
      </c>
      <c r="F18">
        <v>462.685</v>
      </c>
      <c r="G18">
        <v>-54.817</v>
      </c>
      <c r="I18">
        <v>7.3999999999999996E-2</v>
      </c>
      <c r="J18">
        <v>452.08600000000001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5243-84E1-DE4B-B382-F67AC94BBA12}">
  <dimension ref="A1:D17"/>
  <sheetViews>
    <sheetView tabSelected="1" workbookViewId="0">
      <selection activeCell="C13" sqref="C13"/>
    </sheetView>
  </sheetViews>
  <sheetFormatPr baseColWidth="10" defaultRowHeight="15"/>
  <cols>
    <col min="1" max="1" width="34.6640625" customWidth="1"/>
  </cols>
  <sheetData>
    <row r="1" spans="1:4">
      <c r="B1" t="s">
        <v>45</v>
      </c>
      <c r="C1" t="s">
        <v>44</v>
      </c>
      <c r="D1" t="s">
        <v>46</v>
      </c>
    </row>
    <row r="2" spans="1:4">
      <c r="A2" s="2">
        <v>43966</v>
      </c>
      <c r="B2">
        <f>2.25/2</f>
        <v>1.125</v>
      </c>
      <c r="C2">
        <v>133</v>
      </c>
    </row>
    <row r="3" spans="1:4">
      <c r="A3" s="2">
        <v>44150</v>
      </c>
      <c r="B3">
        <v>1.125</v>
      </c>
      <c r="C3">
        <v>317</v>
      </c>
    </row>
    <row r="4" spans="1:4">
      <c r="A4" s="2">
        <v>44331</v>
      </c>
      <c r="B4">
        <v>1.125</v>
      </c>
      <c r="C4">
        <v>498</v>
      </c>
    </row>
    <row r="5" spans="1:4">
      <c r="A5" s="2">
        <v>44515</v>
      </c>
      <c r="B5">
        <v>1.125</v>
      </c>
      <c r="C5">
        <v>682</v>
      </c>
    </row>
    <row r="6" spans="1:4">
      <c r="A6" s="2">
        <v>44696</v>
      </c>
      <c r="B6">
        <v>1.125</v>
      </c>
      <c r="C6">
        <v>863</v>
      </c>
    </row>
    <row r="7" spans="1:4">
      <c r="A7" s="2">
        <v>44880</v>
      </c>
      <c r="B7">
        <v>1.125</v>
      </c>
      <c r="C7">
        <v>1047</v>
      </c>
    </row>
    <row r="8" spans="1:4">
      <c r="A8" s="2">
        <v>45061</v>
      </c>
      <c r="B8">
        <v>1.125</v>
      </c>
      <c r="C8">
        <v>1228</v>
      </c>
    </row>
    <row r="9" spans="1:4">
      <c r="A9" s="2">
        <v>45245</v>
      </c>
      <c r="B9">
        <v>1.125</v>
      </c>
      <c r="C9">
        <v>1412</v>
      </c>
    </row>
    <row r="10" spans="1:4">
      <c r="A10" s="2">
        <v>45427</v>
      </c>
      <c r="B10">
        <v>1.125</v>
      </c>
      <c r="C10">
        <v>1594</v>
      </c>
    </row>
    <row r="11" spans="1:4">
      <c r="A11" s="2">
        <v>45611</v>
      </c>
      <c r="B11">
        <v>1.125</v>
      </c>
      <c r="C11">
        <v>1778</v>
      </c>
    </row>
    <row r="12" spans="1:4">
      <c r="A12" s="2">
        <v>45792</v>
      </c>
      <c r="B12">
        <v>1.125</v>
      </c>
      <c r="C12">
        <v>1959</v>
      </c>
    </row>
    <row r="13" spans="1:4">
      <c r="A13" s="2">
        <v>45976</v>
      </c>
      <c r="B13">
        <v>1.125</v>
      </c>
      <c r="C13">
        <v>2143</v>
      </c>
    </row>
    <row r="14" spans="1:4">
      <c r="A14" s="2">
        <v>46157</v>
      </c>
      <c r="B14">
        <v>1.125</v>
      </c>
      <c r="C14">
        <v>2324</v>
      </c>
    </row>
    <row r="15" spans="1:4">
      <c r="A15" s="2">
        <v>46341</v>
      </c>
      <c r="B15">
        <v>1.125</v>
      </c>
      <c r="C15">
        <v>2508</v>
      </c>
    </row>
    <row r="16" spans="1:4">
      <c r="A16" s="2">
        <v>46522</v>
      </c>
      <c r="B16">
        <v>1.125</v>
      </c>
      <c r="C16">
        <v>2689</v>
      </c>
    </row>
    <row r="17" spans="1:2">
      <c r="A17" s="2">
        <v>46706</v>
      </c>
      <c r="B17">
        <v>101.125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2020-04-11T16:07:23Z</dcterms:modified>
</cp:coreProperties>
</file>