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itation Model" sheetId="1" r:id="rId4"/>
  </sheets>
  <definedNames/>
  <calcPr/>
  <extLst>
    <ext uri="GoogleSheetsCustomDataVersion2">
      <go:sheetsCustomData xmlns:go="http://customooxmlschemas.google.com/" r:id="rId5" roundtripDataChecksum="ggZYXSq3iePAM5z0tKuOIf6+LUeFuuHq5d63YkWGEXs="/>
    </ext>
  </extLst>
</workbook>
</file>

<file path=xl/sharedStrings.xml><?xml version="1.0" encoding="utf-8"?>
<sst xmlns="http://schemas.openxmlformats.org/spreadsheetml/2006/main" count="40" uniqueCount="33">
  <si>
    <t>Label</t>
  </si>
  <si>
    <t>Input</t>
  </si>
  <si>
    <t>Unit</t>
  </si>
  <si>
    <t>Output</t>
  </si>
  <si>
    <t>Wavelength (λ)</t>
  </si>
  <si>
    <t>m</t>
  </si>
  <si>
    <t>Incident Area</t>
  </si>
  <si>
    <t>m²</t>
  </si>
  <si>
    <t>Intensity (I₀)</t>
  </si>
  <si>
    <t>W/m²</t>
  </si>
  <si>
    <t>Path length (L)</t>
  </si>
  <si>
    <t>Planck’s constant (h)</t>
  </si>
  <si>
    <t>J·s</t>
  </si>
  <si>
    <t>Speed of light (c)</t>
  </si>
  <si>
    <t>m/s</t>
  </si>
  <si>
    <t>Epsilon A (ε_A)</t>
  </si>
  <si>
    <t>M^-1 cm^-1</t>
  </si>
  <si>
    <t>Concentration A (c_A)</t>
  </si>
  <si>
    <t>M</t>
  </si>
  <si>
    <t>Epsilon B (ε_B)</t>
  </si>
  <si>
    <t>Concentration B (c_B)</t>
  </si>
  <si>
    <t>Alpha A (α_A)</t>
  </si>
  <si>
    <t>1/m</t>
  </si>
  <si>
    <t>Alpha B (α_B)</t>
  </si>
  <si>
    <t>Alpha total (α_total)</t>
  </si>
  <si>
    <t>Fraction absorbed (f_abs)</t>
  </si>
  <si>
    <t>-</t>
  </si>
  <si>
    <t>Photon flux</t>
  </si>
  <si>
    <t>photons/s</t>
  </si>
  <si>
    <t>Photons absorbed (N_abs)</t>
  </si>
  <si>
    <t>Excitations A (N_ex,A)</t>
  </si>
  <si>
    <t>Excitations/s</t>
  </si>
  <si>
    <t>Excitations B (N_ex,B)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</si>
</sst>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20.0"/>
    <col customWidth="1" min="3" max="3" width="15.0"/>
    <col customWidth="1" min="4" max="4" width="40.0"/>
    <col customWidth="1" min="5" max="26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</row>
    <row r="2" ht="14.25" customHeight="1">
      <c r="A2" s="1" t="s">
        <v>4</v>
      </c>
      <c r="B2" s="1">
        <v>5.0E-7</v>
      </c>
      <c r="C2" s="1" t="s">
        <v>5</v>
      </c>
    </row>
    <row r="3" ht="14.25" customHeight="1">
      <c r="A3" s="2" t="s">
        <v>6</v>
      </c>
      <c r="B3" s="2">
        <v>1.0E-5</v>
      </c>
      <c r="C3" s="2" t="s">
        <v>7</v>
      </c>
    </row>
    <row r="4">
      <c r="A4" s="1" t="s">
        <v>8</v>
      </c>
      <c r="B4" s="2">
        <v>1.0E-6</v>
      </c>
      <c r="C4" s="1" t="s">
        <v>9</v>
      </c>
    </row>
    <row r="5">
      <c r="A5" s="1" t="s">
        <v>10</v>
      </c>
      <c r="B5" s="1">
        <v>0.01</v>
      </c>
      <c r="C5" s="1" t="s">
        <v>5</v>
      </c>
    </row>
    <row r="6">
      <c r="A6" s="1" t="s">
        <v>11</v>
      </c>
      <c r="B6" s="1">
        <v>6.626E-34</v>
      </c>
      <c r="C6" s="1" t="s">
        <v>12</v>
      </c>
    </row>
    <row r="7">
      <c r="A7" s="1" t="s">
        <v>13</v>
      </c>
      <c r="B7" s="1">
        <v>3.0E8</v>
      </c>
      <c r="C7" s="1" t="s">
        <v>14</v>
      </c>
    </row>
    <row r="8">
      <c r="A8" s="1" t="s">
        <v>15</v>
      </c>
      <c r="B8" s="1">
        <v>10000.0</v>
      </c>
      <c r="C8" s="2" t="s">
        <v>16</v>
      </c>
    </row>
    <row r="9">
      <c r="A9" s="1" t="s">
        <v>17</v>
      </c>
      <c r="B9" s="3">
        <v>1.0E-4</v>
      </c>
      <c r="C9" s="2" t="s">
        <v>18</v>
      </c>
    </row>
    <row r="10">
      <c r="A10" s="1" t="s">
        <v>19</v>
      </c>
      <c r="B10" s="1">
        <v>5000.0</v>
      </c>
      <c r="C10" s="2" t="s">
        <v>16</v>
      </c>
    </row>
    <row r="11">
      <c r="A11" s="1" t="s">
        <v>20</v>
      </c>
      <c r="B11" s="3">
        <v>1.0E-5</v>
      </c>
      <c r="C11" s="2" t="s">
        <v>18</v>
      </c>
    </row>
    <row r="12">
      <c r="A12" s="1" t="s">
        <v>21</v>
      </c>
      <c r="C12" s="1" t="s">
        <v>22</v>
      </c>
      <c r="D12" s="4">
        <f>B8*B9</f>
        <v>1</v>
      </c>
    </row>
    <row r="13">
      <c r="A13" s="1" t="s">
        <v>23</v>
      </c>
      <c r="C13" s="1" t="s">
        <v>22</v>
      </c>
      <c r="D13" s="4">
        <f>B10*B11</f>
        <v>0.05</v>
      </c>
    </row>
    <row r="14">
      <c r="A14" s="1" t="s">
        <v>24</v>
      </c>
      <c r="C14" s="1" t="s">
        <v>22</v>
      </c>
      <c r="D14" s="4">
        <f>D12+D13</f>
        <v>1.05</v>
      </c>
    </row>
    <row r="15">
      <c r="A15" s="1" t="s">
        <v>25</v>
      </c>
      <c r="C15" s="1" t="s">
        <v>26</v>
      </c>
      <c r="D15" s="1">
        <f>1-10^(-D14*B5)</f>
        <v>0.02388721757</v>
      </c>
    </row>
    <row r="16">
      <c r="A16" s="1" t="s">
        <v>27</v>
      </c>
      <c r="C16" s="2" t="s">
        <v>28</v>
      </c>
      <c r="D16" s="1">
        <f>(B4*B2*B3)/(B7*B6)</f>
        <v>25153435.96</v>
      </c>
    </row>
    <row r="17">
      <c r="A17" s="1" t="s">
        <v>29</v>
      </c>
      <c r="C17" s="2" t="s">
        <v>28</v>
      </c>
      <c r="D17" s="1">
        <f>D15*D16</f>
        <v>600845.5974</v>
      </c>
    </row>
    <row r="18">
      <c r="A18" s="1" t="s">
        <v>30</v>
      </c>
      <c r="C18" s="2" t="s">
        <v>31</v>
      </c>
      <c r="D18" s="4">
        <f>D17*(D12/D14)</f>
        <v>572233.9023</v>
      </c>
    </row>
    <row r="19">
      <c r="A19" s="1" t="s">
        <v>32</v>
      </c>
      <c r="C19" s="2" t="s">
        <v>31</v>
      </c>
      <c r="D19" s="4">
        <f>D17*(D13/D14)</f>
        <v>28611.69511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2025-07-31T13:25:54Z</dcterms:created>
  <dc:creator>openpyxl</dc:creator>
</cp:coreProperties>
</file>