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37AA329-6FF0-47F3-9F55-C6937A8772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bility(SD)" sheetId="2" r:id="rId1"/>
    <sheet name="Stability(LD)" sheetId="3" r:id="rId2"/>
    <sheet name="SD2" sheetId="4" r:id="rId3"/>
    <sheet name="LD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2" l="1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6" i="2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4" i="3"/>
  <c r="AB5" i="3" l="1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66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4" i="3"/>
  <c r="AB7" i="2" l="1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6" i="2"/>
</calcChain>
</file>

<file path=xl/sharedStrings.xml><?xml version="1.0" encoding="utf-8"?>
<sst xmlns="http://schemas.openxmlformats.org/spreadsheetml/2006/main" count="360" uniqueCount="76">
  <si>
    <t>MD</t>
  </si>
  <si>
    <t>RP</t>
  </si>
  <si>
    <t>100%FD</t>
  </si>
  <si>
    <t>PH(cm)</t>
  </si>
  <si>
    <t>SL.No.</t>
  </si>
  <si>
    <t>Variety(SD)</t>
  </si>
  <si>
    <t>Tiller no.</t>
  </si>
  <si>
    <t>Panicle no.</t>
  </si>
  <si>
    <t>%MC</t>
  </si>
  <si>
    <t>PL(cm)</t>
  </si>
  <si>
    <t>FG</t>
  </si>
  <si>
    <t>UG</t>
  </si>
  <si>
    <t>TGW(g)</t>
  </si>
  <si>
    <t>BRRI dhan86</t>
  </si>
  <si>
    <t>BRRI hybrid dhan2</t>
  </si>
  <si>
    <t>BRRI dhan27</t>
  </si>
  <si>
    <t>BRRI dhan96</t>
  </si>
  <si>
    <t>BR6</t>
  </si>
  <si>
    <t>BRRI dhan74</t>
  </si>
  <si>
    <t>BRRI dhan88</t>
  </si>
  <si>
    <t>BRRI dhan45</t>
  </si>
  <si>
    <t>BRRI dhan84</t>
  </si>
  <si>
    <t>BRRI dhan55</t>
  </si>
  <si>
    <t>BRRI dhan68</t>
  </si>
  <si>
    <t>BRRI dhan28</t>
  </si>
  <si>
    <t>BRRI dhan101</t>
  </si>
  <si>
    <t>BRRI dhan36</t>
  </si>
  <si>
    <t>BRRI dhan63</t>
  </si>
  <si>
    <t>BRRI dhan61</t>
  </si>
  <si>
    <t>BRRI dhan67</t>
  </si>
  <si>
    <t>BRRI hybrid dhan3</t>
  </si>
  <si>
    <t>BRRI dhan81</t>
  </si>
  <si>
    <t>BRRI hybrid dhan5</t>
  </si>
  <si>
    <t>BR1</t>
  </si>
  <si>
    <t>Variety (LD)</t>
  </si>
  <si>
    <t>BRRI dhan60</t>
  </si>
  <si>
    <t>BRRI dhan58</t>
  </si>
  <si>
    <t>BRRI dhan64</t>
  </si>
  <si>
    <t>BR7</t>
  </si>
  <si>
    <t>BRRI dhan29</t>
  </si>
  <si>
    <t>BR17</t>
  </si>
  <si>
    <t>BRRI dhan59</t>
  </si>
  <si>
    <t>BRRI dhan97</t>
  </si>
  <si>
    <t>BRRI dhan89</t>
  </si>
  <si>
    <t>BRRI dhan92</t>
  </si>
  <si>
    <t>BRRI dhan35</t>
  </si>
  <si>
    <t>BR16</t>
  </si>
  <si>
    <t>BR12</t>
  </si>
  <si>
    <t>BRRI dhan47</t>
  </si>
  <si>
    <t>BR8</t>
  </si>
  <si>
    <t>BRRI dhan99</t>
  </si>
  <si>
    <t>BRRI dhan69</t>
  </si>
  <si>
    <t>BR14</t>
  </si>
  <si>
    <t>BR9</t>
  </si>
  <si>
    <t>BR2</t>
  </si>
  <si>
    <t>BR15</t>
  </si>
  <si>
    <t>BR18</t>
  </si>
  <si>
    <t>BR3</t>
  </si>
  <si>
    <t>BRRI dhan102</t>
  </si>
  <si>
    <t>BR19</t>
  </si>
  <si>
    <t>BRRI dhan50</t>
  </si>
  <si>
    <t xml:space="preserve">Expt. name: Stability analysis of BRRI Varieties, Boro2023-24;     BRRI R/S-Barishal, Charbodna farm;       D/S- 25/11/2023    D/T- 9/01/2024
Plot size:4.4mx2m
</t>
  </si>
  <si>
    <t>Yield (kg/8.8m2)</t>
  </si>
  <si>
    <t>BRRI dhan104</t>
  </si>
  <si>
    <t>BRRI hybrid dhan8</t>
  </si>
  <si>
    <t>BR26</t>
  </si>
  <si>
    <t>Yield(kg/8.8m2)</t>
  </si>
  <si>
    <t>BRRI dhan105</t>
  </si>
  <si>
    <t>Bangabandhu dhan100</t>
  </si>
  <si>
    <t>Missing hill</t>
  </si>
  <si>
    <t>Yield (t/ha)</t>
  </si>
  <si>
    <t>Yield(t/ha)</t>
  </si>
  <si>
    <t>D/S</t>
  </si>
  <si>
    <t>GD</t>
  </si>
  <si>
    <t>Variety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</si>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</sst>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83"/>
  <sheetViews>
    <sheetView tabSelected="1" topLeftCell="A46" zoomScaleNormal="100" workbookViewId="0">
      <selection activeCell="AA6" sqref="AA6:AA83"/>
    </sheetView>
  </sheetViews>
  <sheetFormatPr defaultColWidth="9.109375" defaultRowHeight="14.4" x14ac:dyDescent="0.3"/>
  <cols>
    <col min="2" max="2" width="20.88671875" customWidth="1"/>
    <col min="4" max="4" width="11.6640625" customWidth="1"/>
    <col min="5" max="5" width="10.44140625" bestFit="1" customWidth="1"/>
    <col min="6" max="7" width="11.6640625" customWidth="1"/>
    <col min="25" max="25" width="10.6640625" customWidth="1"/>
    <col min="27" max="28" width="14.109375" customWidth="1"/>
    <col min="29" max="29" width="11.44140625" customWidth="1"/>
  </cols>
  <sheetData>
    <row r="2" spans="1:51" ht="18.75" customHeight="1" x14ac:dyDescent="0.3">
      <c r="A2" s="11" t="s">
        <v>61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8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x14ac:dyDescent="0.3">
      <c r="A4" s="12" t="s">
        <v>4</v>
      </c>
      <c r="B4" s="12" t="s">
        <v>5</v>
      </c>
      <c r="C4" s="12" t="s">
        <v>1</v>
      </c>
      <c r="D4" s="12" t="s">
        <v>72</v>
      </c>
      <c r="E4" s="12" t="s">
        <v>2</v>
      </c>
      <c r="F4" s="12" t="s">
        <v>0</v>
      </c>
      <c r="G4" s="12" t="s">
        <v>73</v>
      </c>
      <c r="H4" s="12" t="s">
        <v>3</v>
      </c>
      <c r="I4" s="12"/>
      <c r="J4" s="12"/>
      <c r="K4" s="12"/>
      <c r="L4" s="12"/>
      <c r="M4" s="12" t="s">
        <v>3</v>
      </c>
      <c r="N4" s="12" t="s">
        <v>6</v>
      </c>
      <c r="O4" s="12"/>
      <c r="P4" s="12"/>
      <c r="Q4" s="12"/>
      <c r="R4" s="12"/>
      <c r="S4" s="12" t="s">
        <v>6</v>
      </c>
      <c r="T4" s="12" t="s">
        <v>7</v>
      </c>
      <c r="U4" s="12"/>
      <c r="V4" s="12"/>
      <c r="W4" s="12"/>
      <c r="X4" s="12"/>
      <c r="Y4" s="12" t="s">
        <v>7</v>
      </c>
      <c r="Z4" s="12" t="s">
        <v>8</v>
      </c>
      <c r="AA4" s="11" t="s">
        <v>62</v>
      </c>
      <c r="AB4" s="11" t="s">
        <v>70</v>
      </c>
      <c r="AC4" s="12" t="s">
        <v>69</v>
      </c>
      <c r="AF4" s="12" t="s">
        <v>9</v>
      </c>
      <c r="AG4" s="12"/>
      <c r="AH4" s="12"/>
      <c r="AI4" s="12"/>
      <c r="AJ4" s="12"/>
      <c r="AK4" s="5"/>
      <c r="AL4" s="12" t="s">
        <v>10</v>
      </c>
      <c r="AM4" s="12"/>
      <c r="AN4" s="12"/>
      <c r="AO4" s="12"/>
      <c r="AP4" s="12"/>
      <c r="AQ4" s="5"/>
      <c r="AR4" s="12" t="s">
        <v>11</v>
      </c>
      <c r="AS4" s="12"/>
      <c r="AT4" s="12"/>
      <c r="AU4" s="12"/>
      <c r="AV4" s="12"/>
      <c r="AW4" s="5"/>
      <c r="AX4" s="5" t="s">
        <v>12</v>
      </c>
      <c r="AY4" s="5" t="s">
        <v>8</v>
      </c>
    </row>
    <row r="5" spans="1:51" x14ac:dyDescent="0.3">
      <c r="A5" s="12"/>
      <c r="B5" s="12"/>
      <c r="C5" s="12"/>
      <c r="D5" s="12"/>
      <c r="E5" s="12"/>
      <c r="F5" s="12"/>
      <c r="G5" s="12"/>
      <c r="H5" s="6">
        <v>1</v>
      </c>
      <c r="I5" s="6">
        <v>2</v>
      </c>
      <c r="J5" s="6">
        <v>3</v>
      </c>
      <c r="K5" s="6">
        <v>4</v>
      </c>
      <c r="L5" s="6">
        <v>5</v>
      </c>
      <c r="M5" s="12"/>
      <c r="N5" s="6">
        <v>1</v>
      </c>
      <c r="O5" s="6">
        <v>2</v>
      </c>
      <c r="P5" s="6">
        <v>3</v>
      </c>
      <c r="Q5" s="6">
        <v>4</v>
      </c>
      <c r="R5" s="6">
        <v>5</v>
      </c>
      <c r="S5" s="12"/>
      <c r="T5" s="6">
        <v>1</v>
      </c>
      <c r="U5" s="6">
        <v>2</v>
      </c>
      <c r="V5" s="6">
        <v>3</v>
      </c>
      <c r="W5" s="6">
        <v>4</v>
      </c>
      <c r="X5" s="6">
        <v>5</v>
      </c>
      <c r="Y5" s="12"/>
      <c r="Z5" s="12"/>
      <c r="AA5" s="11"/>
      <c r="AB5" s="11"/>
      <c r="AC5" s="1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51" x14ac:dyDescent="0.3">
      <c r="A6" s="1">
        <v>1</v>
      </c>
      <c r="B6" s="1" t="s">
        <v>13</v>
      </c>
      <c r="C6" s="1">
        <v>1</v>
      </c>
      <c r="D6" s="7">
        <v>45255</v>
      </c>
      <c r="E6" s="7">
        <v>45378</v>
      </c>
      <c r="F6" s="7">
        <v>45409</v>
      </c>
      <c r="G6" s="1">
        <f>F6-D6</f>
        <v>154</v>
      </c>
      <c r="H6" s="1">
        <v>86</v>
      </c>
      <c r="I6" s="1">
        <v>92</v>
      </c>
      <c r="J6" s="1">
        <v>89</v>
      </c>
      <c r="K6" s="1">
        <v>83</v>
      </c>
      <c r="L6" s="1">
        <v>90</v>
      </c>
      <c r="M6" s="1">
        <f>AVERAGE(H6:L6)</f>
        <v>88</v>
      </c>
      <c r="N6" s="1">
        <v>15</v>
      </c>
      <c r="O6" s="1">
        <v>12</v>
      </c>
      <c r="P6" s="1">
        <v>10</v>
      </c>
      <c r="Q6" s="1">
        <v>14</v>
      </c>
      <c r="R6" s="1">
        <v>12</v>
      </c>
      <c r="S6" s="1">
        <f>AVERAGE(N6:R6)</f>
        <v>12.6</v>
      </c>
      <c r="T6" s="6">
        <v>14</v>
      </c>
      <c r="U6" s="1">
        <v>12</v>
      </c>
      <c r="V6" s="1">
        <v>10</v>
      </c>
      <c r="W6" s="1">
        <v>13</v>
      </c>
      <c r="X6" s="1">
        <v>11</v>
      </c>
      <c r="Y6" s="1">
        <f>AVERAGE(T6:X6)</f>
        <v>12</v>
      </c>
      <c r="Z6" s="1">
        <v>14.8</v>
      </c>
      <c r="AA6" s="1">
        <v>5.55</v>
      </c>
      <c r="AB6" s="9">
        <f>AA6*(100-Z6)*10/(86*8.8)</f>
        <v>6.2481501057082456</v>
      </c>
      <c r="AC6" s="1">
        <v>5</v>
      </c>
      <c r="AD6" s="1"/>
      <c r="AE6" s="1"/>
      <c r="AF6" s="1"/>
      <c r="AG6" s="1"/>
      <c r="AH6" s="1"/>
      <c r="AI6" s="1"/>
      <c r="AJ6" s="1"/>
      <c r="AK6" s="6"/>
      <c r="AL6" s="1"/>
      <c r="AM6" s="1"/>
      <c r="AN6" s="1"/>
      <c r="AO6" s="1"/>
      <c r="AP6" s="1"/>
      <c r="AQ6" s="6"/>
      <c r="AR6" s="1"/>
      <c r="AS6" s="1"/>
      <c r="AT6" s="1"/>
      <c r="AU6" s="1"/>
      <c r="AV6" s="1"/>
      <c r="AW6" s="6"/>
      <c r="AX6" s="1"/>
      <c r="AY6" s="1"/>
    </row>
    <row r="7" spans="1:51" x14ac:dyDescent="0.3">
      <c r="A7" s="1">
        <v>2</v>
      </c>
      <c r="B7" s="1" t="s">
        <v>13</v>
      </c>
      <c r="C7" s="1">
        <v>2</v>
      </c>
      <c r="D7" s="7">
        <v>45255</v>
      </c>
      <c r="E7" s="7">
        <v>45378</v>
      </c>
      <c r="F7" s="7">
        <v>45409</v>
      </c>
      <c r="G7" s="1">
        <f t="shared" ref="G7:G70" si="0">F7-D7</f>
        <v>154</v>
      </c>
      <c r="H7" s="1">
        <v>86</v>
      </c>
      <c r="I7" s="1">
        <v>90</v>
      </c>
      <c r="J7" s="1">
        <v>89</v>
      </c>
      <c r="K7" s="1">
        <v>91</v>
      </c>
      <c r="L7" s="1">
        <v>90</v>
      </c>
      <c r="M7" s="1">
        <f t="shared" ref="M7:M70" si="1">AVERAGE(H7:L7)</f>
        <v>89.2</v>
      </c>
      <c r="N7" s="1">
        <v>7</v>
      </c>
      <c r="O7" s="1">
        <v>10</v>
      </c>
      <c r="P7" s="1">
        <v>8</v>
      </c>
      <c r="Q7" s="1">
        <v>11</v>
      </c>
      <c r="R7" s="1">
        <v>10</v>
      </c>
      <c r="S7" s="1">
        <f t="shared" ref="S7:S70" si="2">AVERAGE(N7:R7)</f>
        <v>9.1999999999999993</v>
      </c>
      <c r="T7" s="6">
        <v>7</v>
      </c>
      <c r="U7" s="1">
        <v>9</v>
      </c>
      <c r="V7" s="1">
        <v>8</v>
      </c>
      <c r="W7" s="1">
        <v>9</v>
      </c>
      <c r="X7" s="1">
        <v>10</v>
      </c>
      <c r="Y7" s="1">
        <f t="shared" ref="Y7:Y70" si="3">AVERAGE(T7:X7)</f>
        <v>8.6</v>
      </c>
      <c r="Z7" s="1">
        <v>15.6</v>
      </c>
      <c r="AA7" s="1">
        <v>4.5999999999999996</v>
      </c>
      <c r="AB7" s="9">
        <f t="shared" ref="AB7:AB70" si="4">AA7*(100-Z7)*10/(86*8.8)</f>
        <v>5.1300211416490482</v>
      </c>
      <c r="AC7" s="1">
        <v>2</v>
      </c>
      <c r="AD7" s="1"/>
      <c r="AE7" s="1"/>
      <c r="AF7" s="1"/>
      <c r="AG7" s="1"/>
      <c r="AH7" s="1"/>
      <c r="AI7" s="1"/>
      <c r="AJ7" s="1"/>
      <c r="AK7" s="6"/>
      <c r="AL7" s="1"/>
      <c r="AM7" s="1"/>
      <c r="AN7" s="1"/>
      <c r="AO7" s="1"/>
      <c r="AP7" s="1"/>
      <c r="AQ7" s="6"/>
      <c r="AR7" s="1"/>
      <c r="AS7" s="1"/>
      <c r="AT7" s="1"/>
      <c r="AU7" s="1"/>
      <c r="AV7" s="1"/>
      <c r="AW7" s="6"/>
      <c r="AX7" s="1"/>
      <c r="AY7" s="1"/>
    </row>
    <row r="8" spans="1:51" x14ac:dyDescent="0.3">
      <c r="A8" s="1">
        <v>3</v>
      </c>
      <c r="B8" s="1" t="s">
        <v>13</v>
      </c>
      <c r="C8" s="1">
        <v>3</v>
      </c>
      <c r="D8" s="7">
        <v>45255</v>
      </c>
      <c r="E8" s="7">
        <v>45378</v>
      </c>
      <c r="F8" s="7">
        <v>45407</v>
      </c>
      <c r="G8" s="1">
        <f t="shared" si="0"/>
        <v>152</v>
      </c>
      <c r="H8" s="1">
        <v>91</v>
      </c>
      <c r="I8" s="1">
        <v>88</v>
      </c>
      <c r="J8" s="1">
        <v>87</v>
      </c>
      <c r="K8" s="1">
        <v>90</v>
      </c>
      <c r="L8" s="1">
        <v>93</v>
      </c>
      <c r="M8" s="1">
        <f t="shared" si="1"/>
        <v>89.8</v>
      </c>
      <c r="N8" s="1">
        <v>14</v>
      </c>
      <c r="O8" s="1">
        <v>10</v>
      </c>
      <c r="P8" s="1">
        <v>11</v>
      </c>
      <c r="Q8" s="1">
        <v>9</v>
      </c>
      <c r="R8" s="1">
        <v>12</v>
      </c>
      <c r="S8" s="1">
        <f t="shared" si="2"/>
        <v>11.2</v>
      </c>
      <c r="T8" s="6">
        <v>13</v>
      </c>
      <c r="U8" s="1">
        <v>9</v>
      </c>
      <c r="V8" s="1">
        <v>10</v>
      </c>
      <c r="W8" s="1">
        <v>9</v>
      </c>
      <c r="X8" s="1">
        <v>11</v>
      </c>
      <c r="Y8" s="1">
        <f t="shared" si="3"/>
        <v>10.4</v>
      </c>
      <c r="Z8" s="1">
        <v>16.899999999999999</v>
      </c>
      <c r="AA8" s="1">
        <v>3.2</v>
      </c>
      <c r="AB8" s="9">
        <f t="shared" si="4"/>
        <v>3.5137420718816066</v>
      </c>
      <c r="AC8" s="1">
        <v>19</v>
      </c>
      <c r="AD8" s="1"/>
      <c r="AE8" s="1"/>
      <c r="AF8" s="1"/>
      <c r="AG8" s="1"/>
      <c r="AH8" s="1"/>
      <c r="AI8" s="1"/>
      <c r="AJ8" s="1"/>
      <c r="AK8" s="6"/>
      <c r="AL8" s="1"/>
      <c r="AM8" s="1"/>
      <c r="AN8" s="1"/>
      <c r="AO8" s="1"/>
      <c r="AP8" s="1"/>
      <c r="AQ8" s="6"/>
      <c r="AR8" s="1"/>
      <c r="AS8" s="1"/>
      <c r="AT8" s="1"/>
      <c r="AU8" s="1"/>
      <c r="AV8" s="1"/>
      <c r="AW8" s="6"/>
      <c r="AX8" s="1"/>
      <c r="AY8" s="1"/>
    </row>
    <row r="9" spans="1:51" x14ac:dyDescent="0.3">
      <c r="A9" s="1">
        <v>4</v>
      </c>
      <c r="B9" s="1" t="s">
        <v>14</v>
      </c>
      <c r="C9" s="1">
        <v>1</v>
      </c>
      <c r="D9" s="7">
        <v>45255</v>
      </c>
      <c r="E9" s="7">
        <v>45384</v>
      </c>
      <c r="F9" s="7">
        <v>45413</v>
      </c>
      <c r="G9" s="1">
        <f t="shared" si="0"/>
        <v>158</v>
      </c>
      <c r="H9" s="1">
        <v>105</v>
      </c>
      <c r="I9" s="1">
        <v>102</v>
      </c>
      <c r="J9" s="1">
        <v>105</v>
      </c>
      <c r="K9" s="1">
        <v>108</v>
      </c>
      <c r="L9" s="1">
        <v>103</v>
      </c>
      <c r="M9" s="1">
        <f t="shared" si="1"/>
        <v>104.6</v>
      </c>
      <c r="N9" s="1">
        <v>7</v>
      </c>
      <c r="O9" s="1">
        <v>10</v>
      </c>
      <c r="P9" s="1">
        <v>8</v>
      </c>
      <c r="Q9" s="1">
        <v>11</v>
      </c>
      <c r="R9" s="1">
        <v>11</v>
      </c>
      <c r="S9" s="1">
        <f t="shared" si="2"/>
        <v>9.4</v>
      </c>
      <c r="T9" s="6">
        <v>7</v>
      </c>
      <c r="U9" s="1">
        <v>9</v>
      </c>
      <c r="V9" s="1">
        <v>9</v>
      </c>
      <c r="W9" s="1">
        <v>10</v>
      </c>
      <c r="X9" s="1">
        <v>11</v>
      </c>
      <c r="Y9" s="1">
        <f t="shared" si="3"/>
        <v>9.1999999999999993</v>
      </c>
      <c r="Z9" s="1">
        <v>16.7</v>
      </c>
      <c r="AA9" s="1">
        <v>4.5</v>
      </c>
      <c r="AB9" s="9">
        <f t="shared" si="4"/>
        <v>4.9530919661733606</v>
      </c>
      <c r="AC9" s="1">
        <v>4</v>
      </c>
      <c r="AD9" s="1"/>
      <c r="AE9" s="1"/>
      <c r="AF9" s="1"/>
      <c r="AG9" s="1"/>
      <c r="AH9" s="1"/>
      <c r="AI9" s="1"/>
      <c r="AJ9" s="1"/>
      <c r="AK9" s="6"/>
      <c r="AL9" s="1"/>
      <c r="AM9" s="1"/>
      <c r="AN9" s="1"/>
      <c r="AO9" s="1"/>
      <c r="AP9" s="1"/>
      <c r="AQ9" s="6"/>
      <c r="AR9" s="1"/>
      <c r="AS9" s="1"/>
      <c r="AT9" s="1"/>
      <c r="AU9" s="1"/>
      <c r="AV9" s="1"/>
      <c r="AW9" s="6"/>
      <c r="AX9" s="1"/>
      <c r="AY9" s="1"/>
    </row>
    <row r="10" spans="1:51" x14ac:dyDescent="0.3">
      <c r="A10" s="1">
        <v>5</v>
      </c>
      <c r="B10" s="1" t="s">
        <v>14</v>
      </c>
      <c r="C10" s="1">
        <v>2</v>
      </c>
      <c r="D10" s="7">
        <v>45255</v>
      </c>
      <c r="E10" s="7">
        <v>45384</v>
      </c>
      <c r="F10" s="7">
        <v>45413</v>
      </c>
      <c r="G10" s="1">
        <f t="shared" si="0"/>
        <v>158</v>
      </c>
      <c r="H10" s="1">
        <v>100</v>
      </c>
      <c r="I10" s="1">
        <v>104</v>
      </c>
      <c r="J10" s="1">
        <v>106</v>
      </c>
      <c r="K10" s="1">
        <v>102</v>
      </c>
      <c r="L10" s="1">
        <v>105</v>
      </c>
      <c r="M10" s="1">
        <f t="shared" si="1"/>
        <v>103.4</v>
      </c>
      <c r="N10" s="1">
        <v>8</v>
      </c>
      <c r="O10" s="1">
        <v>8</v>
      </c>
      <c r="P10" s="1">
        <v>6</v>
      </c>
      <c r="Q10" s="1">
        <v>9</v>
      </c>
      <c r="R10" s="1">
        <v>12</v>
      </c>
      <c r="S10" s="1">
        <f t="shared" si="2"/>
        <v>8.6</v>
      </c>
      <c r="T10" s="6">
        <v>8</v>
      </c>
      <c r="U10" s="1">
        <v>7</v>
      </c>
      <c r="V10" s="1">
        <v>6</v>
      </c>
      <c r="W10" s="1">
        <v>8</v>
      </c>
      <c r="X10" s="1">
        <v>10</v>
      </c>
      <c r="Y10" s="1">
        <f t="shared" si="3"/>
        <v>7.8</v>
      </c>
      <c r="Z10" s="1">
        <v>16.7</v>
      </c>
      <c r="AA10" s="1">
        <v>4.3099999999999996</v>
      </c>
      <c r="AB10" s="9">
        <f t="shared" si="4"/>
        <v>4.7439614164904853</v>
      </c>
      <c r="AC10" s="1">
        <v>10</v>
      </c>
      <c r="AD10" s="1"/>
      <c r="AE10" s="1"/>
      <c r="AF10" s="1"/>
      <c r="AG10" s="1"/>
      <c r="AH10" s="1"/>
      <c r="AI10" s="1"/>
      <c r="AJ10" s="1"/>
      <c r="AK10" s="6"/>
      <c r="AL10" s="1"/>
      <c r="AM10" s="1"/>
      <c r="AN10" s="1"/>
      <c r="AO10" s="1"/>
      <c r="AP10" s="1"/>
      <c r="AQ10" s="6"/>
      <c r="AR10" s="1"/>
      <c r="AS10" s="1"/>
      <c r="AT10" s="1"/>
      <c r="AU10" s="1"/>
      <c r="AV10" s="1"/>
      <c r="AW10" s="6"/>
      <c r="AX10" s="1"/>
      <c r="AY10" s="1"/>
    </row>
    <row r="11" spans="1:51" x14ac:dyDescent="0.3">
      <c r="A11" s="1">
        <v>6</v>
      </c>
      <c r="B11" s="1" t="s">
        <v>14</v>
      </c>
      <c r="C11" s="1">
        <v>3</v>
      </c>
      <c r="D11" s="7">
        <v>45255</v>
      </c>
      <c r="E11" s="7">
        <v>45384</v>
      </c>
      <c r="F11" s="7">
        <v>45413</v>
      </c>
      <c r="G11" s="1">
        <f t="shared" si="0"/>
        <v>158</v>
      </c>
      <c r="H11" s="1">
        <v>105</v>
      </c>
      <c r="I11" s="1">
        <v>100</v>
      </c>
      <c r="J11" s="1">
        <v>104</v>
      </c>
      <c r="K11" s="1">
        <v>108</v>
      </c>
      <c r="L11" s="1">
        <v>104</v>
      </c>
      <c r="M11" s="1">
        <f t="shared" si="1"/>
        <v>104.2</v>
      </c>
      <c r="N11" s="1">
        <v>6</v>
      </c>
      <c r="O11" s="1">
        <v>7</v>
      </c>
      <c r="P11" s="1">
        <v>10</v>
      </c>
      <c r="Q11" s="1">
        <v>7</v>
      </c>
      <c r="R11" s="1">
        <v>9</v>
      </c>
      <c r="S11" s="1">
        <f t="shared" si="2"/>
        <v>7.8</v>
      </c>
      <c r="T11" s="6">
        <v>6</v>
      </c>
      <c r="U11" s="1">
        <v>6</v>
      </c>
      <c r="V11" s="1">
        <v>9</v>
      </c>
      <c r="W11" s="1">
        <v>7</v>
      </c>
      <c r="X11" s="1">
        <v>9</v>
      </c>
      <c r="Y11" s="1">
        <f t="shared" si="3"/>
        <v>7.4</v>
      </c>
      <c r="Z11" s="1">
        <v>20.7</v>
      </c>
      <c r="AA11" s="1">
        <v>4.8899999999999997</v>
      </c>
      <c r="AB11" s="9">
        <f t="shared" si="4"/>
        <v>5.1239032769556019</v>
      </c>
      <c r="AC11" s="1">
        <v>11</v>
      </c>
      <c r="AD11" s="1"/>
      <c r="AE11" s="1"/>
      <c r="AF11" s="1"/>
      <c r="AG11" s="1"/>
      <c r="AH11" s="1"/>
      <c r="AI11" s="1"/>
      <c r="AJ11" s="1"/>
      <c r="AK11" s="6"/>
      <c r="AL11" s="1"/>
      <c r="AM11" s="1"/>
      <c r="AN11" s="1"/>
      <c r="AO11" s="1"/>
      <c r="AP11" s="1"/>
      <c r="AQ11" s="6"/>
      <c r="AR11" s="1"/>
      <c r="AS11" s="1"/>
      <c r="AT11" s="1"/>
      <c r="AU11" s="1"/>
      <c r="AV11" s="1"/>
      <c r="AW11" s="6"/>
      <c r="AX11" s="1"/>
      <c r="AY11" s="1"/>
    </row>
    <row r="12" spans="1:51" x14ac:dyDescent="0.3">
      <c r="A12" s="1">
        <v>7</v>
      </c>
      <c r="B12" s="1" t="s">
        <v>15</v>
      </c>
      <c r="C12" s="1">
        <v>1</v>
      </c>
      <c r="D12" s="7">
        <v>45255</v>
      </c>
      <c r="E12" s="7">
        <v>45389</v>
      </c>
      <c r="F12" s="7">
        <v>45413</v>
      </c>
      <c r="G12" s="1">
        <f t="shared" si="0"/>
        <v>158</v>
      </c>
      <c r="H12" s="1">
        <v>135</v>
      </c>
      <c r="I12" s="1">
        <v>142</v>
      </c>
      <c r="J12" s="1">
        <v>130</v>
      </c>
      <c r="K12" s="1">
        <v>138</v>
      </c>
      <c r="L12" s="1">
        <v>131</v>
      </c>
      <c r="M12" s="1">
        <f t="shared" si="1"/>
        <v>135.19999999999999</v>
      </c>
      <c r="N12" s="1">
        <v>13</v>
      </c>
      <c r="O12" s="1">
        <v>11</v>
      </c>
      <c r="P12" s="1">
        <v>12</v>
      </c>
      <c r="Q12" s="1">
        <v>12</v>
      </c>
      <c r="R12" s="1">
        <v>10</v>
      </c>
      <c r="S12" s="1">
        <f t="shared" si="2"/>
        <v>11.6</v>
      </c>
      <c r="T12" s="6">
        <v>12</v>
      </c>
      <c r="U12" s="1">
        <v>11</v>
      </c>
      <c r="V12" s="1">
        <v>10</v>
      </c>
      <c r="W12" s="1">
        <v>12</v>
      </c>
      <c r="X12" s="1">
        <v>9</v>
      </c>
      <c r="Y12" s="1">
        <f t="shared" si="3"/>
        <v>10.8</v>
      </c>
      <c r="Z12" s="1">
        <v>15.6</v>
      </c>
      <c r="AA12" s="1">
        <v>4.4000000000000004</v>
      </c>
      <c r="AB12" s="9">
        <f t="shared" si="4"/>
        <v>4.9069767441860472</v>
      </c>
      <c r="AC12" s="1">
        <v>3</v>
      </c>
      <c r="AD12" s="1"/>
      <c r="AE12" s="1"/>
      <c r="AF12" s="1"/>
      <c r="AG12" s="1"/>
      <c r="AH12" s="1"/>
      <c r="AI12" s="1"/>
      <c r="AJ12" s="1"/>
      <c r="AK12" s="6"/>
      <c r="AL12" s="1"/>
      <c r="AM12" s="1"/>
      <c r="AN12" s="1"/>
      <c r="AO12" s="1"/>
      <c r="AP12" s="1"/>
      <c r="AQ12" s="6"/>
      <c r="AR12" s="1"/>
      <c r="AS12" s="1"/>
      <c r="AT12" s="1"/>
      <c r="AU12" s="1"/>
      <c r="AV12" s="1"/>
      <c r="AW12" s="6"/>
      <c r="AX12" s="1"/>
      <c r="AY12" s="1"/>
    </row>
    <row r="13" spans="1:51" x14ac:dyDescent="0.3">
      <c r="A13" s="1">
        <v>8</v>
      </c>
      <c r="B13" s="1" t="s">
        <v>15</v>
      </c>
      <c r="C13" s="1">
        <v>2</v>
      </c>
      <c r="D13" s="7">
        <v>45255</v>
      </c>
      <c r="E13" s="7">
        <v>45383</v>
      </c>
      <c r="F13" s="7">
        <v>45413</v>
      </c>
      <c r="G13" s="1">
        <f t="shared" si="0"/>
        <v>158</v>
      </c>
      <c r="H13" s="1">
        <v>146</v>
      </c>
      <c r="I13" s="1">
        <v>140</v>
      </c>
      <c r="J13" s="1">
        <v>144</v>
      </c>
      <c r="K13" s="1">
        <v>148</v>
      </c>
      <c r="L13" s="1">
        <v>150</v>
      </c>
      <c r="M13" s="1">
        <f t="shared" si="1"/>
        <v>145.6</v>
      </c>
      <c r="N13" s="1">
        <v>13</v>
      </c>
      <c r="O13" s="1">
        <v>10</v>
      </c>
      <c r="P13" s="1">
        <v>11</v>
      </c>
      <c r="Q13" s="1">
        <v>13</v>
      </c>
      <c r="R13" s="1">
        <v>10</v>
      </c>
      <c r="S13" s="1">
        <f t="shared" si="2"/>
        <v>11.4</v>
      </c>
      <c r="T13" s="6">
        <v>12</v>
      </c>
      <c r="U13" s="1">
        <v>10</v>
      </c>
      <c r="V13" s="1">
        <v>10</v>
      </c>
      <c r="W13" s="1">
        <v>11</v>
      </c>
      <c r="X13" s="1">
        <v>9</v>
      </c>
      <c r="Y13" s="1">
        <f t="shared" si="3"/>
        <v>10.4</v>
      </c>
      <c r="Z13" s="1">
        <v>13.1</v>
      </c>
      <c r="AA13" s="1">
        <v>4.22</v>
      </c>
      <c r="AB13" s="9">
        <f t="shared" si="4"/>
        <v>4.8456395348837207</v>
      </c>
      <c r="AC13" s="1">
        <v>4</v>
      </c>
      <c r="AD13" s="1"/>
      <c r="AE13" s="1"/>
      <c r="AF13" s="1"/>
      <c r="AG13" s="1"/>
      <c r="AH13" s="1"/>
      <c r="AI13" s="1"/>
      <c r="AJ13" s="1"/>
      <c r="AK13" s="6"/>
      <c r="AL13" s="1"/>
      <c r="AM13" s="1"/>
      <c r="AN13" s="1"/>
      <c r="AO13" s="1"/>
      <c r="AP13" s="1"/>
      <c r="AQ13" s="6"/>
      <c r="AR13" s="1"/>
      <c r="AS13" s="1"/>
      <c r="AT13" s="1"/>
      <c r="AU13" s="1"/>
      <c r="AV13" s="1"/>
      <c r="AW13" s="6"/>
      <c r="AX13" s="1"/>
      <c r="AY13" s="1"/>
    </row>
    <row r="14" spans="1:51" x14ac:dyDescent="0.3">
      <c r="A14" s="1">
        <v>9</v>
      </c>
      <c r="B14" s="1" t="s">
        <v>15</v>
      </c>
      <c r="C14" s="1">
        <v>3</v>
      </c>
      <c r="D14" s="7">
        <v>45255</v>
      </c>
      <c r="E14" s="7">
        <v>45384</v>
      </c>
      <c r="F14" s="7">
        <v>45413</v>
      </c>
      <c r="G14" s="1">
        <f t="shared" si="0"/>
        <v>158</v>
      </c>
      <c r="H14" s="1">
        <v>142</v>
      </c>
      <c r="I14" s="1">
        <v>139</v>
      </c>
      <c r="J14" s="1">
        <v>141</v>
      </c>
      <c r="K14" s="1">
        <v>130</v>
      </c>
      <c r="L14" s="1">
        <v>139</v>
      </c>
      <c r="M14" s="1">
        <f t="shared" si="1"/>
        <v>138.19999999999999</v>
      </c>
      <c r="N14" s="1">
        <v>8</v>
      </c>
      <c r="O14" s="1">
        <v>8</v>
      </c>
      <c r="P14" s="1">
        <v>9</v>
      </c>
      <c r="Q14" s="1">
        <v>10</v>
      </c>
      <c r="R14" s="1">
        <v>12</v>
      </c>
      <c r="S14" s="1">
        <f t="shared" si="2"/>
        <v>9.4</v>
      </c>
      <c r="T14" s="6">
        <v>8</v>
      </c>
      <c r="U14" s="1">
        <v>7</v>
      </c>
      <c r="V14" s="1">
        <v>8</v>
      </c>
      <c r="W14" s="1">
        <v>9</v>
      </c>
      <c r="X14" s="1">
        <v>11</v>
      </c>
      <c r="Y14" s="1">
        <f t="shared" si="3"/>
        <v>8.6</v>
      </c>
      <c r="Z14" s="1">
        <v>17.3</v>
      </c>
      <c r="AA14" s="1">
        <v>4.41</v>
      </c>
      <c r="AB14" s="9">
        <f t="shared" si="4"/>
        <v>4.8190671247357297</v>
      </c>
      <c r="AC14" s="1">
        <v>5</v>
      </c>
      <c r="AD14" s="1"/>
      <c r="AE14" s="1"/>
      <c r="AF14" s="1"/>
      <c r="AG14" s="1"/>
      <c r="AH14" s="1"/>
      <c r="AI14" s="1"/>
      <c r="AJ14" s="1"/>
      <c r="AK14" s="6"/>
      <c r="AL14" s="1"/>
      <c r="AM14" s="1"/>
      <c r="AN14" s="1"/>
      <c r="AO14" s="1"/>
      <c r="AP14" s="1"/>
      <c r="AQ14" s="6"/>
      <c r="AR14" s="1"/>
      <c r="AS14" s="1"/>
      <c r="AT14" s="1"/>
      <c r="AU14" s="1"/>
      <c r="AV14" s="1"/>
      <c r="AW14" s="6"/>
      <c r="AX14" s="1"/>
      <c r="AY14" s="1"/>
    </row>
    <row r="15" spans="1:51" x14ac:dyDescent="0.3">
      <c r="A15" s="1">
        <v>10</v>
      </c>
      <c r="B15" s="1" t="s">
        <v>16</v>
      </c>
      <c r="C15" s="1">
        <v>1</v>
      </c>
      <c r="D15" s="7">
        <v>45255</v>
      </c>
      <c r="E15" s="7">
        <v>45380</v>
      </c>
      <c r="F15" s="7">
        <v>45411</v>
      </c>
      <c r="G15" s="1">
        <f t="shared" si="0"/>
        <v>156</v>
      </c>
      <c r="H15" s="1">
        <v>82</v>
      </c>
      <c r="I15" s="1">
        <v>84</v>
      </c>
      <c r="J15" s="1">
        <v>81</v>
      </c>
      <c r="K15" s="1">
        <v>85</v>
      </c>
      <c r="L15" s="1">
        <v>83</v>
      </c>
      <c r="M15" s="1">
        <f t="shared" si="1"/>
        <v>83</v>
      </c>
      <c r="N15" s="1">
        <v>11</v>
      </c>
      <c r="O15" s="1">
        <v>8</v>
      </c>
      <c r="P15" s="1">
        <v>10</v>
      </c>
      <c r="Q15" s="1">
        <v>12</v>
      </c>
      <c r="R15" s="1">
        <v>13</v>
      </c>
      <c r="S15" s="1">
        <f t="shared" si="2"/>
        <v>10.8</v>
      </c>
      <c r="T15" s="6">
        <v>11</v>
      </c>
      <c r="U15" s="1">
        <v>7</v>
      </c>
      <c r="V15" s="1">
        <v>9</v>
      </c>
      <c r="W15" s="1">
        <v>11</v>
      </c>
      <c r="X15" s="1">
        <v>12</v>
      </c>
      <c r="Y15" s="1">
        <f t="shared" si="3"/>
        <v>10</v>
      </c>
      <c r="Z15" s="1">
        <v>16.100000000000001</v>
      </c>
      <c r="AA15" s="1">
        <v>4.3499999999999996</v>
      </c>
      <c r="AB15" s="9">
        <f t="shared" si="4"/>
        <v>4.8224762156448193</v>
      </c>
      <c r="AC15" s="1">
        <v>2</v>
      </c>
      <c r="AD15" s="1"/>
      <c r="AE15" s="1"/>
      <c r="AF15" s="1"/>
      <c r="AG15" s="1"/>
      <c r="AH15" s="1"/>
      <c r="AI15" s="1"/>
      <c r="AJ15" s="1"/>
      <c r="AK15" s="6"/>
      <c r="AL15" s="1"/>
      <c r="AM15" s="1"/>
      <c r="AN15" s="1"/>
      <c r="AO15" s="1"/>
      <c r="AP15" s="1"/>
      <c r="AQ15" s="6"/>
      <c r="AR15" s="1"/>
      <c r="AS15" s="1"/>
      <c r="AT15" s="1"/>
      <c r="AU15" s="1"/>
      <c r="AV15" s="1"/>
      <c r="AW15" s="6"/>
      <c r="AX15" s="1"/>
      <c r="AY15" s="1"/>
    </row>
    <row r="16" spans="1:51" x14ac:dyDescent="0.3">
      <c r="A16" s="1">
        <v>11</v>
      </c>
      <c r="B16" s="1" t="s">
        <v>16</v>
      </c>
      <c r="C16" s="1">
        <v>2</v>
      </c>
      <c r="D16" s="7">
        <v>45255</v>
      </c>
      <c r="E16" s="7">
        <v>45380</v>
      </c>
      <c r="F16" s="7">
        <v>45411</v>
      </c>
      <c r="G16" s="1">
        <f t="shared" si="0"/>
        <v>156</v>
      </c>
      <c r="H16" s="1">
        <v>82</v>
      </c>
      <c r="I16" s="1">
        <v>85</v>
      </c>
      <c r="J16" s="1">
        <v>80</v>
      </c>
      <c r="K16" s="1">
        <v>83</v>
      </c>
      <c r="L16" s="1">
        <v>79</v>
      </c>
      <c r="M16" s="1">
        <f t="shared" si="1"/>
        <v>81.8</v>
      </c>
      <c r="N16" s="1">
        <v>7</v>
      </c>
      <c r="O16" s="1">
        <v>11</v>
      </c>
      <c r="P16" s="1">
        <v>12</v>
      </c>
      <c r="Q16" s="1">
        <v>8</v>
      </c>
      <c r="R16" s="1">
        <v>9</v>
      </c>
      <c r="S16" s="1">
        <f t="shared" si="2"/>
        <v>9.4</v>
      </c>
      <c r="T16" s="6">
        <v>7</v>
      </c>
      <c r="U16" s="1">
        <v>11</v>
      </c>
      <c r="V16" s="1">
        <v>11</v>
      </c>
      <c r="W16" s="1">
        <v>7</v>
      </c>
      <c r="X16" s="1">
        <v>9</v>
      </c>
      <c r="Y16" s="1">
        <f t="shared" si="3"/>
        <v>9</v>
      </c>
      <c r="Z16" s="1">
        <v>16.5</v>
      </c>
      <c r="AA16" s="1">
        <v>4.01</v>
      </c>
      <c r="AB16" s="9">
        <f t="shared" si="4"/>
        <v>4.4243525369978851</v>
      </c>
      <c r="AC16" s="1">
        <v>2</v>
      </c>
      <c r="AD16" s="1"/>
      <c r="AE16" s="1"/>
      <c r="AF16" s="1"/>
      <c r="AG16" s="1"/>
      <c r="AH16" s="1"/>
      <c r="AI16" s="1"/>
      <c r="AJ16" s="1"/>
      <c r="AK16" s="6"/>
      <c r="AL16" s="1"/>
      <c r="AM16" s="1"/>
      <c r="AN16" s="1"/>
      <c r="AO16" s="1"/>
      <c r="AP16" s="1"/>
      <c r="AQ16" s="6"/>
      <c r="AR16" s="1"/>
      <c r="AS16" s="1"/>
      <c r="AT16" s="1"/>
      <c r="AU16" s="1"/>
      <c r="AV16" s="1"/>
      <c r="AW16" s="6"/>
      <c r="AX16" s="1"/>
      <c r="AY16" s="1"/>
    </row>
    <row r="17" spans="1:51" x14ac:dyDescent="0.3">
      <c r="A17" s="1">
        <v>12</v>
      </c>
      <c r="B17" s="1" t="s">
        <v>16</v>
      </c>
      <c r="C17" s="1">
        <v>3</v>
      </c>
      <c r="D17" s="7">
        <v>45255</v>
      </c>
      <c r="E17" s="7">
        <v>45380</v>
      </c>
      <c r="F17" s="7">
        <v>45411</v>
      </c>
      <c r="G17" s="1">
        <f t="shared" si="0"/>
        <v>156</v>
      </c>
      <c r="H17" s="1">
        <v>80</v>
      </c>
      <c r="I17" s="1">
        <v>87</v>
      </c>
      <c r="J17" s="1">
        <v>81</v>
      </c>
      <c r="K17" s="1">
        <v>79</v>
      </c>
      <c r="L17" s="1">
        <v>82</v>
      </c>
      <c r="M17" s="1">
        <f t="shared" si="1"/>
        <v>81.8</v>
      </c>
      <c r="N17" s="1">
        <v>8</v>
      </c>
      <c r="O17" s="1">
        <v>11</v>
      </c>
      <c r="P17" s="1">
        <v>11</v>
      </c>
      <c r="Q17" s="1">
        <v>9</v>
      </c>
      <c r="R17" s="1">
        <v>10</v>
      </c>
      <c r="S17" s="1">
        <f t="shared" si="2"/>
        <v>9.8000000000000007</v>
      </c>
      <c r="T17" s="6">
        <v>8</v>
      </c>
      <c r="U17" s="1">
        <v>10</v>
      </c>
      <c r="V17" s="1">
        <v>11</v>
      </c>
      <c r="W17" s="1">
        <v>9</v>
      </c>
      <c r="X17" s="1">
        <v>8</v>
      </c>
      <c r="Y17" s="1">
        <f t="shared" si="3"/>
        <v>9.1999999999999993</v>
      </c>
      <c r="Z17" s="1">
        <v>20.2</v>
      </c>
      <c r="AA17" s="1">
        <v>3.25</v>
      </c>
      <c r="AB17" s="9">
        <f t="shared" si="4"/>
        <v>3.4269291754756863</v>
      </c>
      <c r="AC17" s="1">
        <v>6</v>
      </c>
      <c r="AD17" s="1"/>
      <c r="AE17" s="1"/>
      <c r="AF17" s="1"/>
      <c r="AG17" s="1"/>
      <c r="AH17" s="1"/>
      <c r="AI17" s="1"/>
      <c r="AJ17" s="1"/>
      <c r="AK17" s="6"/>
      <c r="AL17" s="1"/>
      <c r="AM17" s="1"/>
      <c r="AN17" s="1"/>
      <c r="AO17" s="1"/>
      <c r="AP17" s="1"/>
      <c r="AQ17" s="6"/>
      <c r="AR17" s="1"/>
      <c r="AS17" s="1"/>
      <c r="AT17" s="1"/>
      <c r="AU17" s="1"/>
      <c r="AV17" s="1"/>
      <c r="AW17" s="6"/>
      <c r="AX17" s="1"/>
      <c r="AY17" s="1"/>
    </row>
    <row r="18" spans="1:51" x14ac:dyDescent="0.3">
      <c r="A18" s="1">
        <v>13</v>
      </c>
      <c r="B18" s="1" t="s">
        <v>17</v>
      </c>
      <c r="C18" s="1">
        <v>1</v>
      </c>
      <c r="D18" s="7">
        <v>45255</v>
      </c>
      <c r="E18" s="7">
        <v>45380</v>
      </c>
      <c r="F18" s="7">
        <v>45409</v>
      </c>
      <c r="G18" s="1">
        <f t="shared" si="0"/>
        <v>154</v>
      </c>
      <c r="H18" s="1">
        <v>87</v>
      </c>
      <c r="I18" s="1">
        <v>84</v>
      </c>
      <c r="J18" s="1">
        <v>86</v>
      </c>
      <c r="K18" s="1">
        <v>88</v>
      </c>
      <c r="L18" s="1">
        <v>85</v>
      </c>
      <c r="M18" s="1">
        <f t="shared" si="1"/>
        <v>86</v>
      </c>
      <c r="N18" s="1">
        <v>14</v>
      </c>
      <c r="O18" s="1">
        <v>8</v>
      </c>
      <c r="P18" s="1">
        <v>10</v>
      </c>
      <c r="Q18" s="1">
        <v>12</v>
      </c>
      <c r="R18" s="1">
        <v>10</v>
      </c>
      <c r="S18" s="1">
        <f t="shared" si="2"/>
        <v>10.8</v>
      </c>
      <c r="T18" s="6">
        <v>13</v>
      </c>
      <c r="U18" s="1">
        <v>8</v>
      </c>
      <c r="V18" s="1">
        <v>10</v>
      </c>
      <c r="W18" s="1">
        <v>11</v>
      </c>
      <c r="X18" s="1">
        <v>9</v>
      </c>
      <c r="Y18" s="1">
        <f t="shared" si="3"/>
        <v>10.199999999999999</v>
      </c>
      <c r="Z18" s="1">
        <v>17.399999999999999</v>
      </c>
      <c r="AA18" s="1">
        <v>4.32</v>
      </c>
      <c r="AB18" s="9">
        <f t="shared" si="4"/>
        <v>4.7150105708245231</v>
      </c>
      <c r="AC18" s="1">
        <v>7</v>
      </c>
      <c r="AD18" s="1"/>
      <c r="AE18" s="1"/>
      <c r="AF18" s="1"/>
      <c r="AG18" s="1"/>
      <c r="AH18" s="1"/>
      <c r="AI18" s="1"/>
      <c r="AJ18" s="1"/>
      <c r="AK18" s="6"/>
      <c r="AL18" s="1"/>
      <c r="AM18" s="1"/>
      <c r="AN18" s="1"/>
      <c r="AO18" s="1"/>
      <c r="AP18" s="1"/>
      <c r="AQ18" s="6"/>
      <c r="AR18" s="1"/>
      <c r="AS18" s="1"/>
      <c r="AT18" s="1"/>
      <c r="AU18" s="1"/>
      <c r="AV18" s="1"/>
      <c r="AW18" s="6"/>
      <c r="AX18" s="1"/>
      <c r="AY18" s="1"/>
    </row>
    <row r="19" spans="1:51" x14ac:dyDescent="0.3">
      <c r="A19" s="1">
        <v>14</v>
      </c>
      <c r="B19" s="1" t="s">
        <v>17</v>
      </c>
      <c r="C19" s="1">
        <v>2</v>
      </c>
      <c r="D19" s="7">
        <v>45255</v>
      </c>
      <c r="E19" s="7">
        <v>45380</v>
      </c>
      <c r="F19" s="7">
        <v>45409</v>
      </c>
      <c r="G19" s="1">
        <f t="shared" si="0"/>
        <v>154</v>
      </c>
      <c r="H19" s="1">
        <v>96</v>
      </c>
      <c r="I19" s="1">
        <v>107</v>
      </c>
      <c r="J19" s="1">
        <v>89</v>
      </c>
      <c r="K19" s="1">
        <v>94</v>
      </c>
      <c r="L19" s="1">
        <v>101</v>
      </c>
      <c r="M19" s="1">
        <f t="shared" si="1"/>
        <v>97.4</v>
      </c>
      <c r="N19" s="1">
        <v>13</v>
      </c>
      <c r="O19" s="1">
        <v>10</v>
      </c>
      <c r="P19" s="1">
        <v>12</v>
      </c>
      <c r="Q19" s="1">
        <v>7</v>
      </c>
      <c r="R19" s="1">
        <v>12</v>
      </c>
      <c r="S19" s="1">
        <f t="shared" si="2"/>
        <v>10.8</v>
      </c>
      <c r="T19" s="6">
        <v>12</v>
      </c>
      <c r="U19" s="1">
        <v>9</v>
      </c>
      <c r="V19" s="1">
        <v>11</v>
      </c>
      <c r="W19" s="1">
        <v>6</v>
      </c>
      <c r="X19" s="1">
        <v>11</v>
      </c>
      <c r="Y19" s="1">
        <f t="shared" si="3"/>
        <v>9.8000000000000007</v>
      </c>
      <c r="Z19" s="1">
        <v>17.399999999999999</v>
      </c>
      <c r="AA19" s="1">
        <v>3.75</v>
      </c>
      <c r="AB19" s="9">
        <f t="shared" si="4"/>
        <v>4.0928911205073994</v>
      </c>
      <c r="AC19" s="1">
        <v>15</v>
      </c>
      <c r="AD19" s="1"/>
      <c r="AE19" s="1"/>
      <c r="AF19" s="1"/>
      <c r="AG19" s="1"/>
      <c r="AH19" s="1"/>
      <c r="AI19" s="1"/>
      <c r="AJ19" s="1"/>
      <c r="AK19" s="6"/>
      <c r="AL19" s="1"/>
      <c r="AM19" s="1"/>
      <c r="AN19" s="1"/>
      <c r="AO19" s="1"/>
      <c r="AP19" s="1"/>
      <c r="AQ19" s="6"/>
      <c r="AR19" s="1"/>
      <c r="AS19" s="1"/>
      <c r="AT19" s="1"/>
      <c r="AU19" s="1"/>
      <c r="AV19" s="1"/>
      <c r="AW19" s="6"/>
      <c r="AX19" s="1"/>
      <c r="AY19" s="1"/>
    </row>
    <row r="20" spans="1:51" x14ac:dyDescent="0.3">
      <c r="A20" s="1">
        <v>15</v>
      </c>
      <c r="B20" s="1" t="s">
        <v>17</v>
      </c>
      <c r="C20" s="1">
        <v>3</v>
      </c>
      <c r="D20" s="7">
        <v>45255</v>
      </c>
      <c r="E20" s="7">
        <v>45380</v>
      </c>
      <c r="F20" s="7">
        <v>45409</v>
      </c>
      <c r="G20" s="1">
        <f t="shared" si="0"/>
        <v>154</v>
      </c>
      <c r="H20" s="1">
        <v>100</v>
      </c>
      <c r="I20" s="1">
        <v>96</v>
      </c>
      <c r="J20" s="1">
        <v>105</v>
      </c>
      <c r="K20" s="1">
        <v>90</v>
      </c>
      <c r="L20" s="1">
        <v>98</v>
      </c>
      <c r="M20" s="1">
        <f t="shared" si="1"/>
        <v>97.8</v>
      </c>
      <c r="N20" s="1">
        <v>14</v>
      </c>
      <c r="O20" s="1">
        <v>12</v>
      </c>
      <c r="P20" s="1">
        <v>9</v>
      </c>
      <c r="Q20" s="1">
        <v>13</v>
      </c>
      <c r="R20" s="1">
        <v>10</v>
      </c>
      <c r="S20" s="1">
        <f t="shared" si="2"/>
        <v>11.6</v>
      </c>
      <c r="T20" s="6">
        <v>13</v>
      </c>
      <c r="U20" s="1">
        <v>11</v>
      </c>
      <c r="V20" s="1">
        <v>9</v>
      </c>
      <c r="W20" s="1">
        <v>12</v>
      </c>
      <c r="X20" s="1">
        <v>9</v>
      </c>
      <c r="Y20" s="1">
        <f t="shared" si="3"/>
        <v>10.8</v>
      </c>
      <c r="Z20" s="1">
        <v>16.100000000000001</v>
      </c>
      <c r="AA20" s="1">
        <v>3.77</v>
      </c>
      <c r="AB20" s="9">
        <f t="shared" si="4"/>
        <v>4.1794793868921767</v>
      </c>
      <c r="AC20" s="1">
        <v>10</v>
      </c>
      <c r="AD20" s="1"/>
      <c r="AE20" s="1"/>
      <c r="AF20" s="1"/>
      <c r="AG20" s="1"/>
      <c r="AH20" s="1"/>
      <c r="AI20" s="1"/>
      <c r="AJ20" s="1"/>
      <c r="AK20" s="6"/>
      <c r="AL20" s="1"/>
      <c r="AM20" s="1"/>
      <c r="AN20" s="1"/>
      <c r="AO20" s="1"/>
      <c r="AP20" s="1"/>
      <c r="AQ20" s="6"/>
      <c r="AR20" s="1"/>
      <c r="AS20" s="1"/>
      <c r="AT20" s="1"/>
      <c r="AU20" s="1"/>
      <c r="AV20" s="1"/>
      <c r="AW20" s="6"/>
      <c r="AX20" s="1"/>
      <c r="AY20" s="1"/>
    </row>
    <row r="21" spans="1:51" x14ac:dyDescent="0.3">
      <c r="A21" s="1">
        <v>16</v>
      </c>
      <c r="B21" s="1" t="s">
        <v>18</v>
      </c>
      <c r="C21" s="1">
        <v>1</v>
      </c>
      <c r="D21" s="7">
        <v>45255</v>
      </c>
      <c r="E21" s="7">
        <v>45384</v>
      </c>
      <c r="F21" s="7">
        <v>45413</v>
      </c>
      <c r="G21" s="1">
        <f t="shared" si="0"/>
        <v>158</v>
      </c>
      <c r="H21" s="1">
        <v>96</v>
      </c>
      <c r="I21" s="1">
        <v>87</v>
      </c>
      <c r="J21" s="1">
        <v>92</v>
      </c>
      <c r="K21" s="1">
        <v>90</v>
      </c>
      <c r="L21" s="1">
        <v>89</v>
      </c>
      <c r="M21" s="1">
        <f t="shared" si="1"/>
        <v>90.8</v>
      </c>
      <c r="N21" s="1">
        <v>11</v>
      </c>
      <c r="O21" s="1">
        <v>12</v>
      </c>
      <c r="P21" s="1">
        <v>8</v>
      </c>
      <c r="Q21" s="1">
        <v>10</v>
      </c>
      <c r="R21" s="1">
        <v>11</v>
      </c>
      <c r="S21" s="1">
        <f t="shared" si="2"/>
        <v>10.4</v>
      </c>
      <c r="T21" s="6">
        <v>11</v>
      </c>
      <c r="U21" s="1">
        <v>10</v>
      </c>
      <c r="V21" s="1">
        <v>8</v>
      </c>
      <c r="W21" s="1">
        <v>9</v>
      </c>
      <c r="X21" s="1">
        <v>10</v>
      </c>
      <c r="Y21" s="1">
        <f t="shared" si="3"/>
        <v>9.6</v>
      </c>
      <c r="Z21" s="1">
        <v>15.5</v>
      </c>
      <c r="AA21" s="1">
        <v>5.2</v>
      </c>
      <c r="AB21" s="9">
        <f t="shared" si="4"/>
        <v>5.8060253699788582</v>
      </c>
      <c r="AC21" s="1">
        <v>7</v>
      </c>
      <c r="AD21" s="1"/>
      <c r="AE21" s="1"/>
      <c r="AF21" s="1"/>
      <c r="AG21" s="1"/>
      <c r="AH21" s="1"/>
      <c r="AI21" s="1"/>
      <c r="AJ21" s="1"/>
      <c r="AK21" s="6"/>
      <c r="AL21" s="1"/>
      <c r="AM21" s="1"/>
      <c r="AN21" s="1"/>
      <c r="AO21" s="1"/>
      <c r="AP21" s="1"/>
      <c r="AQ21" s="6"/>
      <c r="AR21" s="1"/>
      <c r="AS21" s="1"/>
      <c r="AT21" s="1"/>
      <c r="AU21" s="1"/>
      <c r="AV21" s="1"/>
      <c r="AW21" s="6"/>
      <c r="AX21" s="1"/>
      <c r="AY21" s="1"/>
    </row>
    <row r="22" spans="1:51" x14ac:dyDescent="0.3">
      <c r="A22" s="1">
        <v>17</v>
      </c>
      <c r="B22" s="1" t="s">
        <v>18</v>
      </c>
      <c r="C22" s="1">
        <v>2</v>
      </c>
      <c r="D22" s="7">
        <v>45255</v>
      </c>
      <c r="E22" s="7">
        <v>45384</v>
      </c>
      <c r="F22" s="7">
        <v>45413</v>
      </c>
      <c r="G22" s="1">
        <f t="shared" si="0"/>
        <v>158</v>
      </c>
      <c r="H22" s="1">
        <v>95</v>
      </c>
      <c r="I22" s="1">
        <v>89</v>
      </c>
      <c r="J22" s="1">
        <v>96</v>
      </c>
      <c r="K22" s="1">
        <v>90</v>
      </c>
      <c r="L22" s="1">
        <v>98</v>
      </c>
      <c r="M22" s="1">
        <f t="shared" si="1"/>
        <v>93.6</v>
      </c>
      <c r="N22" s="1">
        <v>11</v>
      </c>
      <c r="O22" s="1">
        <v>14</v>
      </c>
      <c r="P22" s="1">
        <v>10</v>
      </c>
      <c r="Q22" s="1">
        <v>12</v>
      </c>
      <c r="R22" s="1">
        <v>15</v>
      </c>
      <c r="S22" s="1">
        <f t="shared" si="2"/>
        <v>12.4</v>
      </c>
      <c r="T22" s="6">
        <v>11</v>
      </c>
      <c r="U22" s="1">
        <v>13</v>
      </c>
      <c r="V22" s="1">
        <v>9</v>
      </c>
      <c r="W22" s="1">
        <v>11</v>
      </c>
      <c r="X22" s="1">
        <v>14</v>
      </c>
      <c r="Y22" s="1">
        <f t="shared" si="3"/>
        <v>11.6</v>
      </c>
      <c r="Z22" s="1">
        <v>16.100000000000001</v>
      </c>
      <c r="AA22" s="1">
        <v>5.0999999999999996</v>
      </c>
      <c r="AB22" s="9">
        <f t="shared" si="4"/>
        <v>5.6539376321353059</v>
      </c>
      <c r="AC22" s="1">
        <v>10</v>
      </c>
      <c r="AD22" s="1"/>
      <c r="AE22" s="1"/>
      <c r="AF22" s="1"/>
      <c r="AG22" s="1"/>
      <c r="AH22" s="1"/>
      <c r="AI22" s="1"/>
      <c r="AJ22" s="1"/>
      <c r="AK22" s="6"/>
      <c r="AL22" s="1"/>
      <c r="AM22" s="1"/>
      <c r="AN22" s="1"/>
      <c r="AO22" s="1"/>
      <c r="AP22" s="1"/>
      <c r="AQ22" s="6"/>
      <c r="AR22" s="1"/>
      <c r="AS22" s="1"/>
      <c r="AT22" s="1"/>
      <c r="AU22" s="1"/>
      <c r="AV22" s="1"/>
      <c r="AW22" s="6"/>
      <c r="AX22" s="1"/>
      <c r="AY22" s="1"/>
    </row>
    <row r="23" spans="1:51" x14ac:dyDescent="0.3">
      <c r="A23" s="1">
        <v>18</v>
      </c>
      <c r="B23" s="1" t="s">
        <v>18</v>
      </c>
      <c r="C23" s="1">
        <v>3</v>
      </c>
      <c r="D23" s="7">
        <v>45255</v>
      </c>
      <c r="E23" s="7">
        <v>45384</v>
      </c>
      <c r="F23" s="7">
        <v>45413</v>
      </c>
      <c r="G23" s="1">
        <f t="shared" si="0"/>
        <v>158</v>
      </c>
      <c r="H23" s="1">
        <v>95</v>
      </c>
      <c r="I23" s="1">
        <v>90</v>
      </c>
      <c r="J23" s="1">
        <v>96</v>
      </c>
      <c r="K23" s="1">
        <v>89</v>
      </c>
      <c r="L23" s="1">
        <v>94</v>
      </c>
      <c r="M23" s="1">
        <f t="shared" si="1"/>
        <v>92.8</v>
      </c>
      <c r="N23" s="1">
        <v>14</v>
      </c>
      <c r="O23" s="1">
        <v>11</v>
      </c>
      <c r="P23" s="1">
        <v>11</v>
      </c>
      <c r="Q23" s="1">
        <v>19</v>
      </c>
      <c r="R23" s="1">
        <v>12</v>
      </c>
      <c r="S23" s="1">
        <f t="shared" si="2"/>
        <v>13.4</v>
      </c>
      <c r="T23" s="6">
        <v>12</v>
      </c>
      <c r="U23" s="1">
        <v>11</v>
      </c>
      <c r="V23" s="1">
        <v>10</v>
      </c>
      <c r="W23" s="1">
        <v>18</v>
      </c>
      <c r="X23" s="1">
        <v>11</v>
      </c>
      <c r="Y23" s="1">
        <f t="shared" si="3"/>
        <v>12.4</v>
      </c>
      <c r="Z23" s="1">
        <v>18.899999999999999</v>
      </c>
      <c r="AA23" s="1">
        <v>5.34</v>
      </c>
      <c r="AB23" s="9">
        <f t="shared" si="4"/>
        <v>5.7224365750528534</v>
      </c>
      <c r="AC23" s="1">
        <v>6</v>
      </c>
      <c r="AD23" s="1"/>
      <c r="AE23" s="1"/>
      <c r="AF23" s="1"/>
      <c r="AG23" s="1"/>
      <c r="AH23" s="1"/>
      <c r="AI23" s="1"/>
      <c r="AJ23" s="1"/>
      <c r="AK23" s="6"/>
      <c r="AL23" s="1"/>
      <c r="AM23" s="1"/>
      <c r="AN23" s="1"/>
      <c r="AO23" s="1"/>
      <c r="AP23" s="1"/>
      <c r="AQ23" s="6"/>
      <c r="AR23" s="1"/>
      <c r="AS23" s="1"/>
      <c r="AT23" s="1"/>
      <c r="AU23" s="1"/>
      <c r="AV23" s="1"/>
      <c r="AW23" s="6"/>
      <c r="AX23" s="1"/>
      <c r="AY23" s="1"/>
    </row>
    <row r="24" spans="1:51" x14ac:dyDescent="0.3">
      <c r="A24" s="1">
        <v>19</v>
      </c>
      <c r="B24" s="1" t="s">
        <v>19</v>
      </c>
      <c r="C24" s="1">
        <v>1</v>
      </c>
      <c r="D24" s="7">
        <v>45255</v>
      </c>
      <c r="E24" s="7">
        <v>45379</v>
      </c>
      <c r="F24" s="7">
        <v>45409</v>
      </c>
      <c r="G24" s="1">
        <f t="shared" si="0"/>
        <v>154</v>
      </c>
      <c r="H24" s="1">
        <v>76</v>
      </c>
      <c r="I24" s="1">
        <v>89</v>
      </c>
      <c r="J24" s="1">
        <v>82</v>
      </c>
      <c r="K24" s="1">
        <v>90</v>
      </c>
      <c r="L24" s="1">
        <v>78</v>
      </c>
      <c r="M24" s="1">
        <f t="shared" si="1"/>
        <v>83</v>
      </c>
      <c r="N24" s="1">
        <v>13</v>
      </c>
      <c r="O24" s="1">
        <v>23</v>
      </c>
      <c r="P24" s="1">
        <v>15</v>
      </c>
      <c r="Q24" s="1">
        <v>13</v>
      </c>
      <c r="R24" s="1">
        <v>12</v>
      </c>
      <c r="S24" s="1">
        <f t="shared" si="2"/>
        <v>15.2</v>
      </c>
      <c r="T24" s="6">
        <v>12</v>
      </c>
      <c r="U24" s="1">
        <v>20</v>
      </c>
      <c r="V24" s="1">
        <v>13</v>
      </c>
      <c r="W24" s="1">
        <v>12</v>
      </c>
      <c r="X24" s="1">
        <v>11</v>
      </c>
      <c r="Y24" s="1">
        <f t="shared" si="3"/>
        <v>13.6</v>
      </c>
      <c r="Z24" s="1">
        <v>15</v>
      </c>
      <c r="AA24" s="1">
        <v>3.9</v>
      </c>
      <c r="AB24" s="9">
        <f t="shared" si="4"/>
        <v>4.3802854122621557</v>
      </c>
      <c r="AC24" s="1">
        <v>4</v>
      </c>
      <c r="AD24" s="1"/>
      <c r="AE24" s="1"/>
      <c r="AF24" s="1"/>
      <c r="AG24" s="1"/>
      <c r="AH24" s="1"/>
      <c r="AI24" s="1"/>
      <c r="AJ24" s="1"/>
      <c r="AK24" s="6"/>
      <c r="AL24" s="1"/>
      <c r="AM24" s="1"/>
      <c r="AN24" s="1"/>
      <c r="AO24" s="1"/>
      <c r="AP24" s="1"/>
      <c r="AQ24" s="6"/>
      <c r="AR24" s="1"/>
      <c r="AS24" s="1"/>
      <c r="AT24" s="1"/>
      <c r="AU24" s="1"/>
      <c r="AV24" s="1"/>
      <c r="AW24" s="6"/>
      <c r="AX24" s="1"/>
      <c r="AY24" s="1"/>
    </row>
    <row r="25" spans="1:51" x14ac:dyDescent="0.3">
      <c r="A25" s="1">
        <v>20</v>
      </c>
      <c r="B25" s="1" t="s">
        <v>19</v>
      </c>
      <c r="C25" s="1">
        <v>2</v>
      </c>
      <c r="D25" s="7">
        <v>45255</v>
      </c>
      <c r="E25" s="7">
        <v>45379</v>
      </c>
      <c r="F25" s="7">
        <v>45409</v>
      </c>
      <c r="G25" s="1">
        <f t="shared" si="0"/>
        <v>154</v>
      </c>
      <c r="H25" s="1">
        <v>81</v>
      </c>
      <c r="I25" s="1">
        <v>91</v>
      </c>
      <c r="J25" s="1">
        <v>83</v>
      </c>
      <c r="K25" s="1">
        <v>90</v>
      </c>
      <c r="L25" s="1">
        <v>88</v>
      </c>
      <c r="M25" s="1">
        <f t="shared" si="1"/>
        <v>86.6</v>
      </c>
      <c r="N25" s="1">
        <v>13</v>
      </c>
      <c r="O25" s="1">
        <v>12</v>
      </c>
      <c r="P25" s="1">
        <v>8</v>
      </c>
      <c r="Q25" s="1">
        <v>12</v>
      </c>
      <c r="R25" s="1">
        <v>10</v>
      </c>
      <c r="S25" s="1">
        <f t="shared" si="2"/>
        <v>11</v>
      </c>
      <c r="T25" s="6">
        <v>11</v>
      </c>
      <c r="U25" s="1">
        <v>11</v>
      </c>
      <c r="V25" s="1">
        <v>7</v>
      </c>
      <c r="W25" s="1">
        <v>12</v>
      </c>
      <c r="X25" s="1">
        <v>10</v>
      </c>
      <c r="Y25" s="1">
        <f t="shared" si="3"/>
        <v>10.199999999999999</v>
      </c>
      <c r="Z25" s="1">
        <v>15.1</v>
      </c>
      <c r="AA25" s="1">
        <v>4.22</v>
      </c>
      <c r="AB25" s="9">
        <f t="shared" si="4"/>
        <v>4.7341173361522193</v>
      </c>
      <c r="AC25" s="1">
        <v>5</v>
      </c>
      <c r="AD25" s="1"/>
      <c r="AE25" s="1"/>
      <c r="AF25" s="1"/>
      <c r="AG25" s="1"/>
      <c r="AH25" s="1"/>
      <c r="AI25" s="1"/>
      <c r="AJ25" s="1"/>
      <c r="AK25" s="6"/>
      <c r="AL25" s="1"/>
      <c r="AM25" s="1"/>
      <c r="AN25" s="1"/>
      <c r="AO25" s="1"/>
      <c r="AP25" s="1"/>
      <c r="AQ25" s="6"/>
      <c r="AR25" s="1"/>
      <c r="AS25" s="1"/>
      <c r="AT25" s="1"/>
      <c r="AU25" s="1"/>
      <c r="AV25" s="1"/>
      <c r="AW25" s="6"/>
      <c r="AX25" s="1"/>
      <c r="AY25" s="1"/>
    </row>
    <row r="26" spans="1:51" x14ac:dyDescent="0.3">
      <c r="A26" s="1">
        <v>21</v>
      </c>
      <c r="B26" s="1" t="s">
        <v>19</v>
      </c>
      <c r="C26" s="1">
        <v>3</v>
      </c>
      <c r="D26" s="7">
        <v>45255</v>
      </c>
      <c r="E26" s="7">
        <v>45379</v>
      </c>
      <c r="F26" s="7">
        <v>45409</v>
      </c>
      <c r="G26" s="1">
        <f t="shared" si="0"/>
        <v>154</v>
      </c>
      <c r="H26" s="1">
        <v>86</v>
      </c>
      <c r="I26" s="1">
        <v>82</v>
      </c>
      <c r="J26" s="1">
        <v>92</v>
      </c>
      <c r="K26" s="1">
        <v>88</v>
      </c>
      <c r="L26" s="1">
        <v>90</v>
      </c>
      <c r="M26" s="1">
        <f t="shared" si="1"/>
        <v>87.6</v>
      </c>
      <c r="N26" s="1">
        <v>12</v>
      </c>
      <c r="O26" s="1">
        <v>15</v>
      </c>
      <c r="P26" s="1">
        <v>11</v>
      </c>
      <c r="Q26" s="1">
        <v>14</v>
      </c>
      <c r="R26" s="1">
        <v>13</v>
      </c>
      <c r="S26" s="1">
        <f t="shared" si="2"/>
        <v>13</v>
      </c>
      <c r="T26" s="6">
        <v>11</v>
      </c>
      <c r="U26" s="1">
        <v>14</v>
      </c>
      <c r="V26" s="1">
        <v>10</v>
      </c>
      <c r="W26" s="1">
        <v>13</v>
      </c>
      <c r="X26" s="1">
        <v>11</v>
      </c>
      <c r="Y26" s="1">
        <f t="shared" si="3"/>
        <v>11.8</v>
      </c>
      <c r="Z26" s="1">
        <v>16.100000000000001</v>
      </c>
      <c r="AA26" s="1">
        <v>4.3099999999999996</v>
      </c>
      <c r="AB26" s="9">
        <f t="shared" si="4"/>
        <v>4.778131606765327</v>
      </c>
      <c r="AC26" s="1">
        <v>3</v>
      </c>
      <c r="AD26" s="1"/>
      <c r="AE26" s="1"/>
      <c r="AF26" s="1"/>
      <c r="AG26" s="1"/>
      <c r="AH26" s="1"/>
      <c r="AI26" s="1"/>
      <c r="AJ26" s="1"/>
      <c r="AK26" s="6"/>
      <c r="AL26" s="1"/>
      <c r="AM26" s="1"/>
      <c r="AN26" s="1"/>
      <c r="AO26" s="1"/>
      <c r="AP26" s="1"/>
      <c r="AQ26" s="6"/>
      <c r="AR26" s="1"/>
      <c r="AS26" s="1"/>
      <c r="AT26" s="1"/>
      <c r="AU26" s="1"/>
      <c r="AV26" s="1"/>
      <c r="AW26" s="6"/>
      <c r="AX26" s="1"/>
      <c r="AY26" s="1"/>
    </row>
    <row r="27" spans="1:51" x14ac:dyDescent="0.3">
      <c r="A27" s="1">
        <v>22</v>
      </c>
      <c r="B27" s="1" t="s">
        <v>20</v>
      </c>
      <c r="C27" s="1">
        <v>1</v>
      </c>
      <c r="D27" s="7">
        <v>45255</v>
      </c>
      <c r="E27" s="7">
        <v>45380</v>
      </c>
      <c r="F27" s="7">
        <v>45410</v>
      </c>
      <c r="G27" s="1">
        <f t="shared" si="0"/>
        <v>155</v>
      </c>
      <c r="H27" s="1">
        <v>98</v>
      </c>
      <c r="I27" s="1">
        <v>93</v>
      </c>
      <c r="J27" s="1">
        <v>99</v>
      </c>
      <c r="K27" s="1">
        <v>95</v>
      </c>
      <c r="L27" s="1">
        <v>100</v>
      </c>
      <c r="M27" s="1">
        <f t="shared" si="1"/>
        <v>97</v>
      </c>
      <c r="N27" s="1">
        <v>12</v>
      </c>
      <c r="O27" s="1">
        <v>10</v>
      </c>
      <c r="P27" s="1">
        <v>13</v>
      </c>
      <c r="Q27" s="1">
        <v>11</v>
      </c>
      <c r="R27" s="1">
        <v>10</v>
      </c>
      <c r="S27" s="1">
        <f t="shared" si="2"/>
        <v>11.2</v>
      </c>
      <c r="T27" s="6">
        <v>11</v>
      </c>
      <c r="U27" s="1">
        <v>9</v>
      </c>
      <c r="V27" s="1">
        <v>12</v>
      </c>
      <c r="W27" s="1">
        <v>11</v>
      </c>
      <c r="X27" s="1">
        <v>9</v>
      </c>
      <c r="Y27" s="1">
        <f t="shared" si="3"/>
        <v>10.4</v>
      </c>
      <c r="Z27" s="1">
        <v>15.6</v>
      </c>
      <c r="AA27" s="1">
        <v>4.22</v>
      </c>
      <c r="AB27" s="9">
        <f t="shared" si="4"/>
        <v>4.7062367864693444</v>
      </c>
      <c r="AC27" s="1">
        <v>0</v>
      </c>
      <c r="AD27" s="1"/>
      <c r="AE27" s="1"/>
      <c r="AF27" s="1"/>
      <c r="AG27" s="1"/>
      <c r="AH27" s="1"/>
      <c r="AI27" s="1"/>
      <c r="AJ27" s="1"/>
      <c r="AK27" s="6"/>
      <c r="AL27" s="1"/>
      <c r="AM27" s="1"/>
      <c r="AN27" s="1"/>
      <c r="AO27" s="1"/>
      <c r="AP27" s="1"/>
      <c r="AQ27" s="6"/>
      <c r="AR27" s="1"/>
      <c r="AS27" s="1"/>
      <c r="AT27" s="1"/>
      <c r="AU27" s="1"/>
      <c r="AV27" s="1"/>
      <c r="AW27" s="6"/>
      <c r="AX27" s="1"/>
      <c r="AY27" s="1"/>
    </row>
    <row r="28" spans="1:51" x14ac:dyDescent="0.3">
      <c r="A28" s="1">
        <v>23</v>
      </c>
      <c r="B28" s="1" t="s">
        <v>20</v>
      </c>
      <c r="C28" s="1">
        <v>2</v>
      </c>
      <c r="D28" s="7">
        <v>45255</v>
      </c>
      <c r="E28" s="7">
        <v>45380</v>
      </c>
      <c r="F28" s="7">
        <v>45410</v>
      </c>
      <c r="G28" s="1">
        <f t="shared" si="0"/>
        <v>155</v>
      </c>
      <c r="H28" s="1">
        <v>90</v>
      </c>
      <c r="I28" s="1">
        <v>102</v>
      </c>
      <c r="J28" s="1">
        <v>98</v>
      </c>
      <c r="K28" s="1">
        <v>104</v>
      </c>
      <c r="L28" s="1">
        <v>99</v>
      </c>
      <c r="M28" s="1">
        <f t="shared" si="1"/>
        <v>98.6</v>
      </c>
      <c r="N28" s="1">
        <v>17</v>
      </c>
      <c r="O28" s="1">
        <v>13</v>
      </c>
      <c r="P28" s="1">
        <v>12</v>
      </c>
      <c r="Q28" s="1">
        <v>8</v>
      </c>
      <c r="R28" s="1">
        <v>9</v>
      </c>
      <c r="S28" s="1">
        <f t="shared" si="2"/>
        <v>11.8</v>
      </c>
      <c r="T28" s="6">
        <v>16</v>
      </c>
      <c r="U28" s="1">
        <v>12</v>
      </c>
      <c r="V28" s="1">
        <v>11</v>
      </c>
      <c r="W28" s="1">
        <v>7</v>
      </c>
      <c r="X28" s="1">
        <v>8</v>
      </c>
      <c r="Y28" s="1">
        <f t="shared" si="3"/>
        <v>10.8</v>
      </c>
      <c r="Z28" s="1">
        <v>15.1</v>
      </c>
      <c r="AA28" s="1">
        <v>4.41</v>
      </c>
      <c r="AB28" s="9">
        <f t="shared" si="4"/>
        <v>4.9472647991543344</v>
      </c>
      <c r="AC28" s="1">
        <v>2</v>
      </c>
      <c r="AD28" s="1"/>
      <c r="AE28" s="1"/>
      <c r="AF28" s="1"/>
      <c r="AG28" s="1"/>
      <c r="AH28" s="1"/>
      <c r="AI28" s="1"/>
      <c r="AJ28" s="1"/>
      <c r="AK28" s="6"/>
      <c r="AL28" s="1"/>
      <c r="AM28" s="1"/>
      <c r="AN28" s="1"/>
      <c r="AO28" s="1"/>
      <c r="AP28" s="1"/>
      <c r="AQ28" s="6"/>
      <c r="AR28" s="1"/>
      <c r="AS28" s="1"/>
      <c r="AT28" s="1"/>
      <c r="AU28" s="1"/>
      <c r="AV28" s="1"/>
      <c r="AW28" s="6"/>
      <c r="AX28" s="1"/>
      <c r="AY28" s="1"/>
    </row>
    <row r="29" spans="1:51" x14ac:dyDescent="0.3">
      <c r="A29" s="1">
        <v>24</v>
      </c>
      <c r="B29" s="1" t="s">
        <v>20</v>
      </c>
      <c r="C29" s="1">
        <v>3</v>
      </c>
      <c r="D29" s="7">
        <v>45255</v>
      </c>
      <c r="E29" s="7">
        <v>45380</v>
      </c>
      <c r="F29" s="7">
        <v>45410</v>
      </c>
      <c r="G29" s="1">
        <f t="shared" si="0"/>
        <v>155</v>
      </c>
      <c r="H29" s="1">
        <v>106</v>
      </c>
      <c r="I29" s="1">
        <v>90</v>
      </c>
      <c r="J29" s="1">
        <v>96</v>
      </c>
      <c r="K29" s="1">
        <v>101</v>
      </c>
      <c r="L29" s="1">
        <v>92</v>
      </c>
      <c r="M29" s="1">
        <f t="shared" si="1"/>
        <v>97</v>
      </c>
      <c r="N29" s="1">
        <v>14</v>
      </c>
      <c r="O29" s="1">
        <v>12</v>
      </c>
      <c r="P29" s="1">
        <v>9</v>
      </c>
      <c r="Q29" s="1">
        <v>11</v>
      </c>
      <c r="R29" s="1">
        <v>12</v>
      </c>
      <c r="S29" s="1">
        <f t="shared" si="2"/>
        <v>11.6</v>
      </c>
      <c r="T29" s="6">
        <v>13</v>
      </c>
      <c r="U29" s="1">
        <v>11</v>
      </c>
      <c r="V29" s="1">
        <v>8</v>
      </c>
      <c r="W29" s="1">
        <v>10</v>
      </c>
      <c r="X29" s="1">
        <v>10</v>
      </c>
      <c r="Y29" s="1">
        <f t="shared" si="3"/>
        <v>10.4</v>
      </c>
      <c r="Z29" s="1">
        <v>20.5</v>
      </c>
      <c r="AA29" s="1">
        <v>3.88</v>
      </c>
      <c r="AB29" s="9">
        <f t="shared" si="4"/>
        <v>4.0758456659619444</v>
      </c>
      <c r="AC29" s="1">
        <v>5</v>
      </c>
      <c r="AD29" s="1"/>
      <c r="AE29" s="1"/>
      <c r="AF29" s="1"/>
      <c r="AG29" s="1"/>
      <c r="AH29" s="1"/>
      <c r="AI29" s="1"/>
      <c r="AJ29" s="1"/>
      <c r="AK29" s="6"/>
      <c r="AL29" s="1"/>
      <c r="AM29" s="1"/>
      <c r="AN29" s="1"/>
      <c r="AO29" s="1"/>
      <c r="AP29" s="1"/>
      <c r="AQ29" s="6"/>
      <c r="AR29" s="1"/>
      <c r="AS29" s="1"/>
      <c r="AT29" s="1"/>
      <c r="AU29" s="1"/>
      <c r="AV29" s="1"/>
      <c r="AW29" s="6"/>
      <c r="AX29" s="1"/>
      <c r="AY29" s="1"/>
    </row>
    <row r="30" spans="1:51" x14ac:dyDescent="0.3">
      <c r="A30" s="1">
        <v>25</v>
      </c>
      <c r="B30" s="1" t="s">
        <v>21</v>
      </c>
      <c r="C30" s="1">
        <v>1</v>
      </c>
      <c r="D30" s="7">
        <v>45255</v>
      </c>
      <c r="E30" s="7">
        <v>45379</v>
      </c>
      <c r="F30" s="7">
        <v>45409</v>
      </c>
      <c r="G30" s="1">
        <f t="shared" si="0"/>
        <v>154</v>
      </c>
      <c r="H30" s="1">
        <v>110</v>
      </c>
      <c r="I30" s="1">
        <v>92</v>
      </c>
      <c r="J30" s="1">
        <v>102</v>
      </c>
      <c r="K30" s="1">
        <v>103</v>
      </c>
      <c r="L30" s="1">
        <v>100</v>
      </c>
      <c r="M30" s="1">
        <f t="shared" si="1"/>
        <v>101.4</v>
      </c>
      <c r="N30" s="1">
        <v>13</v>
      </c>
      <c r="O30" s="1">
        <v>10</v>
      </c>
      <c r="P30" s="1">
        <v>12</v>
      </c>
      <c r="Q30" s="1">
        <v>13</v>
      </c>
      <c r="R30" s="1">
        <v>10</v>
      </c>
      <c r="S30" s="1">
        <f t="shared" si="2"/>
        <v>11.6</v>
      </c>
      <c r="T30" s="6">
        <v>12</v>
      </c>
      <c r="U30" s="1">
        <v>10</v>
      </c>
      <c r="V30" s="1">
        <v>11</v>
      </c>
      <c r="W30" s="1">
        <v>11</v>
      </c>
      <c r="X30" s="1">
        <v>9</v>
      </c>
      <c r="Y30" s="1">
        <f t="shared" si="3"/>
        <v>10.6</v>
      </c>
      <c r="Z30" s="1">
        <v>14.8</v>
      </c>
      <c r="AA30" s="1">
        <v>5.35</v>
      </c>
      <c r="AB30" s="9">
        <f t="shared" si="4"/>
        <v>6.02299154334038</v>
      </c>
      <c r="AC30" s="1">
        <v>5</v>
      </c>
      <c r="AD30" s="1"/>
      <c r="AE30" s="1"/>
      <c r="AF30" s="1"/>
      <c r="AG30" s="1"/>
      <c r="AH30" s="1"/>
      <c r="AI30" s="1"/>
      <c r="AJ30" s="1"/>
      <c r="AK30" s="6"/>
      <c r="AL30" s="1"/>
      <c r="AM30" s="1"/>
      <c r="AN30" s="1"/>
      <c r="AO30" s="1"/>
      <c r="AP30" s="1"/>
      <c r="AQ30" s="6"/>
      <c r="AR30" s="1"/>
      <c r="AS30" s="1"/>
      <c r="AT30" s="1"/>
      <c r="AU30" s="1"/>
      <c r="AV30" s="1"/>
      <c r="AW30" s="6"/>
      <c r="AX30" s="1"/>
      <c r="AY30" s="1"/>
    </row>
    <row r="31" spans="1:51" x14ac:dyDescent="0.3">
      <c r="A31" s="1">
        <v>26</v>
      </c>
      <c r="B31" s="1" t="s">
        <v>21</v>
      </c>
      <c r="C31" s="1">
        <v>2</v>
      </c>
      <c r="D31" s="7">
        <v>45255</v>
      </c>
      <c r="E31" s="7">
        <v>45379</v>
      </c>
      <c r="F31" s="7">
        <v>45409</v>
      </c>
      <c r="G31" s="1">
        <f t="shared" si="0"/>
        <v>154</v>
      </c>
      <c r="H31" s="1">
        <v>104</v>
      </c>
      <c r="I31" s="1">
        <v>100</v>
      </c>
      <c r="J31" s="1">
        <v>94</v>
      </c>
      <c r="K31" s="1">
        <v>99</v>
      </c>
      <c r="L31" s="1">
        <v>95</v>
      </c>
      <c r="M31" s="1">
        <f t="shared" si="1"/>
        <v>98.4</v>
      </c>
      <c r="N31" s="1">
        <v>11</v>
      </c>
      <c r="O31" s="1">
        <v>12</v>
      </c>
      <c r="P31" s="1">
        <v>14</v>
      </c>
      <c r="Q31" s="1">
        <v>10</v>
      </c>
      <c r="R31" s="1">
        <v>11</v>
      </c>
      <c r="S31" s="1">
        <f t="shared" si="2"/>
        <v>11.6</v>
      </c>
      <c r="T31" s="6">
        <v>11</v>
      </c>
      <c r="U31" s="1">
        <v>11</v>
      </c>
      <c r="V31" s="1">
        <v>13</v>
      </c>
      <c r="W31" s="1">
        <v>10</v>
      </c>
      <c r="X31" s="1">
        <v>9</v>
      </c>
      <c r="Y31" s="1">
        <f t="shared" si="3"/>
        <v>10.8</v>
      </c>
      <c r="Z31" s="1">
        <v>16.100000000000001</v>
      </c>
      <c r="AA31" s="1">
        <v>4.5</v>
      </c>
      <c r="AB31" s="9">
        <f t="shared" si="4"/>
        <v>4.9887684989429175</v>
      </c>
      <c r="AC31" s="1">
        <v>6</v>
      </c>
      <c r="AD31" s="1"/>
      <c r="AE31" s="1"/>
      <c r="AF31" s="1"/>
      <c r="AG31" s="1"/>
      <c r="AH31" s="1"/>
      <c r="AI31" s="1"/>
      <c r="AJ31" s="1"/>
      <c r="AK31" s="6"/>
      <c r="AL31" s="1"/>
      <c r="AM31" s="1"/>
      <c r="AN31" s="1"/>
      <c r="AO31" s="1"/>
      <c r="AP31" s="1"/>
      <c r="AQ31" s="6"/>
      <c r="AR31" s="1"/>
      <c r="AS31" s="1"/>
      <c r="AT31" s="1"/>
      <c r="AU31" s="1"/>
      <c r="AV31" s="1"/>
      <c r="AW31" s="6"/>
      <c r="AX31" s="1"/>
      <c r="AY31" s="1"/>
    </row>
    <row r="32" spans="1:51" x14ac:dyDescent="0.3">
      <c r="A32" s="1">
        <v>27</v>
      </c>
      <c r="B32" s="1" t="s">
        <v>21</v>
      </c>
      <c r="C32" s="1">
        <v>3</v>
      </c>
      <c r="D32" s="7">
        <v>45255</v>
      </c>
      <c r="E32" s="7">
        <v>45379</v>
      </c>
      <c r="F32" s="7">
        <v>45409</v>
      </c>
      <c r="G32" s="1">
        <f t="shared" si="0"/>
        <v>154</v>
      </c>
      <c r="H32" s="1">
        <v>100</v>
      </c>
      <c r="I32" s="1">
        <v>95</v>
      </c>
      <c r="J32" s="1">
        <v>101</v>
      </c>
      <c r="K32" s="1">
        <v>98</v>
      </c>
      <c r="L32" s="1">
        <v>102</v>
      </c>
      <c r="M32" s="1">
        <f t="shared" si="1"/>
        <v>99.2</v>
      </c>
      <c r="N32" s="1">
        <v>11</v>
      </c>
      <c r="O32" s="1">
        <v>13</v>
      </c>
      <c r="P32" s="1">
        <v>9</v>
      </c>
      <c r="Q32" s="1">
        <v>12</v>
      </c>
      <c r="R32" s="1">
        <v>10</v>
      </c>
      <c r="S32" s="1">
        <f t="shared" si="2"/>
        <v>11</v>
      </c>
      <c r="T32" s="6">
        <v>11</v>
      </c>
      <c r="U32" s="1">
        <v>12</v>
      </c>
      <c r="V32" s="1">
        <v>9</v>
      </c>
      <c r="W32" s="1">
        <v>11</v>
      </c>
      <c r="X32" s="1">
        <v>10</v>
      </c>
      <c r="Y32" s="1">
        <f t="shared" si="3"/>
        <v>10.6</v>
      </c>
      <c r="Z32" s="1">
        <v>19.600000000000001</v>
      </c>
      <c r="AA32" s="1">
        <v>4.9400000000000004</v>
      </c>
      <c r="AB32" s="9">
        <f t="shared" si="4"/>
        <v>5.2480972515856239</v>
      </c>
      <c r="AC32" s="1">
        <v>4</v>
      </c>
      <c r="AD32" s="1"/>
      <c r="AE32" s="1"/>
      <c r="AF32" s="1"/>
      <c r="AG32" s="1"/>
      <c r="AH32" s="1"/>
      <c r="AI32" s="1"/>
      <c r="AJ32" s="1"/>
      <c r="AK32" s="6"/>
      <c r="AL32" s="1"/>
      <c r="AM32" s="1"/>
      <c r="AN32" s="1"/>
      <c r="AO32" s="1"/>
      <c r="AP32" s="1"/>
      <c r="AQ32" s="6"/>
      <c r="AR32" s="1"/>
      <c r="AS32" s="1"/>
      <c r="AT32" s="1"/>
      <c r="AU32" s="1"/>
      <c r="AV32" s="1"/>
      <c r="AW32" s="6"/>
      <c r="AX32" s="1"/>
      <c r="AY32" s="1"/>
    </row>
    <row r="33" spans="1:51" x14ac:dyDescent="0.3">
      <c r="A33" s="1">
        <v>28</v>
      </c>
      <c r="B33" s="1" t="s">
        <v>22</v>
      </c>
      <c r="C33" s="1">
        <v>1</v>
      </c>
      <c r="D33" s="7">
        <v>45255</v>
      </c>
      <c r="E33" s="7">
        <v>45380</v>
      </c>
      <c r="F33" s="7">
        <v>45410</v>
      </c>
      <c r="G33" s="1">
        <f t="shared" si="0"/>
        <v>155</v>
      </c>
      <c r="H33" s="1">
        <v>88</v>
      </c>
      <c r="I33" s="1">
        <v>87</v>
      </c>
      <c r="J33" s="1">
        <v>89</v>
      </c>
      <c r="K33" s="1">
        <v>93</v>
      </c>
      <c r="L33" s="1">
        <v>86</v>
      </c>
      <c r="M33" s="1">
        <f t="shared" si="1"/>
        <v>88.6</v>
      </c>
      <c r="N33" s="1">
        <v>12</v>
      </c>
      <c r="O33" s="1">
        <v>13</v>
      </c>
      <c r="P33" s="1">
        <v>10</v>
      </c>
      <c r="Q33" s="1">
        <v>11</v>
      </c>
      <c r="R33" s="1">
        <v>9</v>
      </c>
      <c r="S33" s="1">
        <f t="shared" si="2"/>
        <v>11</v>
      </c>
      <c r="T33" s="6">
        <v>11</v>
      </c>
      <c r="U33" s="1">
        <v>13</v>
      </c>
      <c r="V33" s="1">
        <v>10</v>
      </c>
      <c r="W33" s="1">
        <v>10</v>
      </c>
      <c r="X33" s="1">
        <v>9</v>
      </c>
      <c r="Y33" s="1">
        <f t="shared" si="3"/>
        <v>10.6</v>
      </c>
      <c r="Z33" s="1">
        <v>15.9</v>
      </c>
      <c r="AA33" s="1">
        <v>4.88</v>
      </c>
      <c r="AB33" s="9">
        <f t="shared" si="4"/>
        <v>5.4229386892177587</v>
      </c>
      <c r="AC33" s="1">
        <v>2</v>
      </c>
      <c r="AD33" s="1"/>
      <c r="AE33" s="1"/>
      <c r="AF33" s="1"/>
      <c r="AG33" s="1"/>
      <c r="AH33" s="1"/>
      <c r="AI33" s="1"/>
      <c r="AJ33" s="1"/>
      <c r="AK33" s="6"/>
      <c r="AL33" s="1"/>
      <c r="AM33" s="1"/>
      <c r="AN33" s="1"/>
      <c r="AO33" s="1"/>
      <c r="AP33" s="1"/>
      <c r="AQ33" s="6"/>
      <c r="AR33" s="1"/>
      <c r="AS33" s="1"/>
      <c r="AT33" s="1"/>
      <c r="AU33" s="1"/>
      <c r="AV33" s="1"/>
      <c r="AW33" s="6"/>
      <c r="AX33" s="1"/>
      <c r="AY33" s="1"/>
    </row>
    <row r="34" spans="1:51" x14ac:dyDescent="0.3">
      <c r="A34" s="1">
        <v>29</v>
      </c>
      <c r="B34" s="1" t="s">
        <v>22</v>
      </c>
      <c r="C34" s="1">
        <v>2</v>
      </c>
      <c r="D34" s="7">
        <v>45255</v>
      </c>
      <c r="E34" s="7">
        <v>45380</v>
      </c>
      <c r="F34" s="7">
        <v>45410</v>
      </c>
      <c r="G34" s="1">
        <f t="shared" si="0"/>
        <v>155</v>
      </c>
      <c r="H34" s="1">
        <v>97</v>
      </c>
      <c r="I34" s="1">
        <v>92</v>
      </c>
      <c r="J34" s="1">
        <v>94</v>
      </c>
      <c r="K34" s="1">
        <v>90</v>
      </c>
      <c r="L34" s="1">
        <v>95</v>
      </c>
      <c r="M34" s="1">
        <f t="shared" si="1"/>
        <v>93.6</v>
      </c>
      <c r="N34" s="1">
        <v>10</v>
      </c>
      <c r="O34" s="1">
        <v>9</v>
      </c>
      <c r="P34" s="1">
        <v>12</v>
      </c>
      <c r="Q34" s="1">
        <v>10</v>
      </c>
      <c r="R34" s="1">
        <v>12</v>
      </c>
      <c r="S34" s="1">
        <f t="shared" si="2"/>
        <v>10.6</v>
      </c>
      <c r="T34" s="6">
        <v>10</v>
      </c>
      <c r="U34" s="1">
        <v>8</v>
      </c>
      <c r="V34" s="1">
        <v>11</v>
      </c>
      <c r="W34" s="1">
        <v>9</v>
      </c>
      <c r="X34" s="1">
        <v>12</v>
      </c>
      <c r="Y34" s="1">
        <f t="shared" si="3"/>
        <v>10</v>
      </c>
      <c r="Z34" s="1">
        <v>20.3</v>
      </c>
      <c r="AA34" s="1">
        <v>3.01</v>
      </c>
      <c r="AB34" s="9">
        <f t="shared" si="4"/>
        <v>3.1698863636363632</v>
      </c>
      <c r="AC34" s="1">
        <v>4</v>
      </c>
      <c r="AD34" s="1"/>
      <c r="AE34" s="1"/>
      <c r="AF34" s="1"/>
      <c r="AG34" s="1"/>
      <c r="AH34" s="1"/>
      <c r="AI34" s="1"/>
      <c r="AJ34" s="1"/>
      <c r="AK34" s="6"/>
      <c r="AL34" s="1"/>
      <c r="AM34" s="1"/>
      <c r="AN34" s="1"/>
      <c r="AO34" s="1"/>
      <c r="AP34" s="1"/>
      <c r="AQ34" s="6"/>
      <c r="AR34" s="1"/>
      <c r="AS34" s="1"/>
      <c r="AT34" s="1"/>
      <c r="AU34" s="1"/>
      <c r="AV34" s="1"/>
      <c r="AW34" s="6"/>
      <c r="AX34" s="1"/>
      <c r="AY34" s="1"/>
    </row>
    <row r="35" spans="1:51" x14ac:dyDescent="0.3">
      <c r="A35" s="1">
        <v>30</v>
      </c>
      <c r="B35" s="1" t="s">
        <v>22</v>
      </c>
      <c r="C35" s="1">
        <v>3</v>
      </c>
      <c r="D35" s="7">
        <v>45255</v>
      </c>
      <c r="E35" s="7">
        <v>45380</v>
      </c>
      <c r="F35" s="7">
        <v>45409</v>
      </c>
      <c r="G35" s="1">
        <f t="shared" si="0"/>
        <v>154</v>
      </c>
      <c r="H35" s="1">
        <v>87</v>
      </c>
      <c r="I35" s="1">
        <v>96</v>
      </c>
      <c r="J35" s="1">
        <v>93</v>
      </c>
      <c r="K35" s="1">
        <v>96</v>
      </c>
      <c r="L35" s="1">
        <v>90</v>
      </c>
      <c r="M35" s="1">
        <f t="shared" si="1"/>
        <v>92.4</v>
      </c>
      <c r="N35" s="1">
        <v>8</v>
      </c>
      <c r="O35" s="1">
        <v>11</v>
      </c>
      <c r="P35" s="1">
        <v>13</v>
      </c>
      <c r="Q35" s="1">
        <v>6</v>
      </c>
      <c r="R35" s="1">
        <v>8</v>
      </c>
      <c r="S35" s="1">
        <f t="shared" si="2"/>
        <v>9.1999999999999993</v>
      </c>
      <c r="T35" s="6">
        <v>8</v>
      </c>
      <c r="U35" s="1">
        <v>10</v>
      </c>
      <c r="V35" s="1">
        <v>12</v>
      </c>
      <c r="W35" s="1">
        <v>6</v>
      </c>
      <c r="X35" s="1">
        <v>7</v>
      </c>
      <c r="Y35" s="1">
        <f t="shared" si="3"/>
        <v>8.6</v>
      </c>
      <c r="Z35" s="1">
        <v>19.100000000000001</v>
      </c>
      <c r="AA35" s="1">
        <v>3.55</v>
      </c>
      <c r="AB35" s="9">
        <f t="shared" si="4"/>
        <v>3.7948599365750524</v>
      </c>
      <c r="AC35" s="1">
        <v>3</v>
      </c>
      <c r="AD35" s="1"/>
      <c r="AE35" s="1"/>
      <c r="AF35" s="1"/>
      <c r="AG35" s="1"/>
      <c r="AH35" s="1"/>
      <c r="AI35" s="1"/>
      <c r="AJ35" s="1"/>
      <c r="AK35" s="6"/>
      <c r="AL35" s="1"/>
      <c r="AM35" s="1"/>
      <c r="AN35" s="1"/>
      <c r="AO35" s="1"/>
      <c r="AP35" s="1"/>
      <c r="AQ35" s="6"/>
      <c r="AR35" s="1"/>
      <c r="AS35" s="1"/>
      <c r="AT35" s="1"/>
      <c r="AU35" s="1"/>
      <c r="AV35" s="1"/>
      <c r="AW35" s="6"/>
      <c r="AX35" s="1"/>
      <c r="AY35" s="1"/>
    </row>
    <row r="36" spans="1:51" x14ac:dyDescent="0.3">
      <c r="A36" s="1">
        <v>31</v>
      </c>
      <c r="B36" s="1" t="s">
        <v>63</v>
      </c>
      <c r="C36" s="1">
        <v>1</v>
      </c>
      <c r="D36" s="7">
        <v>45255</v>
      </c>
      <c r="E36" s="7">
        <v>45385</v>
      </c>
      <c r="F36" s="7">
        <v>45413</v>
      </c>
      <c r="G36" s="1">
        <f t="shared" si="0"/>
        <v>158</v>
      </c>
      <c r="H36" s="1">
        <v>93</v>
      </c>
      <c r="I36" s="1">
        <v>100</v>
      </c>
      <c r="J36" s="1">
        <v>102</v>
      </c>
      <c r="K36" s="1">
        <v>92</v>
      </c>
      <c r="L36" s="1">
        <v>100</v>
      </c>
      <c r="M36" s="1">
        <f t="shared" si="1"/>
        <v>97.4</v>
      </c>
      <c r="N36" s="1">
        <v>10</v>
      </c>
      <c r="O36" s="1">
        <v>9</v>
      </c>
      <c r="P36" s="1">
        <v>8</v>
      </c>
      <c r="Q36" s="1">
        <v>11</v>
      </c>
      <c r="R36" s="1">
        <v>9</v>
      </c>
      <c r="S36" s="1">
        <f t="shared" si="2"/>
        <v>9.4</v>
      </c>
      <c r="T36" s="6">
        <v>10</v>
      </c>
      <c r="U36" s="1">
        <v>8</v>
      </c>
      <c r="V36" s="1">
        <v>7</v>
      </c>
      <c r="W36" s="1">
        <v>10</v>
      </c>
      <c r="X36" s="1">
        <v>9</v>
      </c>
      <c r="Y36" s="1">
        <f t="shared" si="3"/>
        <v>8.8000000000000007</v>
      </c>
      <c r="Z36" s="1">
        <v>15.8</v>
      </c>
      <c r="AA36" s="1">
        <v>4.2</v>
      </c>
      <c r="AB36" s="9">
        <f t="shared" si="4"/>
        <v>4.6728329809725162</v>
      </c>
      <c r="AC36" s="1">
        <v>5</v>
      </c>
      <c r="AD36" s="1"/>
      <c r="AE36" s="1"/>
      <c r="AF36" s="1"/>
      <c r="AG36" s="1"/>
      <c r="AH36" s="1"/>
      <c r="AI36" s="1"/>
      <c r="AJ36" s="1"/>
      <c r="AK36" s="6"/>
      <c r="AL36" s="1"/>
      <c r="AM36" s="1"/>
      <c r="AN36" s="1"/>
      <c r="AO36" s="1"/>
      <c r="AP36" s="1"/>
      <c r="AQ36" s="6"/>
      <c r="AR36" s="1"/>
      <c r="AS36" s="1"/>
      <c r="AT36" s="1"/>
      <c r="AU36" s="1"/>
      <c r="AV36" s="1"/>
      <c r="AW36" s="6"/>
      <c r="AX36" s="1"/>
      <c r="AY36" s="1"/>
    </row>
    <row r="37" spans="1:51" x14ac:dyDescent="0.3">
      <c r="A37" s="1">
        <v>32</v>
      </c>
      <c r="B37" s="1" t="s">
        <v>63</v>
      </c>
      <c r="C37" s="1">
        <v>2</v>
      </c>
      <c r="D37" s="7">
        <v>45255</v>
      </c>
      <c r="E37" s="7">
        <v>45385</v>
      </c>
      <c r="F37" s="7">
        <v>45414</v>
      </c>
      <c r="G37" s="1">
        <f t="shared" si="0"/>
        <v>159</v>
      </c>
      <c r="H37" s="1">
        <v>92</v>
      </c>
      <c r="I37" s="1">
        <v>87</v>
      </c>
      <c r="J37" s="1">
        <v>95</v>
      </c>
      <c r="K37" s="1">
        <v>104</v>
      </c>
      <c r="L37" s="1">
        <v>97</v>
      </c>
      <c r="M37" s="1">
        <f t="shared" si="1"/>
        <v>95</v>
      </c>
      <c r="N37" s="1">
        <v>9</v>
      </c>
      <c r="O37" s="1">
        <v>11</v>
      </c>
      <c r="P37" s="1">
        <v>8</v>
      </c>
      <c r="Q37" s="1">
        <v>12</v>
      </c>
      <c r="R37" s="1">
        <v>9</v>
      </c>
      <c r="S37" s="1">
        <f t="shared" si="2"/>
        <v>9.8000000000000007</v>
      </c>
      <c r="T37" s="6">
        <v>9</v>
      </c>
      <c r="U37" s="1">
        <v>10</v>
      </c>
      <c r="V37" s="1">
        <v>8</v>
      </c>
      <c r="W37" s="1">
        <v>11</v>
      </c>
      <c r="X37" s="1">
        <v>8</v>
      </c>
      <c r="Y37" s="1">
        <f t="shared" si="3"/>
        <v>9.1999999999999993</v>
      </c>
      <c r="Z37" s="1">
        <v>15.1</v>
      </c>
      <c r="AA37" s="1">
        <v>4.4000000000000004</v>
      </c>
      <c r="AB37" s="9">
        <f t="shared" si="4"/>
        <v>4.9360465116279073</v>
      </c>
      <c r="AC37" s="1">
        <v>6</v>
      </c>
      <c r="AD37" s="1"/>
      <c r="AE37" s="1"/>
      <c r="AF37" s="1"/>
      <c r="AG37" s="1"/>
      <c r="AH37" s="1"/>
      <c r="AI37" s="1"/>
      <c r="AJ37" s="1"/>
      <c r="AK37" s="6"/>
      <c r="AL37" s="1"/>
      <c r="AM37" s="1"/>
      <c r="AN37" s="1"/>
      <c r="AO37" s="1"/>
      <c r="AP37" s="1"/>
      <c r="AQ37" s="6"/>
      <c r="AR37" s="1"/>
      <c r="AS37" s="1"/>
      <c r="AT37" s="1"/>
      <c r="AU37" s="1"/>
      <c r="AV37" s="1"/>
      <c r="AW37" s="6"/>
      <c r="AX37" s="1"/>
      <c r="AY37" s="1"/>
    </row>
    <row r="38" spans="1:51" x14ac:dyDescent="0.3">
      <c r="A38" s="1">
        <v>33</v>
      </c>
      <c r="B38" s="1" t="s">
        <v>63</v>
      </c>
      <c r="C38" s="1">
        <v>3</v>
      </c>
      <c r="D38" s="7">
        <v>45255</v>
      </c>
      <c r="E38" s="7">
        <v>45385</v>
      </c>
      <c r="F38" s="7">
        <v>45415</v>
      </c>
      <c r="G38" s="1">
        <f t="shared" si="0"/>
        <v>160</v>
      </c>
      <c r="H38" s="1">
        <v>105</v>
      </c>
      <c r="I38" s="1">
        <v>107</v>
      </c>
      <c r="J38" s="1">
        <v>96</v>
      </c>
      <c r="K38" s="1">
        <v>102</v>
      </c>
      <c r="L38" s="1">
        <v>100</v>
      </c>
      <c r="M38" s="1">
        <f t="shared" si="1"/>
        <v>102</v>
      </c>
      <c r="N38" s="1">
        <v>8</v>
      </c>
      <c r="O38" s="1">
        <v>10</v>
      </c>
      <c r="P38" s="1">
        <v>9</v>
      </c>
      <c r="Q38" s="1">
        <v>11</v>
      </c>
      <c r="R38" s="1">
        <v>10</v>
      </c>
      <c r="S38" s="1">
        <f t="shared" si="2"/>
        <v>9.6</v>
      </c>
      <c r="T38" s="6">
        <v>8</v>
      </c>
      <c r="U38" s="1">
        <v>9</v>
      </c>
      <c r="V38" s="1">
        <v>9</v>
      </c>
      <c r="W38" s="1">
        <v>10</v>
      </c>
      <c r="X38" s="1">
        <v>8</v>
      </c>
      <c r="Y38" s="1">
        <f t="shared" si="3"/>
        <v>8.8000000000000007</v>
      </c>
      <c r="Z38" s="1">
        <v>20.2</v>
      </c>
      <c r="AA38" s="1">
        <v>4.09</v>
      </c>
      <c r="AB38" s="9">
        <f t="shared" si="4"/>
        <v>4.3126585623678642</v>
      </c>
      <c r="AC38" s="1">
        <v>3</v>
      </c>
      <c r="AD38" s="1"/>
      <c r="AE38" s="1"/>
      <c r="AF38" s="1"/>
      <c r="AG38" s="1"/>
      <c r="AH38" s="1"/>
      <c r="AI38" s="1"/>
      <c r="AJ38" s="1"/>
      <c r="AK38" s="6"/>
      <c r="AL38" s="1"/>
      <c r="AM38" s="1"/>
      <c r="AN38" s="1"/>
      <c r="AO38" s="1"/>
      <c r="AP38" s="1"/>
      <c r="AQ38" s="6"/>
      <c r="AR38" s="1"/>
      <c r="AS38" s="1"/>
      <c r="AT38" s="1"/>
      <c r="AU38" s="1"/>
      <c r="AV38" s="1"/>
      <c r="AW38" s="6"/>
      <c r="AX38" s="1"/>
      <c r="AY38" s="1"/>
    </row>
    <row r="39" spans="1:51" x14ac:dyDescent="0.3">
      <c r="A39" s="1">
        <v>34</v>
      </c>
      <c r="B39" s="1" t="s">
        <v>23</v>
      </c>
      <c r="C39" s="1">
        <v>1</v>
      </c>
      <c r="D39" s="7">
        <v>45255</v>
      </c>
      <c r="E39" s="7">
        <v>45380</v>
      </c>
      <c r="F39" s="7">
        <v>45410</v>
      </c>
      <c r="G39" s="1">
        <f t="shared" si="0"/>
        <v>155</v>
      </c>
      <c r="H39" s="1">
        <v>82</v>
      </c>
      <c r="I39" s="1">
        <v>90</v>
      </c>
      <c r="J39" s="1">
        <v>84</v>
      </c>
      <c r="K39" s="1">
        <v>91</v>
      </c>
      <c r="L39" s="1">
        <v>89</v>
      </c>
      <c r="M39" s="1">
        <f t="shared" si="1"/>
        <v>87.2</v>
      </c>
      <c r="N39" s="1">
        <v>11</v>
      </c>
      <c r="O39" s="1">
        <v>11</v>
      </c>
      <c r="P39" s="1">
        <v>12</v>
      </c>
      <c r="Q39" s="1">
        <v>13</v>
      </c>
      <c r="R39" s="1">
        <v>10</v>
      </c>
      <c r="S39" s="1">
        <f t="shared" si="2"/>
        <v>11.4</v>
      </c>
      <c r="T39" s="6">
        <v>11</v>
      </c>
      <c r="U39" s="1">
        <v>10</v>
      </c>
      <c r="V39" s="1">
        <v>11</v>
      </c>
      <c r="W39" s="1">
        <v>12</v>
      </c>
      <c r="X39" s="1">
        <v>10</v>
      </c>
      <c r="Y39" s="1">
        <f t="shared" si="3"/>
        <v>10.8</v>
      </c>
      <c r="Z39" s="1">
        <v>14.2</v>
      </c>
      <c r="AA39" s="1">
        <v>4.3499999999999996</v>
      </c>
      <c r="AB39" s="9">
        <f t="shared" si="4"/>
        <v>4.9316860465116275</v>
      </c>
      <c r="AC39" s="1">
        <v>6</v>
      </c>
      <c r="AD39" s="1"/>
      <c r="AE39" s="1"/>
      <c r="AF39" s="1"/>
      <c r="AG39" s="1"/>
      <c r="AH39" s="1"/>
      <c r="AI39" s="1"/>
      <c r="AJ39" s="1"/>
      <c r="AK39" s="6"/>
      <c r="AL39" s="1"/>
      <c r="AM39" s="1"/>
      <c r="AN39" s="1"/>
      <c r="AO39" s="1"/>
      <c r="AP39" s="1"/>
      <c r="AQ39" s="6"/>
      <c r="AR39" s="1"/>
      <c r="AS39" s="1"/>
      <c r="AT39" s="1"/>
      <c r="AU39" s="1"/>
      <c r="AV39" s="1"/>
      <c r="AW39" s="6"/>
      <c r="AX39" s="1"/>
      <c r="AY39" s="1"/>
    </row>
    <row r="40" spans="1:51" x14ac:dyDescent="0.3">
      <c r="A40" s="1">
        <v>35</v>
      </c>
      <c r="B40" s="1" t="s">
        <v>23</v>
      </c>
      <c r="C40" s="1">
        <v>2</v>
      </c>
      <c r="D40" s="7">
        <v>45255</v>
      </c>
      <c r="E40" s="7">
        <v>45380</v>
      </c>
      <c r="F40" s="7">
        <v>45410</v>
      </c>
      <c r="G40" s="1">
        <f t="shared" si="0"/>
        <v>155</v>
      </c>
      <c r="H40" s="1">
        <v>83</v>
      </c>
      <c r="I40" s="1">
        <v>87</v>
      </c>
      <c r="J40" s="1">
        <v>94</v>
      </c>
      <c r="K40" s="1">
        <v>91</v>
      </c>
      <c r="L40" s="1">
        <v>89</v>
      </c>
      <c r="M40" s="1">
        <f t="shared" si="1"/>
        <v>88.8</v>
      </c>
      <c r="N40" s="1">
        <v>10</v>
      </c>
      <c r="O40" s="1">
        <v>13</v>
      </c>
      <c r="P40" s="1">
        <v>9</v>
      </c>
      <c r="Q40" s="1">
        <v>10</v>
      </c>
      <c r="R40" s="1">
        <v>12</v>
      </c>
      <c r="S40" s="1">
        <f t="shared" si="2"/>
        <v>10.8</v>
      </c>
      <c r="T40" s="6">
        <v>10</v>
      </c>
      <c r="U40" s="1">
        <v>12</v>
      </c>
      <c r="V40" s="1">
        <v>8</v>
      </c>
      <c r="W40" s="1">
        <v>9</v>
      </c>
      <c r="X40" s="1">
        <v>11</v>
      </c>
      <c r="Y40" s="1">
        <f t="shared" si="3"/>
        <v>10</v>
      </c>
      <c r="Z40" s="1">
        <v>17.399999999999999</v>
      </c>
      <c r="AA40" s="1">
        <v>4.5599999999999996</v>
      </c>
      <c r="AB40" s="9">
        <f t="shared" si="4"/>
        <v>4.9769556025369965</v>
      </c>
      <c r="AC40" s="1">
        <v>3</v>
      </c>
      <c r="AD40" s="1"/>
      <c r="AE40" s="1"/>
      <c r="AF40" s="1"/>
      <c r="AG40" s="1"/>
      <c r="AH40" s="1"/>
      <c r="AI40" s="1"/>
      <c r="AJ40" s="1"/>
      <c r="AK40" s="6"/>
      <c r="AL40" s="1"/>
      <c r="AM40" s="1"/>
      <c r="AN40" s="1"/>
      <c r="AO40" s="1"/>
      <c r="AP40" s="1"/>
      <c r="AQ40" s="6"/>
      <c r="AR40" s="1"/>
      <c r="AS40" s="1"/>
      <c r="AT40" s="1"/>
      <c r="AU40" s="1"/>
      <c r="AV40" s="1"/>
      <c r="AW40" s="6"/>
      <c r="AX40" s="1"/>
      <c r="AY40" s="1"/>
    </row>
    <row r="41" spans="1:51" x14ac:dyDescent="0.3">
      <c r="A41" s="1">
        <v>36</v>
      </c>
      <c r="B41" s="1" t="s">
        <v>23</v>
      </c>
      <c r="C41" s="1">
        <v>3</v>
      </c>
      <c r="D41" s="7">
        <v>45255</v>
      </c>
      <c r="E41" s="7">
        <v>45380</v>
      </c>
      <c r="F41" s="7">
        <v>45412</v>
      </c>
      <c r="G41" s="1">
        <f t="shared" si="0"/>
        <v>157</v>
      </c>
      <c r="H41" s="1">
        <v>95</v>
      </c>
      <c r="I41" s="1">
        <v>85</v>
      </c>
      <c r="J41" s="1">
        <v>89</v>
      </c>
      <c r="K41" s="1">
        <v>95</v>
      </c>
      <c r="L41" s="1">
        <v>90</v>
      </c>
      <c r="M41" s="1">
        <f t="shared" si="1"/>
        <v>90.8</v>
      </c>
      <c r="N41" s="1">
        <v>11</v>
      </c>
      <c r="O41" s="1">
        <v>12</v>
      </c>
      <c r="P41" s="1">
        <v>9</v>
      </c>
      <c r="Q41" s="1">
        <v>13</v>
      </c>
      <c r="R41" s="1">
        <v>15</v>
      </c>
      <c r="S41" s="1">
        <f t="shared" si="2"/>
        <v>12</v>
      </c>
      <c r="T41" s="6">
        <v>10</v>
      </c>
      <c r="U41" s="1">
        <v>11</v>
      </c>
      <c r="V41" s="1">
        <v>9</v>
      </c>
      <c r="W41" s="1">
        <v>12</v>
      </c>
      <c r="X41" s="1">
        <v>12</v>
      </c>
      <c r="Y41" s="1">
        <f t="shared" si="3"/>
        <v>10.8</v>
      </c>
      <c r="Z41" s="1">
        <v>17.8</v>
      </c>
      <c r="AA41" s="1">
        <v>4.79</v>
      </c>
      <c r="AB41" s="9">
        <f t="shared" si="4"/>
        <v>5.2026691331923889</v>
      </c>
      <c r="AC41" s="1">
        <v>6</v>
      </c>
      <c r="AD41" s="1"/>
      <c r="AE41" s="1"/>
      <c r="AF41" s="1"/>
      <c r="AG41" s="1"/>
      <c r="AH41" s="1"/>
      <c r="AI41" s="1"/>
      <c r="AJ41" s="1"/>
      <c r="AK41" s="6"/>
      <c r="AL41" s="1"/>
      <c r="AM41" s="1"/>
      <c r="AN41" s="1"/>
      <c r="AO41" s="1"/>
      <c r="AP41" s="1"/>
      <c r="AQ41" s="6"/>
      <c r="AR41" s="1"/>
      <c r="AS41" s="1"/>
      <c r="AT41" s="1"/>
      <c r="AU41" s="1"/>
      <c r="AV41" s="1"/>
      <c r="AW41" s="6"/>
      <c r="AX41" s="1"/>
      <c r="AY41" s="1"/>
    </row>
    <row r="42" spans="1:51" x14ac:dyDescent="0.3">
      <c r="A42" s="1">
        <v>37</v>
      </c>
      <c r="B42" s="1" t="s">
        <v>24</v>
      </c>
      <c r="C42" s="1">
        <v>1</v>
      </c>
      <c r="D42" s="7">
        <v>45255</v>
      </c>
      <c r="E42" s="7">
        <v>45380</v>
      </c>
      <c r="F42" s="7">
        <v>45409</v>
      </c>
      <c r="G42" s="1">
        <f t="shared" si="0"/>
        <v>154</v>
      </c>
      <c r="H42" s="1">
        <v>95</v>
      </c>
      <c r="I42" s="1">
        <v>92</v>
      </c>
      <c r="J42" s="1">
        <v>97</v>
      </c>
      <c r="K42" s="1">
        <v>89</v>
      </c>
      <c r="L42" s="1">
        <v>93</v>
      </c>
      <c r="M42" s="1">
        <f t="shared" si="1"/>
        <v>93.2</v>
      </c>
      <c r="N42" s="1">
        <v>12</v>
      </c>
      <c r="O42" s="1">
        <v>8</v>
      </c>
      <c r="P42" s="1">
        <v>13</v>
      </c>
      <c r="Q42" s="1">
        <v>9</v>
      </c>
      <c r="R42" s="6">
        <v>10</v>
      </c>
      <c r="S42" s="1">
        <f t="shared" si="2"/>
        <v>10.4</v>
      </c>
      <c r="T42" s="1">
        <v>11</v>
      </c>
      <c r="U42" s="1">
        <v>8</v>
      </c>
      <c r="V42" s="1">
        <v>12</v>
      </c>
      <c r="W42" s="1">
        <v>8</v>
      </c>
      <c r="X42" s="1">
        <v>8</v>
      </c>
      <c r="Y42" s="1">
        <f t="shared" si="3"/>
        <v>9.4</v>
      </c>
      <c r="Z42" s="1">
        <v>14.7</v>
      </c>
      <c r="AA42" s="1">
        <v>4.2</v>
      </c>
      <c r="AB42" s="9">
        <f t="shared" si="4"/>
        <v>4.7338794926004226</v>
      </c>
      <c r="AC42" s="1">
        <v>5</v>
      </c>
      <c r="AD42" s="1"/>
      <c r="AE42" s="1"/>
      <c r="AF42" s="1"/>
      <c r="AG42" s="1"/>
      <c r="AH42" s="1"/>
      <c r="AI42" s="1"/>
      <c r="AJ42" s="1"/>
      <c r="AK42" s="6"/>
      <c r="AL42" s="1"/>
      <c r="AM42" s="1"/>
      <c r="AN42" s="1"/>
      <c r="AO42" s="1"/>
      <c r="AP42" s="1"/>
      <c r="AQ42" s="6"/>
      <c r="AR42" s="1"/>
      <c r="AS42" s="1"/>
      <c r="AT42" s="1"/>
      <c r="AU42" s="1"/>
      <c r="AV42" s="1"/>
      <c r="AW42" s="6"/>
      <c r="AX42" s="1"/>
      <c r="AY42" s="1"/>
    </row>
    <row r="43" spans="1:51" x14ac:dyDescent="0.3">
      <c r="A43" s="1">
        <v>38</v>
      </c>
      <c r="B43" s="1" t="s">
        <v>24</v>
      </c>
      <c r="C43" s="1">
        <v>2</v>
      </c>
      <c r="D43" s="7">
        <v>45255</v>
      </c>
      <c r="E43" s="7">
        <v>45380</v>
      </c>
      <c r="F43" s="7">
        <v>45409</v>
      </c>
      <c r="G43" s="1">
        <f t="shared" si="0"/>
        <v>154</v>
      </c>
      <c r="H43" s="1">
        <v>92</v>
      </c>
      <c r="I43" s="1">
        <v>99</v>
      </c>
      <c r="J43" s="1">
        <v>94</v>
      </c>
      <c r="K43" s="1">
        <v>98</v>
      </c>
      <c r="L43" s="1">
        <v>95</v>
      </c>
      <c r="M43" s="1">
        <f t="shared" si="1"/>
        <v>95.6</v>
      </c>
      <c r="N43" s="1">
        <v>12</v>
      </c>
      <c r="O43" s="1">
        <v>10</v>
      </c>
      <c r="P43" s="1">
        <v>7</v>
      </c>
      <c r="Q43" s="1">
        <v>9</v>
      </c>
      <c r="R43" s="1">
        <v>8</v>
      </c>
      <c r="S43" s="1">
        <f t="shared" si="2"/>
        <v>9.1999999999999993</v>
      </c>
      <c r="T43" s="6">
        <v>11</v>
      </c>
      <c r="U43" s="1">
        <v>9</v>
      </c>
      <c r="V43" s="1">
        <v>7</v>
      </c>
      <c r="W43" s="1">
        <v>9</v>
      </c>
      <c r="X43" s="1">
        <v>7</v>
      </c>
      <c r="Y43" s="1">
        <f t="shared" si="3"/>
        <v>8.6</v>
      </c>
      <c r="Z43" s="1">
        <v>15.4</v>
      </c>
      <c r="AA43" s="1">
        <v>4.6100000000000003</v>
      </c>
      <c r="AB43" s="9">
        <f t="shared" si="4"/>
        <v>5.1533562367864691</v>
      </c>
      <c r="AC43" s="1">
        <v>8</v>
      </c>
      <c r="AD43" s="1"/>
      <c r="AE43" s="1"/>
      <c r="AF43" s="1"/>
      <c r="AG43" s="1"/>
      <c r="AH43" s="1"/>
      <c r="AI43" s="1"/>
      <c r="AJ43" s="1"/>
      <c r="AK43" s="6"/>
      <c r="AL43" s="1"/>
      <c r="AM43" s="1"/>
      <c r="AN43" s="1"/>
      <c r="AO43" s="1"/>
      <c r="AP43" s="1"/>
      <c r="AQ43" s="6"/>
      <c r="AR43" s="1"/>
      <c r="AS43" s="1"/>
      <c r="AT43" s="1"/>
      <c r="AU43" s="1"/>
      <c r="AV43" s="1"/>
      <c r="AW43" s="6"/>
      <c r="AX43" s="1"/>
      <c r="AY43" s="1"/>
    </row>
    <row r="44" spans="1:51" x14ac:dyDescent="0.3">
      <c r="A44" s="1">
        <v>39</v>
      </c>
      <c r="B44" s="1" t="s">
        <v>24</v>
      </c>
      <c r="C44" s="1">
        <v>3</v>
      </c>
      <c r="D44" s="7">
        <v>45255</v>
      </c>
      <c r="E44" s="7">
        <v>45380</v>
      </c>
      <c r="F44" s="7">
        <v>45412</v>
      </c>
      <c r="G44" s="1">
        <f t="shared" si="0"/>
        <v>157</v>
      </c>
      <c r="H44" s="1">
        <v>97</v>
      </c>
      <c r="I44" s="1">
        <v>92</v>
      </c>
      <c r="J44" s="1">
        <v>95</v>
      </c>
      <c r="K44" s="1">
        <v>90</v>
      </c>
      <c r="L44" s="1">
        <v>96</v>
      </c>
      <c r="M44" s="1">
        <f t="shared" si="1"/>
        <v>94</v>
      </c>
      <c r="N44" s="1">
        <v>18</v>
      </c>
      <c r="O44" s="1">
        <v>13</v>
      </c>
      <c r="P44" s="1">
        <v>12</v>
      </c>
      <c r="Q44" s="1">
        <v>14</v>
      </c>
      <c r="R44" s="1">
        <v>10</v>
      </c>
      <c r="S44" s="1">
        <f t="shared" si="2"/>
        <v>13.4</v>
      </c>
      <c r="T44" s="6">
        <v>16</v>
      </c>
      <c r="U44" s="1">
        <v>13</v>
      </c>
      <c r="V44" s="1">
        <v>11</v>
      </c>
      <c r="W44" s="1">
        <v>13</v>
      </c>
      <c r="X44" s="1">
        <v>9</v>
      </c>
      <c r="Y44" s="1">
        <f t="shared" si="3"/>
        <v>12.4</v>
      </c>
      <c r="Z44" s="1">
        <v>20.7</v>
      </c>
      <c r="AA44" s="1">
        <v>3.99</v>
      </c>
      <c r="AB44" s="9">
        <f t="shared" si="4"/>
        <v>4.1808535940803377</v>
      </c>
      <c r="AC44" s="1">
        <v>20</v>
      </c>
      <c r="AD44" s="1"/>
      <c r="AE44" s="1"/>
      <c r="AF44" s="1"/>
      <c r="AG44" s="1"/>
      <c r="AH44" s="1"/>
      <c r="AI44" s="1"/>
      <c r="AJ44" s="1"/>
      <c r="AK44" s="6"/>
      <c r="AL44" s="1"/>
      <c r="AM44" s="1"/>
      <c r="AN44" s="1"/>
      <c r="AO44" s="1"/>
      <c r="AP44" s="1"/>
      <c r="AQ44" s="6"/>
      <c r="AR44" s="1"/>
      <c r="AS44" s="1"/>
      <c r="AT44" s="1"/>
      <c r="AU44" s="1"/>
      <c r="AV44" s="1"/>
      <c r="AW44" s="6"/>
      <c r="AX44" s="1"/>
      <c r="AY44" s="1"/>
    </row>
    <row r="45" spans="1:51" x14ac:dyDescent="0.3">
      <c r="A45" s="1">
        <v>40</v>
      </c>
      <c r="B45" s="1" t="s">
        <v>25</v>
      </c>
      <c r="C45" s="1">
        <v>1</v>
      </c>
      <c r="D45" s="7">
        <v>45255</v>
      </c>
      <c r="E45" s="7">
        <v>45384</v>
      </c>
      <c r="F45" s="7">
        <v>45413</v>
      </c>
      <c r="G45" s="1">
        <f t="shared" si="0"/>
        <v>158</v>
      </c>
      <c r="H45" s="1">
        <v>103</v>
      </c>
      <c r="I45" s="1">
        <v>96</v>
      </c>
      <c r="J45" s="1">
        <v>105</v>
      </c>
      <c r="K45" s="1">
        <v>101</v>
      </c>
      <c r="L45" s="1">
        <v>99</v>
      </c>
      <c r="M45" s="1">
        <f t="shared" si="1"/>
        <v>100.8</v>
      </c>
      <c r="N45" s="1">
        <v>11</v>
      </c>
      <c r="O45" s="1">
        <v>9</v>
      </c>
      <c r="P45" s="1">
        <v>10</v>
      </c>
      <c r="Q45" s="1">
        <v>12</v>
      </c>
      <c r="R45" s="1">
        <v>9</v>
      </c>
      <c r="S45" s="1">
        <f t="shared" si="2"/>
        <v>10.199999999999999</v>
      </c>
      <c r="T45" s="6">
        <v>11</v>
      </c>
      <c r="U45" s="1">
        <v>8</v>
      </c>
      <c r="V45" s="1">
        <v>10</v>
      </c>
      <c r="W45" s="1">
        <v>11</v>
      </c>
      <c r="X45" s="1">
        <v>9</v>
      </c>
      <c r="Y45" s="1">
        <f t="shared" si="3"/>
        <v>9.8000000000000007</v>
      </c>
      <c r="Z45" s="1">
        <v>16.100000000000001</v>
      </c>
      <c r="AA45" s="1">
        <v>5.0999999999999996</v>
      </c>
      <c r="AB45" s="9">
        <f t="shared" si="4"/>
        <v>5.6539376321353059</v>
      </c>
      <c r="AC45" s="1">
        <v>5</v>
      </c>
      <c r="AD45" s="1"/>
      <c r="AE45" s="1"/>
      <c r="AF45" s="1"/>
      <c r="AG45" s="1"/>
      <c r="AH45" s="1"/>
      <c r="AI45" s="1"/>
      <c r="AJ45" s="1"/>
      <c r="AK45" s="6"/>
      <c r="AL45" s="1"/>
      <c r="AM45" s="1"/>
      <c r="AN45" s="1"/>
      <c r="AO45" s="1"/>
      <c r="AP45" s="1"/>
      <c r="AQ45" s="6"/>
      <c r="AR45" s="1"/>
      <c r="AS45" s="1"/>
      <c r="AT45" s="1"/>
      <c r="AU45" s="1"/>
      <c r="AV45" s="1"/>
      <c r="AW45" s="6"/>
      <c r="AX45" s="1"/>
      <c r="AY45" s="1"/>
    </row>
    <row r="46" spans="1:51" x14ac:dyDescent="0.3">
      <c r="A46" s="1">
        <v>41</v>
      </c>
      <c r="B46" s="1" t="s">
        <v>25</v>
      </c>
      <c r="C46" s="1">
        <v>2</v>
      </c>
      <c r="D46" s="7">
        <v>45255</v>
      </c>
      <c r="E46" s="7">
        <v>45383</v>
      </c>
      <c r="F46" s="7">
        <v>45413</v>
      </c>
      <c r="G46" s="1">
        <f t="shared" si="0"/>
        <v>158</v>
      </c>
      <c r="H46" s="1">
        <v>102</v>
      </c>
      <c r="I46" s="1">
        <v>100</v>
      </c>
      <c r="J46" s="1">
        <v>103</v>
      </c>
      <c r="K46" s="1">
        <v>99</v>
      </c>
      <c r="L46" s="1">
        <v>105</v>
      </c>
      <c r="M46" s="1">
        <f t="shared" si="1"/>
        <v>101.8</v>
      </c>
      <c r="N46" s="1">
        <v>8</v>
      </c>
      <c r="O46" s="1">
        <v>10</v>
      </c>
      <c r="P46" s="1">
        <v>11</v>
      </c>
      <c r="Q46" s="1">
        <v>9</v>
      </c>
      <c r="R46" s="1">
        <v>8</v>
      </c>
      <c r="S46" s="1">
        <f t="shared" si="2"/>
        <v>9.1999999999999993</v>
      </c>
      <c r="T46" s="6">
        <v>8</v>
      </c>
      <c r="U46" s="1">
        <v>9</v>
      </c>
      <c r="V46" s="1">
        <v>10</v>
      </c>
      <c r="W46" s="1">
        <v>9</v>
      </c>
      <c r="X46" s="1">
        <v>7</v>
      </c>
      <c r="Y46" s="1">
        <f t="shared" si="3"/>
        <v>8.6</v>
      </c>
      <c r="Z46" s="1">
        <v>16.399999999999999</v>
      </c>
      <c r="AA46" s="1">
        <v>4.79</v>
      </c>
      <c r="AB46" s="9">
        <f t="shared" si="4"/>
        <v>5.291279069767441</v>
      </c>
      <c r="AC46" s="1">
        <v>4</v>
      </c>
      <c r="AD46" s="1"/>
      <c r="AE46" s="1"/>
      <c r="AF46" s="1"/>
      <c r="AG46" s="1"/>
      <c r="AH46" s="1"/>
      <c r="AI46" s="1"/>
      <c r="AJ46" s="1"/>
      <c r="AK46" s="6"/>
      <c r="AL46" s="1"/>
      <c r="AM46" s="1"/>
      <c r="AN46" s="1"/>
      <c r="AO46" s="1"/>
      <c r="AP46" s="1"/>
      <c r="AQ46" s="6"/>
      <c r="AR46" s="1"/>
      <c r="AS46" s="1"/>
      <c r="AT46" s="1"/>
      <c r="AU46" s="1"/>
      <c r="AV46" s="1"/>
      <c r="AW46" s="6"/>
      <c r="AX46" s="1"/>
      <c r="AY46" s="1"/>
    </row>
    <row r="47" spans="1:51" x14ac:dyDescent="0.3">
      <c r="A47" s="1">
        <v>42</v>
      </c>
      <c r="B47" s="1" t="s">
        <v>25</v>
      </c>
      <c r="C47" s="1">
        <v>3</v>
      </c>
      <c r="D47" s="7">
        <v>45255</v>
      </c>
      <c r="E47" s="7">
        <v>45383</v>
      </c>
      <c r="F47" s="7">
        <v>45413</v>
      </c>
      <c r="G47" s="1">
        <f t="shared" si="0"/>
        <v>158</v>
      </c>
      <c r="H47" s="1">
        <v>104</v>
      </c>
      <c r="I47" s="1">
        <v>95</v>
      </c>
      <c r="J47" s="1">
        <v>102</v>
      </c>
      <c r="K47" s="1">
        <v>105</v>
      </c>
      <c r="L47" s="1">
        <v>103</v>
      </c>
      <c r="M47" s="1">
        <f t="shared" si="1"/>
        <v>101.8</v>
      </c>
      <c r="N47" s="1">
        <v>11</v>
      </c>
      <c r="O47" s="1">
        <v>7</v>
      </c>
      <c r="P47" s="1">
        <v>12</v>
      </c>
      <c r="Q47" s="1">
        <v>10</v>
      </c>
      <c r="R47" s="1">
        <v>9</v>
      </c>
      <c r="S47" s="1">
        <f t="shared" si="2"/>
        <v>9.8000000000000007</v>
      </c>
      <c r="T47" s="6">
        <v>11</v>
      </c>
      <c r="U47" s="1">
        <v>7</v>
      </c>
      <c r="V47" s="1">
        <v>11</v>
      </c>
      <c r="W47" s="1">
        <v>9</v>
      </c>
      <c r="X47" s="1">
        <v>8</v>
      </c>
      <c r="Y47" s="1">
        <f t="shared" si="3"/>
        <v>9.1999999999999993</v>
      </c>
      <c r="Z47" s="1">
        <v>18.5</v>
      </c>
      <c r="AA47" s="1">
        <v>5.04</v>
      </c>
      <c r="AB47" s="9">
        <f t="shared" si="4"/>
        <v>5.4275898520084569</v>
      </c>
      <c r="AC47" s="1">
        <v>3</v>
      </c>
      <c r="AD47" s="1"/>
      <c r="AE47" s="1"/>
      <c r="AF47" s="1"/>
      <c r="AG47" s="1"/>
      <c r="AH47" s="1"/>
      <c r="AI47" s="1"/>
      <c r="AJ47" s="1"/>
      <c r="AK47" s="6"/>
      <c r="AL47" s="1"/>
      <c r="AM47" s="1"/>
      <c r="AN47" s="1"/>
      <c r="AO47" s="1"/>
      <c r="AP47" s="1"/>
      <c r="AQ47" s="6"/>
      <c r="AR47" s="1"/>
      <c r="AS47" s="1"/>
      <c r="AT47" s="1"/>
      <c r="AU47" s="1"/>
      <c r="AV47" s="1"/>
      <c r="AW47" s="6"/>
      <c r="AX47" s="1"/>
      <c r="AY47" s="1"/>
    </row>
    <row r="48" spans="1:51" x14ac:dyDescent="0.3">
      <c r="A48" s="1">
        <v>43</v>
      </c>
      <c r="B48" s="1" t="s">
        <v>26</v>
      </c>
      <c r="C48" s="1">
        <v>1</v>
      </c>
      <c r="D48" s="7">
        <v>45255</v>
      </c>
      <c r="E48" s="7">
        <v>45380</v>
      </c>
      <c r="F48" s="7">
        <v>45410</v>
      </c>
      <c r="G48" s="1">
        <f t="shared" si="0"/>
        <v>155</v>
      </c>
      <c r="H48" s="1">
        <v>89</v>
      </c>
      <c r="I48" s="1">
        <v>86</v>
      </c>
      <c r="J48" s="1">
        <v>92</v>
      </c>
      <c r="K48" s="1">
        <v>89</v>
      </c>
      <c r="L48" s="1">
        <v>93</v>
      </c>
      <c r="M48" s="1">
        <f t="shared" si="1"/>
        <v>89.8</v>
      </c>
      <c r="N48" s="1">
        <v>13</v>
      </c>
      <c r="O48" s="1">
        <v>9</v>
      </c>
      <c r="P48" s="1">
        <v>13</v>
      </c>
      <c r="Q48" s="1">
        <v>10</v>
      </c>
      <c r="R48" s="1">
        <v>12</v>
      </c>
      <c r="S48" s="1">
        <f t="shared" si="2"/>
        <v>11.4</v>
      </c>
      <c r="T48" s="6">
        <v>13</v>
      </c>
      <c r="U48" s="1">
        <v>8</v>
      </c>
      <c r="V48" s="1">
        <v>12</v>
      </c>
      <c r="W48" s="1">
        <v>9</v>
      </c>
      <c r="X48" s="1">
        <v>11</v>
      </c>
      <c r="Y48" s="1">
        <f t="shared" si="3"/>
        <v>10.6</v>
      </c>
      <c r="Z48" s="1">
        <v>15.8</v>
      </c>
      <c r="AA48" s="1">
        <v>5.15</v>
      </c>
      <c r="AB48" s="9">
        <f t="shared" si="4"/>
        <v>5.7297832980972512</v>
      </c>
      <c r="AC48" s="1">
        <v>15</v>
      </c>
      <c r="AD48" s="1"/>
      <c r="AE48" s="1"/>
      <c r="AF48" s="1"/>
      <c r="AG48" s="1"/>
      <c r="AH48" s="1"/>
      <c r="AI48" s="1"/>
      <c r="AJ48" s="1"/>
      <c r="AK48" s="6"/>
      <c r="AL48" s="1"/>
      <c r="AM48" s="1"/>
      <c r="AN48" s="1"/>
      <c r="AO48" s="1"/>
      <c r="AP48" s="1"/>
      <c r="AQ48" s="6"/>
      <c r="AR48" s="1"/>
      <c r="AS48" s="1"/>
      <c r="AT48" s="1"/>
      <c r="AU48" s="1"/>
      <c r="AV48" s="1"/>
      <c r="AW48" s="6"/>
      <c r="AX48" s="1"/>
      <c r="AY48" s="1"/>
    </row>
    <row r="49" spans="1:51" x14ac:dyDescent="0.3">
      <c r="A49" s="1">
        <v>44</v>
      </c>
      <c r="B49" s="1" t="s">
        <v>26</v>
      </c>
      <c r="C49" s="1">
        <v>2</v>
      </c>
      <c r="D49" s="7">
        <v>45255</v>
      </c>
      <c r="E49" s="7">
        <v>45380</v>
      </c>
      <c r="F49" s="7">
        <v>45410</v>
      </c>
      <c r="G49" s="1">
        <f t="shared" si="0"/>
        <v>155</v>
      </c>
      <c r="H49" s="1">
        <v>74</v>
      </c>
      <c r="I49" s="1">
        <v>78</v>
      </c>
      <c r="J49" s="1">
        <v>76</v>
      </c>
      <c r="K49" s="1">
        <v>80</v>
      </c>
      <c r="L49" s="1">
        <v>83</v>
      </c>
      <c r="M49" s="1">
        <f t="shared" si="1"/>
        <v>78.2</v>
      </c>
      <c r="N49" s="1">
        <v>12</v>
      </c>
      <c r="O49" s="1">
        <v>12</v>
      </c>
      <c r="P49" s="1">
        <v>10</v>
      </c>
      <c r="Q49" s="1">
        <v>9</v>
      </c>
      <c r="R49" s="1">
        <v>12</v>
      </c>
      <c r="S49" s="1">
        <f t="shared" si="2"/>
        <v>11</v>
      </c>
      <c r="T49" s="6">
        <v>11</v>
      </c>
      <c r="U49" s="1">
        <v>12</v>
      </c>
      <c r="V49" s="1">
        <v>9</v>
      </c>
      <c r="W49" s="1">
        <v>8</v>
      </c>
      <c r="X49" s="1">
        <v>10</v>
      </c>
      <c r="Y49" s="1">
        <f t="shared" si="3"/>
        <v>10</v>
      </c>
      <c r="Z49" s="1">
        <v>16.100000000000001</v>
      </c>
      <c r="AA49" s="1">
        <v>4.3</v>
      </c>
      <c r="AB49" s="9">
        <f t="shared" si="4"/>
        <v>4.7670454545454541</v>
      </c>
      <c r="AC49" s="1">
        <v>6</v>
      </c>
      <c r="AD49" s="1"/>
      <c r="AE49" s="1"/>
      <c r="AF49" s="1"/>
      <c r="AG49" s="1"/>
      <c r="AH49" s="1"/>
      <c r="AI49" s="1"/>
      <c r="AJ49" s="1"/>
      <c r="AK49" s="6"/>
      <c r="AL49" s="1"/>
      <c r="AM49" s="1"/>
      <c r="AN49" s="1"/>
      <c r="AO49" s="1"/>
      <c r="AP49" s="1"/>
      <c r="AQ49" s="6"/>
      <c r="AR49" s="1"/>
      <c r="AS49" s="1"/>
      <c r="AT49" s="1"/>
      <c r="AU49" s="1"/>
      <c r="AV49" s="1"/>
      <c r="AW49" s="6"/>
      <c r="AX49" s="1"/>
      <c r="AY49" s="1"/>
    </row>
    <row r="50" spans="1:51" x14ac:dyDescent="0.3">
      <c r="A50" s="1">
        <v>45</v>
      </c>
      <c r="B50" s="1" t="s">
        <v>26</v>
      </c>
      <c r="C50" s="1">
        <v>3</v>
      </c>
      <c r="D50" s="7">
        <v>45255</v>
      </c>
      <c r="E50" s="7">
        <v>45380</v>
      </c>
      <c r="F50" s="7">
        <v>45410</v>
      </c>
      <c r="G50" s="1">
        <f t="shared" si="0"/>
        <v>155</v>
      </c>
      <c r="H50" s="1">
        <v>85</v>
      </c>
      <c r="I50" s="1">
        <v>90</v>
      </c>
      <c r="J50" s="1">
        <v>84</v>
      </c>
      <c r="K50" s="1">
        <v>89</v>
      </c>
      <c r="L50" s="1">
        <v>92</v>
      </c>
      <c r="M50" s="1">
        <f t="shared" si="1"/>
        <v>88</v>
      </c>
      <c r="N50" s="1">
        <v>12</v>
      </c>
      <c r="O50" s="1">
        <v>10</v>
      </c>
      <c r="P50" s="1">
        <v>12</v>
      </c>
      <c r="Q50" s="1">
        <v>9</v>
      </c>
      <c r="R50" s="1">
        <v>10</v>
      </c>
      <c r="S50" s="1">
        <f t="shared" si="2"/>
        <v>10.6</v>
      </c>
      <c r="T50" s="6">
        <v>11</v>
      </c>
      <c r="U50" s="1">
        <v>8</v>
      </c>
      <c r="V50" s="1">
        <v>11</v>
      </c>
      <c r="W50" s="1">
        <v>8</v>
      </c>
      <c r="X50" s="1">
        <v>9</v>
      </c>
      <c r="Y50" s="1">
        <f t="shared" si="3"/>
        <v>9.4</v>
      </c>
      <c r="Z50" s="1">
        <v>19.7</v>
      </c>
      <c r="AA50" s="1">
        <v>4.95</v>
      </c>
      <c r="AB50" s="9">
        <f t="shared" si="4"/>
        <v>5.2521802325581399</v>
      </c>
      <c r="AC50" s="1">
        <v>5</v>
      </c>
      <c r="AD50" s="1"/>
      <c r="AE50" s="1"/>
      <c r="AF50" s="1"/>
      <c r="AG50" s="1"/>
      <c r="AH50" s="1"/>
      <c r="AI50" s="1"/>
      <c r="AJ50" s="1"/>
      <c r="AK50" s="6"/>
      <c r="AL50" s="1"/>
      <c r="AM50" s="1"/>
      <c r="AN50" s="1"/>
      <c r="AO50" s="1"/>
      <c r="AP50" s="1"/>
      <c r="AQ50" s="6"/>
      <c r="AR50" s="1"/>
      <c r="AS50" s="1"/>
      <c r="AT50" s="1"/>
      <c r="AU50" s="1"/>
      <c r="AV50" s="1"/>
      <c r="AW50" s="6"/>
      <c r="AX50" s="1"/>
      <c r="AY50" s="1"/>
    </row>
    <row r="51" spans="1:51" x14ac:dyDescent="0.3">
      <c r="A51" s="1">
        <v>46</v>
      </c>
      <c r="B51" s="1" t="s">
        <v>27</v>
      </c>
      <c r="C51" s="1">
        <v>1</v>
      </c>
      <c r="D51" s="7">
        <v>45255</v>
      </c>
      <c r="E51" s="7">
        <v>45380</v>
      </c>
      <c r="F51" s="7">
        <v>45409</v>
      </c>
      <c r="G51" s="1">
        <f t="shared" si="0"/>
        <v>154</v>
      </c>
      <c r="H51" s="1">
        <v>85</v>
      </c>
      <c r="I51" s="1">
        <v>80</v>
      </c>
      <c r="J51" s="1">
        <v>86</v>
      </c>
      <c r="K51" s="1">
        <v>83</v>
      </c>
      <c r="L51" s="1">
        <v>85</v>
      </c>
      <c r="M51" s="1">
        <f t="shared" si="1"/>
        <v>83.8</v>
      </c>
      <c r="N51" s="1">
        <v>13</v>
      </c>
      <c r="O51" s="1">
        <v>11</v>
      </c>
      <c r="P51" s="1">
        <v>12</v>
      </c>
      <c r="Q51" s="1">
        <v>10</v>
      </c>
      <c r="R51" s="1">
        <v>9</v>
      </c>
      <c r="S51" s="1">
        <f t="shared" si="2"/>
        <v>11</v>
      </c>
      <c r="T51" s="6">
        <v>13</v>
      </c>
      <c r="U51" s="1">
        <v>10</v>
      </c>
      <c r="V51" s="1">
        <v>11</v>
      </c>
      <c r="W51" s="1">
        <v>9</v>
      </c>
      <c r="X51" s="1">
        <v>9</v>
      </c>
      <c r="Y51" s="1">
        <f t="shared" si="3"/>
        <v>10.4</v>
      </c>
      <c r="Z51" s="1">
        <v>15.9</v>
      </c>
      <c r="AA51" s="1">
        <v>4.7</v>
      </c>
      <c r="AB51" s="9">
        <f t="shared" si="4"/>
        <v>5.2229122621564477</v>
      </c>
      <c r="AC51" s="1">
        <v>5</v>
      </c>
      <c r="AD51" s="1"/>
      <c r="AE51" s="1"/>
      <c r="AF51" s="1"/>
      <c r="AG51" s="1"/>
      <c r="AH51" s="1"/>
      <c r="AI51" s="1"/>
      <c r="AJ51" s="1"/>
      <c r="AK51" s="6"/>
      <c r="AL51" s="1"/>
      <c r="AM51" s="1"/>
      <c r="AN51" s="1"/>
      <c r="AO51" s="1"/>
      <c r="AP51" s="1"/>
      <c r="AQ51" s="6"/>
      <c r="AR51" s="1"/>
      <c r="AS51" s="1"/>
      <c r="AT51" s="1"/>
      <c r="AU51" s="1"/>
      <c r="AV51" s="1"/>
      <c r="AW51" s="6"/>
      <c r="AX51" s="1"/>
      <c r="AY51" s="1"/>
    </row>
    <row r="52" spans="1:51" x14ac:dyDescent="0.3">
      <c r="A52" s="1">
        <v>47</v>
      </c>
      <c r="B52" s="1" t="s">
        <v>27</v>
      </c>
      <c r="C52" s="1">
        <v>2</v>
      </c>
      <c r="D52" s="7">
        <v>45255</v>
      </c>
      <c r="E52" s="7">
        <v>45380</v>
      </c>
      <c r="F52" s="7">
        <v>45409</v>
      </c>
      <c r="G52" s="1">
        <f t="shared" si="0"/>
        <v>154</v>
      </c>
      <c r="H52" s="1">
        <v>81</v>
      </c>
      <c r="I52" s="1">
        <v>85</v>
      </c>
      <c r="J52" s="1">
        <v>82</v>
      </c>
      <c r="K52" s="1">
        <v>86</v>
      </c>
      <c r="L52" s="1">
        <v>83</v>
      </c>
      <c r="M52" s="1">
        <f t="shared" si="1"/>
        <v>83.4</v>
      </c>
      <c r="N52" s="1">
        <v>8</v>
      </c>
      <c r="O52" s="1">
        <v>12</v>
      </c>
      <c r="P52" s="1">
        <v>9</v>
      </c>
      <c r="Q52" s="1">
        <v>10</v>
      </c>
      <c r="R52" s="1">
        <v>9</v>
      </c>
      <c r="S52" s="1">
        <f t="shared" si="2"/>
        <v>9.6</v>
      </c>
      <c r="T52" s="6">
        <v>8</v>
      </c>
      <c r="U52" s="1">
        <v>11</v>
      </c>
      <c r="V52" s="1">
        <v>8</v>
      </c>
      <c r="W52" s="1">
        <v>10</v>
      </c>
      <c r="X52" s="1">
        <v>7</v>
      </c>
      <c r="Y52" s="1">
        <f t="shared" si="3"/>
        <v>8.8000000000000007</v>
      </c>
      <c r="Z52" s="1">
        <v>15.1</v>
      </c>
      <c r="AA52" s="1">
        <v>4.3099999999999996</v>
      </c>
      <c r="AB52" s="9">
        <f t="shared" si="4"/>
        <v>4.8350819238900629</v>
      </c>
      <c r="AC52" s="1">
        <v>6</v>
      </c>
      <c r="AD52" s="1"/>
      <c r="AE52" s="1"/>
      <c r="AF52" s="1"/>
      <c r="AG52" s="1"/>
      <c r="AH52" s="1"/>
      <c r="AI52" s="1"/>
      <c r="AJ52" s="1"/>
      <c r="AK52" s="6"/>
      <c r="AL52" s="1"/>
      <c r="AM52" s="1"/>
      <c r="AN52" s="1"/>
      <c r="AO52" s="1"/>
      <c r="AP52" s="1"/>
      <c r="AQ52" s="6"/>
      <c r="AR52" s="1"/>
      <c r="AS52" s="1"/>
      <c r="AT52" s="1"/>
      <c r="AU52" s="1"/>
      <c r="AV52" s="1"/>
      <c r="AW52" s="6"/>
      <c r="AX52" s="1"/>
      <c r="AY52" s="1"/>
    </row>
    <row r="53" spans="1:51" x14ac:dyDescent="0.3">
      <c r="A53" s="1">
        <v>48</v>
      </c>
      <c r="B53" s="1" t="s">
        <v>27</v>
      </c>
      <c r="C53" s="1">
        <v>3</v>
      </c>
      <c r="D53" s="7">
        <v>45255</v>
      </c>
      <c r="E53" s="7">
        <v>45380</v>
      </c>
      <c r="F53" s="7">
        <v>45409</v>
      </c>
      <c r="G53" s="1">
        <f t="shared" si="0"/>
        <v>154</v>
      </c>
      <c r="H53" s="1">
        <v>87</v>
      </c>
      <c r="I53" s="1">
        <v>89</v>
      </c>
      <c r="J53" s="1">
        <v>90</v>
      </c>
      <c r="K53" s="1">
        <v>85</v>
      </c>
      <c r="L53" s="1">
        <v>80</v>
      </c>
      <c r="M53" s="1">
        <f t="shared" si="1"/>
        <v>86.2</v>
      </c>
      <c r="N53" s="1">
        <v>12</v>
      </c>
      <c r="O53" s="1">
        <v>9</v>
      </c>
      <c r="P53" s="1">
        <v>11</v>
      </c>
      <c r="Q53" s="1">
        <v>8</v>
      </c>
      <c r="R53" s="1">
        <v>10</v>
      </c>
      <c r="S53" s="1">
        <f t="shared" si="2"/>
        <v>10</v>
      </c>
      <c r="T53" s="6">
        <v>11</v>
      </c>
      <c r="U53" s="1">
        <v>9</v>
      </c>
      <c r="V53" s="1">
        <v>11</v>
      </c>
      <c r="W53" s="1">
        <v>7</v>
      </c>
      <c r="X53" s="1">
        <v>10</v>
      </c>
      <c r="Y53" s="1">
        <f t="shared" si="3"/>
        <v>9.6</v>
      </c>
      <c r="Z53" s="1">
        <v>17</v>
      </c>
      <c r="AA53" s="1">
        <v>4</v>
      </c>
      <c r="AB53" s="9">
        <f t="shared" si="4"/>
        <v>4.3868921775898517</v>
      </c>
      <c r="AC53" s="1">
        <v>4</v>
      </c>
      <c r="AD53" s="1"/>
      <c r="AE53" s="1"/>
      <c r="AF53" s="1"/>
      <c r="AG53" s="1"/>
      <c r="AH53" s="1"/>
      <c r="AI53" s="1"/>
      <c r="AJ53" s="1"/>
      <c r="AK53" s="6"/>
      <c r="AL53" s="1"/>
      <c r="AM53" s="1"/>
      <c r="AN53" s="1"/>
      <c r="AO53" s="1"/>
      <c r="AP53" s="1"/>
      <c r="AQ53" s="6"/>
      <c r="AR53" s="1"/>
      <c r="AS53" s="1"/>
      <c r="AT53" s="1"/>
      <c r="AU53" s="1"/>
      <c r="AV53" s="1"/>
      <c r="AW53" s="6"/>
      <c r="AX53" s="1"/>
      <c r="AY53" s="1"/>
    </row>
    <row r="54" spans="1:51" x14ac:dyDescent="0.3">
      <c r="A54" s="1">
        <v>49</v>
      </c>
      <c r="B54" s="1" t="s">
        <v>28</v>
      </c>
      <c r="C54" s="1">
        <v>1</v>
      </c>
      <c r="D54" s="7">
        <v>45255</v>
      </c>
      <c r="E54" s="7">
        <v>45383</v>
      </c>
      <c r="F54" s="7">
        <v>45412</v>
      </c>
      <c r="G54" s="1">
        <f t="shared" si="0"/>
        <v>157</v>
      </c>
      <c r="H54" s="1">
        <v>87</v>
      </c>
      <c r="I54" s="1">
        <v>81</v>
      </c>
      <c r="J54" s="1">
        <v>88</v>
      </c>
      <c r="K54" s="1">
        <v>85</v>
      </c>
      <c r="L54" s="1">
        <v>89</v>
      </c>
      <c r="M54" s="1">
        <f t="shared" si="1"/>
        <v>86</v>
      </c>
      <c r="N54" s="1">
        <v>10</v>
      </c>
      <c r="O54" s="1">
        <v>9</v>
      </c>
      <c r="P54" s="1">
        <v>12</v>
      </c>
      <c r="Q54" s="1">
        <v>10</v>
      </c>
      <c r="R54" s="1">
        <v>8</v>
      </c>
      <c r="S54" s="1">
        <f t="shared" si="2"/>
        <v>9.8000000000000007</v>
      </c>
      <c r="T54" s="6">
        <v>10</v>
      </c>
      <c r="U54" s="1">
        <v>8</v>
      </c>
      <c r="V54" s="1">
        <v>11</v>
      </c>
      <c r="W54" s="1">
        <v>9</v>
      </c>
      <c r="X54" s="1">
        <v>8</v>
      </c>
      <c r="Y54" s="1">
        <f t="shared" si="3"/>
        <v>9.1999999999999993</v>
      </c>
      <c r="Z54" s="1">
        <v>15.3</v>
      </c>
      <c r="AA54" s="1">
        <v>4.5</v>
      </c>
      <c r="AB54" s="9">
        <f t="shared" si="4"/>
        <v>5.0363372093023253</v>
      </c>
      <c r="AC54" s="1">
        <v>5</v>
      </c>
      <c r="AD54" s="1"/>
      <c r="AE54" s="1"/>
      <c r="AF54" s="1"/>
      <c r="AG54" s="1"/>
      <c r="AH54" s="1"/>
      <c r="AI54" s="1"/>
      <c r="AJ54" s="1"/>
      <c r="AK54" s="6"/>
      <c r="AL54" s="1"/>
      <c r="AM54" s="1"/>
      <c r="AN54" s="1"/>
      <c r="AO54" s="1"/>
      <c r="AP54" s="1"/>
      <c r="AQ54" s="6"/>
      <c r="AR54" s="1"/>
      <c r="AS54" s="1"/>
      <c r="AT54" s="1"/>
      <c r="AU54" s="1"/>
      <c r="AV54" s="1"/>
      <c r="AW54" s="6"/>
      <c r="AX54" s="1"/>
      <c r="AY54" s="1"/>
    </row>
    <row r="55" spans="1:51" x14ac:dyDescent="0.3">
      <c r="A55" s="1">
        <v>50</v>
      </c>
      <c r="B55" s="1" t="s">
        <v>28</v>
      </c>
      <c r="C55" s="1">
        <v>2</v>
      </c>
      <c r="D55" s="7">
        <v>45255</v>
      </c>
      <c r="E55" s="7">
        <v>45383</v>
      </c>
      <c r="F55" s="7">
        <v>45412</v>
      </c>
      <c r="G55" s="1">
        <f t="shared" si="0"/>
        <v>157</v>
      </c>
      <c r="H55" s="1">
        <v>86</v>
      </c>
      <c r="I55" s="1">
        <v>88</v>
      </c>
      <c r="J55" s="1">
        <v>84</v>
      </c>
      <c r="K55" s="1">
        <v>80</v>
      </c>
      <c r="L55" s="1">
        <v>82</v>
      </c>
      <c r="M55" s="1">
        <f t="shared" si="1"/>
        <v>84</v>
      </c>
      <c r="N55" s="1">
        <v>7</v>
      </c>
      <c r="O55" s="1">
        <v>13</v>
      </c>
      <c r="P55" s="1">
        <v>8</v>
      </c>
      <c r="Q55" s="1">
        <v>12</v>
      </c>
      <c r="R55" s="1">
        <v>10</v>
      </c>
      <c r="S55" s="1">
        <f t="shared" si="2"/>
        <v>10</v>
      </c>
      <c r="T55" s="6">
        <v>7</v>
      </c>
      <c r="U55" s="1">
        <v>12</v>
      </c>
      <c r="V55" s="1">
        <v>8</v>
      </c>
      <c r="W55" s="1">
        <v>12</v>
      </c>
      <c r="X55" s="1">
        <v>9</v>
      </c>
      <c r="Y55" s="1">
        <f t="shared" si="3"/>
        <v>9.6</v>
      </c>
      <c r="Z55" s="1">
        <v>16.100000000000001</v>
      </c>
      <c r="AA55" s="1">
        <v>4.6100000000000003</v>
      </c>
      <c r="AB55" s="9">
        <f t="shared" si="4"/>
        <v>5.1107161733615225</v>
      </c>
      <c r="AC55" s="1">
        <v>6</v>
      </c>
      <c r="AD55" s="1"/>
      <c r="AE55" s="1"/>
      <c r="AF55" s="1"/>
      <c r="AG55" s="1"/>
      <c r="AH55" s="1"/>
      <c r="AI55" s="1"/>
      <c r="AJ55" s="1"/>
      <c r="AK55" s="6"/>
      <c r="AL55" s="1"/>
      <c r="AM55" s="1"/>
      <c r="AN55" s="1"/>
      <c r="AO55" s="1"/>
      <c r="AP55" s="1"/>
      <c r="AQ55" s="6"/>
      <c r="AR55" s="1"/>
      <c r="AS55" s="1"/>
      <c r="AT55" s="1"/>
      <c r="AU55" s="1"/>
      <c r="AV55" s="1"/>
      <c r="AW55" s="6"/>
      <c r="AX55" s="1"/>
      <c r="AY55" s="1"/>
    </row>
    <row r="56" spans="1:51" x14ac:dyDescent="0.3">
      <c r="A56" s="1">
        <v>51</v>
      </c>
      <c r="B56" s="1" t="s">
        <v>28</v>
      </c>
      <c r="C56" s="1">
        <v>3</v>
      </c>
      <c r="D56" s="7">
        <v>45255</v>
      </c>
      <c r="E56" s="7">
        <v>45383</v>
      </c>
      <c r="F56" s="7">
        <v>45413</v>
      </c>
      <c r="G56" s="1">
        <f t="shared" si="0"/>
        <v>158</v>
      </c>
      <c r="H56" s="1">
        <v>87</v>
      </c>
      <c r="I56" s="1">
        <v>90</v>
      </c>
      <c r="J56" s="1">
        <v>88</v>
      </c>
      <c r="K56" s="1">
        <v>91</v>
      </c>
      <c r="L56" s="1">
        <v>85</v>
      </c>
      <c r="M56" s="1">
        <f t="shared" si="1"/>
        <v>88.2</v>
      </c>
      <c r="N56" s="1">
        <v>14</v>
      </c>
      <c r="O56" s="1">
        <v>12</v>
      </c>
      <c r="P56" s="1">
        <v>13</v>
      </c>
      <c r="Q56" s="1">
        <v>10</v>
      </c>
      <c r="R56" s="1">
        <v>11</v>
      </c>
      <c r="S56" s="1">
        <f t="shared" si="2"/>
        <v>12</v>
      </c>
      <c r="T56" s="6">
        <v>13</v>
      </c>
      <c r="U56" s="1">
        <v>11</v>
      </c>
      <c r="V56" s="1">
        <v>12</v>
      </c>
      <c r="W56" s="1">
        <v>9</v>
      </c>
      <c r="X56" s="1">
        <v>10</v>
      </c>
      <c r="Y56" s="1">
        <f t="shared" si="3"/>
        <v>11</v>
      </c>
      <c r="Z56" s="1">
        <v>19.2</v>
      </c>
      <c r="AA56" s="1">
        <v>4.4400000000000004</v>
      </c>
      <c r="AB56" s="9">
        <f t="shared" si="4"/>
        <v>4.7403805496828753</v>
      </c>
      <c r="AC56" s="1">
        <v>4</v>
      </c>
      <c r="AD56" s="1"/>
      <c r="AE56" s="1"/>
      <c r="AF56" s="1"/>
      <c r="AG56" s="1"/>
      <c r="AH56" s="1"/>
      <c r="AI56" s="1"/>
      <c r="AJ56" s="1"/>
      <c r="AK56" s="6"/>
      <c r="AL56" s="1"/>
      <c r="AM56" s="1"/>
      <c r="AN56" s="1"/>
      <c r="AO56" s="1"/>
      <c r="AP56" s="1"/>
      <c r="AQ56" s="6"/>
      <c r="AR56" s="1"/>
      <c r="AS56" s="1"/>
      <c r="AT56" s="1"/>
      <c r="AU56" s="1"/>
      <c r="AV56" s="1"/>
      <c r="AW56" s="6"/>
      <c r="AX56" s="1"/>
      <c r="AY56" s="1"/>
    </row>
    <row r="57" spans="1:51" x14ac:dyDescent="0.3">
      <c r="A57" s="1">
        <v>52</v>
      </c>
      <c r="B57" s="1" t="s">
        <v>64</v>
      </c>
      <c r="C57" s="1">
        <v>1</v>
      </c>
      <c r="D57" s="7">
        <v>45255</v>
      </c>
      <c r="E57" s="7">
        <v>45384</v>
      </c>
      <c r="F57" s="7">
        <v>45413</v>
      </c>
      <c r="G57" s="1">
        <f t="shared" si="0"/>
        <v>158</v>
      </c>
      <c r="H57" s="1">
        <v>93</v>
      </c>
      <c r="I57" s="1">
        <v>98</v>
      </c>
      <c r="J57" s="1">
        <v>104</v>
      </c>
      <c r="K57" s="1">
        <v>100</v>
      </c>
      <c r="L57" s="1">
        <v>92</v>
      </c>
      <c r="M57" s="1">
        <f t="shared" si="1"/>
        <v>97.4</v>
      </c>
      <c r="N57" s="1">
        <v>8</v>
      </c>
      <c r="O57" s="1">
        <v>7</v>
      </c>
      <c r="P57" s="1">
        <v>9</v>
      </c>
      <c r="Q57" s="1">
        <v>8</v>
      </c>
      <c r="R57" s="1">
        <v>7</v>
      </c>
      <c r="S57" s="1">
        <f t="shared" si="2"/>
        <v>7.8</v>
      </c>
      <c r="T57" s="6">
        <v>8</v>
      </c>
      <c r="U57" s="1">
        <v>6</v>
      </c>
      <c r="V57" s="1">
        <v>8</v>
      </c>
      <c r="W57" s="1">
        <v>8</v>
      </c>
      <c r="X57" s="1">
        <v>7</v>
      </c>
      <c r="Y57" s="1">
        <f t="shared" si="3"/>
        <v>7.4</v>
      </c>
      <c r="Z57" s="1">
        <v>16.2</v>
      </c>
      <c r="AA57" s="1">
        <v>4.8</v>
      </c>
      <c r="AB57" s="9">
        <f t="shared" si="4"/>
        <v>5.3150105708245237</v>
      </c>
      <c r="AC57" s="1">
        <v>12</v>
      </c>
      <c r="AD57" s="1"/>
      <c r="AE57" s="1"/>
      <c r="AF57" s="1"/>
      <c r="AG57" s="1"/>
      <c r="AH57" s="1"/>
      <c r="AI57" s="1"/>
      <c r="AJ57" s="1"/>
      <c r="AK57" s="6"/>
      <c r="AL57" s="1"/>
      <c r="AM57" s="1"/>
      <c r="AN57" s="1"/>
      <c r="AO57" s="1"/>
      <c r="AP57" s="1"/>
      <c r="AQ57" s="6"/>
      <c r="AR57" s="1"/>
      <c r="AS57" s="1"/>
      <c r="AT57" s="1"/>
      <c r="AU57" s="1"/>
      <c r="AV57" s="1"/>
      <c r="AW57" s="6"/>
      <c r="AX57" s="1"/>
      <c r="AY57" s="1"/>
    </row>
    <row r="58" spans="1:51" x14ac:dyDescent="0.3">
      <c r="A58" s="1">
        <v>53</v>
      </c>
      <c r="B58" s="1" t="s">
        <v>64</v>
      </c>
      <c r="C58" s="1">
        <v>2</v>
      </c>
      <c r="D58" s="7">
        <v>45255</v>
      </c>
      <c r="E58" s="7">
        <v>45384</v>
      </c>
      <c r="F58" s="7">
        <v>45413</v>
      </c>
      <c r="G58" s="1">
        <f t="shared" si="0"/>
        <v>158</v>
      </c>
      <c r="H58" s="1">
        <v>89</v>
      </c>
      <c r="I58" s="1">
        <v>98</v>
      </c>
      <c r="J58" s="1">
        <v>102</v>
      </c>
      <c r="K58" s="1">
        <v>99</v>
      </c>
      <c r="L58" s="1">
        <v>96</v>
      </c>
      <c r="M58" s="1">
        <f t="shared" si="1"/>
        <v>96.8</v>
      </c>
      <c r="N58" s="1">
        <v>12</v>
      </c>
      <c r="O58" s="1">
        <v>8</v>
      </c>
      <c r="P58" s="1">
        <v>11</v>
      </c>
      <c r="Q58" s="1">
        <v>9</v>
      </c>
      <c r="R58" s="1">
        <v>12</v>
      </c>
      <c r="S58" s="1">
        <f t="shared" si="2"/>
        <v>10.4</v>
      </c>
      <c r="T58" s="6">
        <v>11</v>
      </c>
      <c r="U58" s="1">
        <v>8</v>
      </c>
      <c r="V58" s="1">
        <v>10</v>
      </c>
      <c r="W58" s="1">
        <v>9</v>
      </c>
      <c r="X58" s="1">
        <v>10</v>
      </c>
      <c r="Y58" s="1">
        <f t="shared" si="3"/>
        <v>9.6</v>
      </c>
      <c r="Z58" s="1">
        <v>17.100000000000001</v>
      </c>
      <c r="AA58" s="1">
        <v>4.6900000000000004</v>
      </c>
      <c r="AB58" s="9">
        <f t="shared" si="4"/>
        <v>5.1374339323467231</v>
      </c>
      <c r="AC58" s="1">
        <v>9</v>
      </c>
      <c r="AD58" s="1"/>
      <c r="AE58" s="1"/>
      <c r="AF58" s="1"/>
      <c r="AG58" s="1"/>
      <c r="AH58" s="1"/>
      <c r="AI58" s="1"/>
      <c r="AJ58" s="1"/>
      <c r="AK58" s="6"/>
      <c r="AL58" s="1"/>
      <c r="AM58" s="1"/>
      <c r="AN58" s="1"/>
      <c r="AO58" s="1"/>
      <c r="AP58" s="1"/>
      <c r="AQ58" s="6"/>
      <c r="AR58" s="1"/>
      <c r="AS58" s="1"/>
      <c r="AT58" s="1"/>
      <c r="AU58" s="1"/>
      <c r="AV58" s="1"/>
      <c r="AW58" s="6"/>
      <c r="AX58" s="1"/>
      <c r="AY58" s="1"/>
    </row>
    <row r="59" spans="1:51" x14ac:dyDescent="0.3">
      <c r="A59" s="1">
        <v>54</v>
      </c>
      <c r="B59" s="1" t="s">
        <v>64</v>
      </c>
      <c r="C59" s="1">
        <v>3</v>
      </c>
      <c r="D59" s="7">
        <v>45255</v>
      </c>
      <c r="E59" s="7">
        <v>45384</v>
      </c>
      <c r="F59" s="7">
        <v>45413</v>
      </c>
      <c r="G59" s="1">
        <f t="shared" si="0"/>
        <v>158</v>
      </c>
      <c r="H59" s="1">
        <v>102</v>
      </c>
      <c r="I59" s="1">
        <v>97</v>
      </c>
      <c r="J59" s="1">
        <v>96</v>
      </c>
      <c r="K59" s="1">
        <v>97</v>
      </c>
      <c r="L59" s="1">
        <v>100</v>
      </c>
      <c r="M59" s="1">
        <f t="shared" si="1"/>
        <v>98.4</v>
      </c>
      <c r="N59" s="1">
        <v>7</v>
      </c>
      <c r="O59" s="1">
        <v>10</v>
      </c>
      <c r="P59" s="1">
        <v>9</v>
      </c>
      <c r="Q59" s="1">
        <v>10</v>
      </c>
      <c r="R59" s="1">
        <v>8</v>
      </c>
      <c r="S59" s="1">
        <f t="shared" si="2"/>
        <v>8.8000000000000007</v>
      </c>
      <c r="T59" s="6">
        <v>7</v>
      </c>
      <c r="U59" s="1">
        <v>9</v>
      </c>
      <c r="V59" s="1">
        <v>8</v>
      </c>
      <c r="W59" s="1">
        <v>9</v>
      </c>
      <c r="X59" s="1">
        <v>8</v>
      </c>
      <c r="Y59" s="1">
        <f t="shared" si="3"/>
        <v>8.1999999999999993</v>
      </c>
      <c r="Z59" s="1">
        <v>18.7</v>
      </c>
      <c r="AA59" s="1">
        <v>4.8099999999999996</v>
      </c>
      <c r="AB59" s="9">
        <f t="shared" si="4"/>
        <v>5.1671908033826623</v>
      </c>
      <c r="AC59" s="1">
        <v>7</v>
      </c>
      <c r="AD59" s="1"/>
      <c r="AE59" s="1"/>
      <c r="AF59" s="1"/>
      <c r="AG59" s="1"/>
      <c r="AH59" s="1"/>
      <c r="AI59" s="1"/>
      <c r="AJ59" s="1"/>
      <c r="AK59" s="6"/>
      <c r="AL59" s="1"/>
      <c r="AM59" s="1"/>
      <c r="AN59" s="1"/>
      <c r="AO59" s="1"/>
      <c r="AP59" s="1"/>
      <c r="AQ59" s="6"/>
      <c r="AR59" s="1"/>
      <c r="AS59" s="1"/>
      <c r="AT59" s="1"/>
      <c r="AU59" s="1"/>
      <c r="AV59" s="1"/>
      <c r="AW59" s="6"/>
      <c r="AX59" s="1"/>
      <c r="AY59" s="1"/>
    </row>
    <row r="60" spans="1:51" x14ac:dyDescent="0.3">
      <c r="A60" s="1">
        <v>55</v>
      </c>
      <c r="B60" s="1" t="s">
        <v>29</v>
      </c>
      <c r="C60" s="1">
        <v>1</v>
      </c>
      <c r="D60" s="7">
        <v>45255</v>
      </c>
      <c r="E60" s="7">
        <v>45383</v>
      </c>
      <c r="F60" s="7">
        <v>45413</v>
      </c>
      <c r="G60" s="1">
        <f t="shared" si="0"/>
        <v>158</v>
      </c>
      <c r="H60" s="1">
        <v>112</v>
      </c>
      <c r="I60" s="1">
        <v>108</v>
      </c>
      <c r="J60" s="1">
        <v>110</v>
      </c>
      <c r="K60" s="1">
        <v>105</v>
      </c>
      <c r="L60" s="1">
        <v>110</v>
      </c>
      <c r="M60" s="1">
        <f t="shared" si="1"/>
        <v>109</v>
      </c>
      <c r="N60" s="1">
        <v>6</v>
      </c>
      <c r="O60" s="1">
        <v>13</v>
      </c>
      <c r="P60" s="1">
        <v>10</v>
      </c>
      <c r="Q60" s="1">
        <v>12</v>
      </c>
      <c r="R60" s="1">
        <v>11</v>
      </c>
      <c r="S60" s="1">
        <f t="shared" si="2"/>
        <v>10.4</v>
      </c>
      <c r="T60" s="6">
        <v>6</v>
      </c>
      <c r="U60" s="1">
        <v>13</v>
      </c>
      <c r="V60" s="1">
        <v>9</v>
      </c>
      <c r="W60" s="1">
        <v>12</v>
      </c>
      <c r="X60" s="1">
        <v>10</v>
      </c>
      <c r="Y60" s="1">
        <f t="shared" si="3"/>
        <v>10</v>
      </c>
      <c r="Z60" s="1">
        <v>15.8</v>
      </c>
      <c r="AA60" s="1">
        <v>4.5999999999999996</v>
      </c>
      <c r="AB60" s="9">
        <f t="shared" si="4"/>
        <v>5.1178646934460881</v>
      </c>
      <c r="AC60" s="1">
        <v>25</v>
      </c>
      <c r="AD60" s="1"/>
      <c r="AE60" s="1"/>
      <c r="AF60" s="1"/>
      <c r="AG60" s="1"/>
      <c r="AH60" s="1"/>
      <c r="AI60" s="1"/>
      <c r="AJ60" s="1"/>
      <c r="AK60" s="6"/>
      <c r="AL60" s="1"/>
      <c r="AM60" s="1"/>
      <c r="AN60" s="1"/>
      <c r="AO60" s="1"/>
      <c r="AP60" s="1"/>
      <c r="AQ60" s="6"/>
      <c r="AR60" s="1"/>
      <c r="AS60" s="1"/>
      <c r="AT60" s="1"/>
      <c r="AU60" s="1"/>
      <c r="AV60" s="1"/>
      <c r="AW60" s="6"/>
      <c r="AX60" s="1"/>
      <c r="AY60" s="1"/>
    </row>
    <row r="61" spans="1:51" x14ac:dyDescent="0.3">
      <c r="A61" s="1">
        <v>56</v>
      </c>
      <c r="B61" s="1" t="s">
        <v>29</v>
      </c>
      <c r="C61" s="1">
        <v>2</v>
      </c>
      <c r="D61" s="7">
        <v>45255</v>
      </c>
      <c r="E61" s="7">
        <v>45383</v>
      </c>
      <c r="F61" s="7">
        <v>45413</v>
      </c>
      <c r="G61" s="1">
        <f t="shared" si="0"/>
        <v>158</v>
      </c>
      <c r="H61" s="1">
        <v>106</v>
      </c>
      <c r="I61" s="1">
        <v>103</v>
      </c>
      <c r="J61" s="1">
        <v>104</v>
      </c>
      <c r="K61" s="1">
        <v>100</v>
      </c>
      <c r="L61" s="1">
        <v>107</v>
      </c>
      <c r="M61" s="1">
        <f t="shared" si="1"/>
        <v>104</v>
      </c>
      <c r="N61" s="1">
        <v>8</v>
      </c>
      <c r="O61" s="1">
        <v>7</v>
      </c>
      <c r="P61" s="1">
        <v>13</v>
      </c>
      <c r="Q61" s="1">
        <v>10</v>
      </c>
      <c r="R61" s="1">
        <v>11</v>
      </c>
      <c r="S61" s="1">
        <f t="shared" si="2"/>
        <v>9.8000000000000007</v>
      </c>
      <c r="T61" s="6">
        <v>8</v>
      </c>
      <c r="U61" s="1">
        <v>6</v>
      </c>
      <c r="V61" s="1">
        <v>12</v>
      </c>
      <c r="W61" s="1">
        <v>10</v>
      </c>
      <c r="X61" s="1">
        <v>9</v>
      </c>
      <c r="Y61" s="1">
        <f t="shared" si="3"/>
        <v>9</v>
      </c>
      <c r="Z61" s="1">
        <v>15.1</v>
      </c>
      <c r="AA61" s="1">
        <v>4.8099999999999996</v>
      </c>
      <c r="AB61" s="9">
        <f t="shared" si="4"/>
        <v>5.3959963002114151</v>
      </c>
      <c r="AC61" s="1">
        <v>10</v>
      </c>
      <c r="AD61" s="1"/>
      <c r="AE61" s="1"/>
      <c r="AF61" s="1"/>
      <c r="AG61" s="1"/>
      <c r="AH61" s="1"/>
      <c r="AI61" s="1"/>
      <c r="AJ61" s="1"/>
      <c r="AK61" s="6"/>
      <c r="AL61" s="1"/>
      <c r="AM61" s="1"/>
      <c r="AN61" s="1"/>
      <c r="AO61" s="1"/>
      <c r="AP61" s="1"/>
      <c r="AQ61" s="6"/>
      <c r="AR61" s="1"/>
      <c r="AS61" s="1"/>
      <c r="AT61" s="1"/>
      <c r="AU61" s="1"/>
      <c r="AV61" s="1"/>
      <c r="AW61" s="6"/>
      <c r="AX61" s="1"/>
      <c r="AY61" s="1"/>
    </row>
    <row r="62" spans="1:51" x14ac:dyDescent="0.3">
      <c r="A62" s="1">
        <v>57</v>
      </c>
      <c r="B62" s="1" t="s">
        <v>29</v>
      </c>
      <c r="C62" s="1">
        <v>3</v>
      </c>
      <c r="D62" s="7">
        <v>45255</v>
      </c>
      <c r="E62" s="7">
        <v>45383</v>
      </c>
      <c r="F62" s="7">
        <v>45413</v>
      </c>
      <c r="G62" s="1">
        <f t="shared" si="0"/>
        <v>158</v>
      </c>
      <c r="H62" s="1">
        <v>103</v>
      </c>
      <c r="I62" s="1">
        <v>107</v>
      </c>
      <c r="J62" s="1">
        <v>104</v>
      </c>
      <c r="K62" s="1">
        <v>102</v>
      </c>
      <c r="L62" s="1">
        <v>105</v>
      </c>
      <c r="M62" s="1">
        <f t="shared" si="1"/>
        <v>104.2</v>
      </c>
      <c r="N62" s="1">
        <v>9</v>
      </c>
      <c r="O62" s="1">
        <v>12</v>
      </c>
      <c r="P62" s="1">
        <v>8</v>
      </c>
      <c r="Q62" s="1">
        <v>10</v>
      </c>
      <c r="R62" s="1">
        <v>13</v>
      </c>
      <c r="S62" s="1">
        <f t="shared" si="2"/>
        <v>10.4</v>
      </c>
      <c r="T62" s="6">
        <v>9</v>
      </c>
      <c r="U62" s="1">
        <v>11</v>
      </c>
      <c r="V62" s="1">
        <v>8</v>
      </c>
      <c r="W62" s="1">
        <v>9</v>
      </c>
      <c r="X62" s="1">
        <v>11</v>
      </c>
      <c r="Y62" s="1">
        <f t="shared" si="3"/>
        <v>9.6</v>
      </c>
      <c r="Z62" s="1">
        <v>17.3</v>
      </c>
      <c r="AA62" s="1">
        <v>5.23</v>
      </c>
      <c r="AB62" s="9">
        <f t="shared" si="4"/>
        <v>5.7151294926004237</v>
      </c>
      <c r="AC62" s="1">
        <v>5</v>
      </c>
      <c r="AD62" s="1"/>
      <c r="AE62" s="1"/>
      <c r="AF62" s="1"/>
      <c r="AG62" s="1"/>
      <c r="AH62" s="1"/>
      <c r="AI62" s="1"/>
      <c r="AJ62" s="1"/>
      <c r="AK62" s="6"/>
      <c r="AL62" s="1"/>
      <c r="AM62" s="1"/>
      <c r="AN62" s="1"/>
      <c r="AO62" s="1"/>
      <c r="AP62" s="1"/>
      <c r="AQ62" s="6"/>
      <c r="AR62" s="1"/>
      <c r="AS62" s="1"/>
      <c r="AT62" s="1"/>
      <c r="AU62" s="1"/>
      <c r="AV62" s="1"/>
      <c r="AW62" s="6"/>
      <c r="AX62" s="1"/>
      <c r="AY62" s="1"/>
    </row>
    <row r="63" spans="1:51" x14ac:dyDescent="0.3">
      <c r="A63" s="1">
        <v>58</v>
      </c>
      <c r="B63" s="1" t="s">
        <v>30</v>
      </c>
      <c r="C63" s="1">
        <v>1</v>
      </c>
      <c r="D63" s="7">
        <v>45255</v>
      </c>
      <c r="E63" s="7">
        <v>45385</v>
      </c>
      <c r="F63" s="7">
        <v>45414</v>
      </c>
      <c r="G63" s="1">
        <f t="shared" si="0"/>
        <v>159</v>
      </c>
      <c r="H63" s="1">
        <v>100</v>
      </c>
      <c r="I63" s="1">
        <v>105</v>
      </c>
      <c r="J63" s="1">
        <v>99</v>
      </c>
      <c r="K63" s="1">
        <v>110</v>
      </c>
      <c r="L63" s="1">
        <v>103</v>
      </c>
      <c r="M63" s="1">
        <f t="shared" si="1"/>
        <v>103.4</v>
      </c>
      <c r="N63" s="1">
        <v>11</v>
      </c>
      <c r="O63" s="1">
        <v>8</v>
      </c>
      <c r="P63" s="1">
        <v>12</v>
      </c>
      <c r="Q63" s="1">
        <v>10</v>
      </c>
      <c r="R63" s="1">
        <v>9</v>
      </c>
      <c r="S63" s="1">
        <f t="shared" si="2"/>
        <v>10</v>
      </c>
      <c r="T63" s="6">
        <v>11</v>
      </c>
      <c r="U63" s="1">
        <v>8</v>
      </c>
      <c r="V63" s="1">
        <v>12</v>
      </c>
      <c r="W63" s="1">
        <v>9</v>
      </c>
      <c r="X63" s="1">
        <v>9</v>
      </c>
      <c r="Y63" s="1">
        <f t="shared" si="3"/>
        <v>9.8000000000000007</v>
      </c>
      <c r="Z63" s="1">
        <v>15.9</v>
      </c>
      <c r="AA63" s="1">
        <v>3.9</v>
      </c>
      <c r="AB63" s="9">
        <f t="shared" si="4"/>
        <v>4.3339059196617331</v>
      </c>
      <c r="AC63" s="1">
        <v>70</v>
      </c>
      <c r="AD63" s="1"/>
      <c r="AE63" s="1"/>
      <c r="AF63" s="1"/>
      <c r="AG63" s="1"/>
      <c r="AH63" s="1"/>
      <c r="AI63" s="1"/>
      <c r="AJ63" s="1"/>
      <c r="AK63" s="6"/>
      <c r="AL63" s="1"/>
      <c r="AM63" s="1"/>
      <c r="AN63" s="1"/>
      <c r="AO63" s="1"/>
      <c r="AP63" s="1"/>
      <c r="AQ63" s="6"/>
      <c r="AR63" s="1"/>
      <c r="AS63" s="1"/>
      <c r="AT63" s="1"/>
      <c r="AU63" s="1"/>
      <c r="AV63" s="1"/>
      <c r="AW63" s="6"/>
      <c r="AX63" s="1"/>
      <c r="AY63" s="1"/>
    </row>
    <row r="64" spans="1:51" x14ac:dyDescent="0.3">
      <c r="A64" s="1">
        <v>59</v>
      </c>
      <c r="B64" s="1" t="s">
        <v>30</v>
      </c>
      <c r="C64" s="1">
        <v>2</v>
      </c>
      <c r="D64" s="7">
        <v>45255</v>
      </c>
      <c r="E64" s="7">
        <v>45385</v>
      </c>
      <c r="F64" s="7">
        <v>45414</v>
      </c>
      <c r="G64" s="1">
        <f t="shared" si="0"/>
        <v>159</v>
      </c>
      <c r="H64" s="1">
        <v>102</v>
      </c>
      <c r="I64" s="1">
        <v>107</v>
      </c>
      <c r="J64" s="1">
        <v>100</v>
      </c>
      <c r="K64" s="1">
        <v>105</v>
      </c>
      <c r="L64" s="1">
        <v>103</v>
      </c>
      <c r="M64" s="1">
        <f t="shared" si="1"/>
        <v>103.4</v>
      </c>
      <c r="N64" s="1">
        <v>5</v>
      </c>
      <c r="O64" s="1">
        <v>8</v>
      </c>
      <c r="P64" s="1">
        <v>9</v>
      </c>
      <c r="Q64" s="1">
        <v>7</v>
      </c>
      <c r="R64" s="1">
        <v>10</v>
      </c>
      <c r="S64" s="1">
        <f t="shared" si="2"/>
        <v>7.8</v>
      </c>
      <c r="T64" s="6">
        <v>5</v>
      </c>
      <c r="U64" s="1">
        <v>7</v>
      </c>
      <c r="V64" s="1">
        <v>8</v>
      </c>
      <c r="W64" s="1">
        <v>7</v>
      </c>
      <c r="X64" s="1">
        <v>9</v>
      </c>
      <c r="Y64" s="1">
        <f t="shared" si="3"/>
        <v>7.2</v>
      </c>
      <c r="Z64" s="1">
        <v>15.1</v>
      </c>
      <c r="AA64" s="1">
        <v>4.0999999999999996</v>
      </c>
      <c r="AB64" s="9">
        <f t="shared" si="4"/>
        <v>4.5994978858350946</v>
      </c>
      <c r="AC64" s="1">
        <v>11</v>
      </c>
      <c r="AD64" s="1"/>
      <c r="AE64" s="1"/>
      <c r="AF64" s="1"/>
      <c r="AG64" s="1"/>
      <c r="AH64" s="1"/>
      <c r="AI64" s="1"/>
      <c r="AJ64" s="1"/>
      <c r="AK64" s="6"/>
      <c r="AL64" s="1"/>
      <c r="AM64" s="1"/>
      <c r="AN64" s="1"/>
      <c r="AO64" s="1"/>
      <c r="AP64" s="1"/>
      <c r="AQ64" s="6"/>
      <c r="AR64" s="1"/>
      <c r="AS64" s="1"/>
      <c r="AT64" s="1"/>
      <c r="AU64" s="1"/>
      <c r="AV64" s="1"/>
      <c r="AW64" s="6"/>
      <c r="AX64" s="1"/>
      <c r="AY64" s="1"/>
    </row>
    <row r="65" spans="1:51" x14ac:dyDescent="0.3">
      <c r="A65" s="1">
        <v>60</v>
      </c>
      <c r="B65" s="1" t="s">
        <v>30</v>
      </c>
      <c r="C65" s="1">
        <v>3</v>
      </c>
      <c r="D65" s="7">
        <v>45255</v>
      </c>
      <c r="E65" s="7">
        <v>45385</v>
      </c>
      <c r="F65" s="7">
        <v>45414</v>
      </c>
      <c r="G65" s="1">
        <f t="shared" si="0"/>
        <v>159</v>
      </c>
      <c r="H65" s="1">
        <v>101</v>
      </c>
      <c r="I65" s="1">
        <v>103</v>
      </c>
      <c r="J65" s="1">
        <v>99</v>
      </c>
      <c r="K65" s="1">
        <v>104</v>
      </c>
      <c r="L65" s="1">
        <v>100</v>
      </c>
      <c r="M65" s="1">
        <f t="shared" si="1"/>
        <v>101.4</v>
      </c>
      <c r="N65" s="1">
        <v>8</v>
      </c>
      <c r="O65" s="1">
        <v>12</v>
      </c>
      <c r="P65" s="1">
        <v>10</v>
      </c>
      <c r="Q65" s="1">
        <v>9</v>
      </c>
      <c r="R65" s="1">
        <v>12</v>
      </c>
      <c r="S65" s="1">
        <f t="shared" si="2"/>
        <v>10.199999999999999</v>
      </c>
      <c r="T65" s="6">
        <v>8</v>
      </c>
      <c r="U65" s="1">
        <v>11</v>
      </c>
      <c r="V65" s="1">
        <v>10</v>
      </c>
      <c r="W65" s="1">
        <v>8</v>
      </c>
      <c r="X65" s="1">
        <v>11</v>
      </c>
      <c r="Y65" s="1">
        <f t="shared" si="3"/>
        <v>9.6</v>
      </c>
      <c r="Z65" s="1">
        <v>23</v>
      </c>
      <c r="AA65" s="1">
        <v>4.08</v>
      </c>
      <c r="AB65" s="9">
        <f t="shared" si="4"/>
        <v>4.1511627906976747</v>
      </c>
      <c r="AC65" s="1">
        <v>7</v>
      </c>
      <c r="AD65" s="1"/>
      <c r="AE65" s="1"/>
      <c r="AF65" s="1"/>
      <c r="AG65" s="1"/>
      <c r="AH65" s="1"/>
      <c r="AI65" s="1"/>
      <c r="AJ65" s="1"/>
      <c r="AK65" s="6"/>
      <c r="AL65" s="1"/>
      <c r="AM65" s="1"/>
      <c r="AN65" s="1"/>
      <c r="AO65" s="1"/>
      <c r="AP65" s="1"/>
      <c r="AQ65" s="6"/>
      <c r="AR65" s="1"/>
      <c r="AS65" s="1"/>
      <c r="AT65" s="1"/>
      <c r="AU65" s="1"/>
      <c r="AV65" s="1"/>
      <c r="AW65" s="6"/>
      <c r="AX65" s="1"/>
      <c r="AY65" s="1"/>
    </row>
    <row r="66" spans="1:51" x14ac:dyDescent="0.3">
      <c r="A66" s="1">
        <v>61</v>
      </c>
      <c r="B66" s="1" t="s">
        <v>31</v>
      </c>
      <c r="C66" s="1">
        <v>1</v>
      </c>
      <c r="D66" s="7">
        <v>45255</v>
      </c>
      <c r="E66" s="7">
        <v>45379</v>
      </c>
      <c r="F66" s="7">
        <v>45409</v>
      </c>
      <c r="G66" s="1">
        <f t="shared" si="0"/>
        <v>154</v>
      </c>
      <c r="H66" s="1">
        <v>82</v>
      </c>
      <c r="I66" s="1">
        <v>88</v>
      </c>
      <c r="J66" s="1">
        <v>91</v>
      </c>
      <c r="K66" s="1">
        <v>87</v>
      </c>
      <c r="L66" s="1">
        <v>86</v>
      </c>
      <c r="M66" s="1">
        <f t="shared" si="1"/>
        <v>86.8</v>
      </c>
      <c r="N66" s="1">
        <v>13</v>
      </c>
      <c r="O66" s="1">
        <v>10</v>
      </c>
      <c r="P66" s="1">
        <v>12</v>
      </c>
      <c r="Q66" s="1">
        <v>9</v>
      </c>
      <c r="R66" s="1">
        <v>11</v>
      </c>
      <c r="S66" s="1">
        <f t="shared" si="2"/>
        <v>11</v>
      </c>
      <c r="T66" s="6">
        <v>12</v>
      </c>
      <c r="U66" s="1">
        <v>9</v>
      </c>
      <c r="V66" s="1">
        <v>12</v>
      </c>
      <c r="W66" s="1">
        <v>9</v>
      </c>
      <c r="X66" s="1">
        <v>10</v>
      </c>
      <c r="Y66" s="1">
        <f t="shared" si="3"/>
        <v>10.4</v>
      </c>
      <c r="Z66" s="1">
        <v>14.3</v>
      </c>
      <c r="AA66" s="1">
        <v>4.1500000000000004</v>
      </c>
      <c r="AB66" s="9">
        <f t="shared" si="4"/>
        <v>4.6994582452431288</v>
      </c>
      <c r="AC66" s="1">
        <v>7</v>
      </c>
      <c r="AD66" s="1"/>
      <c r="AE66" s="1"/>
      <c r="AF66" s="1"/>
      <c r="AG66" s="1"/>
      <c r="AH66" s="1"/>
      <c r="AI66" s="1"/>
      <c r="AJ66" s="1"/>
      <c r="AK66" s="6"/>
      <c r="AL66" s="1"/>
      <c r="AM66" s="1"/>
      <c r="AN66" s="1"/>
      <c r="AO66" s="1"/>
      <c r="AP66" s="1"/>
      <c r="AQ66" s="6"/>
      <c r="AR66" s="1"/>
      <c r="AS66" s="1"/>
      <c r="AT66" s="1"/>
      <c r="AU66" s="1"/>
      <c r="AV66" s="1"/>
      <c r="AW66" s="6"/>
      <c r="AX66" s="1"/>
      <c r="AY66" s="1"/>
    </row>
    <row r="67" spans="1:51" x14ac:dyDescent="0.3">
      <c r="A67" s="1">
        <v>62</v>
      </c>
      <c r="B67" s="1" t="s">
        <v>31</v>
      </c>
      <c r="C67" s="1">
        <v>2</v>
      </c>
      <c r="D67" s="7">
        <v>45255</v>
      </c>
      <c r="E67" s="7">
        <v>45379</v>
      </c>
      <c r="F67" s="7">
        <v>45409</v>
      </c>
      <c r="G67" s="1">
        <f t="shared" si="0"/>
        <v>154</v>
      </c>
      <c r="H67" s="1">
        <v>88</v>
      </c>
      <c r="I67" s="1">
        <v>87</v>
      </c>
      <c r="J67" s="1">
        <v>92</v>
      </c>
      <c r="K67" s="1">
        <v>89</v>
      </c>
      <c r="L67" s="1">
        <v>87</v>
      </c>
      <c r="M67" s="1">
        <f t="shared" si="1"/>
        <v>88.6</v>
      </c>
      <c r="N67" s="1">
        <v>7</v>
      </c>
      <c r="O67" s="1">
        <v>8</v>
      </c>
      <c r="P67" s="1">
        <v>10</v>
      </c>
      <c r="Q67" s="1">
        <v>9</v>
      </c>
      <c r="R67" s="1">
        <v>8</v>
      </c>
      <c r="S67" s="1">
        <f t="shared" si="2"/>
        <v>8.4</v>
      </c>
      <c r="T67" s="6">
        <v>7</v>
      </c>
      <c r="U67" s="1">
        <v>7</v>
      </c>
      <c r="V67" s="1">
        <v>9</v>
      </c>
      <c r="W67" s="1">
        <v>8</v>
      </c>
      <c r="X67" s="1">
        <v>6</v>
      </c>
      <c r="Y67" s="1">
        <f t="shared" si="3"/>
        <v>7.4</v>
      </c>
      <c r="Z67" s="1">
        <v>15.1</v>
      </c>
      <c r="AA67" s="1">
        <v>4.26</v>
      </c>
      <c r="AB67" s="9">
        <f t="shared" si="4"/>
        <v>4.7789904862579276</v>
      </c>
      <c r="AC67" s="1">
        <v>5</v>
      </c>
      <c r="AD67" s="1"/>
      <c r="AE67" s="1"/>
      <c r="AF67" s="1"/>
      <c r="AG67" s="1"/>
      <c r="AH67" s="1"/>
      <c r="AI67" s="1"/>
      <c r="AJ67" s="1"/>
      <c r="AK67" s="6"/>
      <c r="AL67" s="1"/>
      <c r="AM67" s="1"/>
      <c r="AN67" s="1"/>
      <c r="AO67" s="1"/>
      <c r="AP67" s="1"/>
      <c r="AQ67" s="6"/>
      <c r="AR67" s="1"/>
      <c r="AS67" s="1"/>
      <c r="AT67" s="1"/>
      <c r="AU67" s="1"/>
      <c r="AV67" s="1"/>
      <c r="AW67" s="6"/>
      <c r="AX67" s="1"/>
      <c r="AY67" s="1"/>
    </row>
    <row r="68" spans="1:51" x14ac:dyDescent="0.3">
      <c r="A68" s="1">
        <v>63</v>
      </c>
      <c r="B68" s="1" t="s">
        <v>31</v>
      </c>
      <c r="C68" s="1">
        <v>3</v>
      </c>
      <c r="D68" s="7">
        <v>45255</v>
      </c>
      <c r="E68" s="7">
        <v>45379</v>
      </c>
      <c r="F68" s="7">
        <v>45409</v>
      </c>
      <c r="G68" s="1">
        <f t="shared" si="0"/>
        <v>154</v>
      </c>
      <c r="H68" s="1">
        <v>99</v>
      </c>
      <c r="I68" s="1">
        <v>93</v>
      </c>
      <c r="J68" s="1">
        <v>100</v>
      </c>
      <c r="K68" s="1">
        <v>98</v>
      </c>
      <c r="L68" s="1">
        <v>89</v>
      </c>
      <c r="M68" s="1">
        <f t="shared" si="1"/>
        <v>95.8</v>
      </c>
      <c r="N68" s="1">
        <v>9</v>
      </c>
      <c r="O68" s="1">
        <v>5</v>
      </c>
      <c r="P68" s="1">
        <v>10</v>
      </c>
      <c r="Q68" s="1">
        <v>8</v>
      </c>
      <c r="R68" s="1">
        <v>11</v>
      </c>
      <c r="S68" s="1">
        <f t="shared" si="2"/>
        <v>8.6</v>
      </c>
      <c r="T68" s="6">
        <v>9</v>
      </c>
      <c r="U68" s="1">
        <v>5</v>
      </c>
      <c r="V68" s="1">
        <v>9</v>
      </c>
      <c r="W68" s="1">
        <v>8</v>
      </c>
      <c r="X68" s="1">
        <v>10</v>
      </c>
      <c r="Y68" s="1">
        <f t="shared" si="3"/>
        <v>8.1999999999999993</v>
      </c>
      <c r="Z68" s="1">
        <v>20.6</v>
      </c>
      <c r="AA68" s="1">
        <v>3.55</v>
      </c>
      <c r="AB68" s="9">
        <f t="shared" si="4"/>
        <v>3.7244978858350946</v>
      </c>
      <c r="AC68" s="1">
        <v>7</v>
      </c>
      <c r="AD68" s="1"/>
      <c r="AE68" s="1"/>
      <c r="AF68" s="1"/>
      <c r="AG68" s="1"/>
      <c r="AH68" s="1"/>
      <c r="AI68" s="1"/>
      <c r="AJ68" s="1"/>
      <c r="AK68" s="6"/>
      <c r="AL68" s="1"/>
      <c r="AM68" s="1"/>
      <c r="AN68" s="1"/>
      <c r="AO68" s="1"/>
      <c r="AP68" s="1"/>
      <c r="AQ68" s="6"/>
      <c r="AR68" s="1"/>
      <c r="AS68" s="1"/>
      <c r="AT68" s="1"/>
      <c r="AU68" s="1"/>
      <c r="AV68" s="1"/>
      <c r="AW68" s="6"/>
      <c r="AX68" s="1"/>
      <c r="AY68" s="1"/>
    </row>
    <row r="69" spans="1:51" x14ac:dyDescent="0.3">
      <c r="A69" s="1">
        <v>64</v>
      </c>
      <c r="B69" s="1" t="s">
        <v>32</v>
      </c>
      <c r="C69" s="1">
        <v>1</v>
      </c>
      <c r="D69" s="7">
        <v>45255</v>
      </c>
      <c r="E69" s="7">
        <v>45379</v>
      </c>
      <c r="F69" s="7">
        <v>45409</v>
      </c>
      <c r="G69" s="1">
        <f t="shared" si="0"/>
        <v>154</v>
      </c>
      <c r="H69" s="1">
        <v>107</v>
      </c>
      <c r="I69" s="1">
        <v>100</v>
      </c>
      <c r="J69" s="1">
        <v>92</v>
      </c>
      <c r="K69" s="1">
        <v>95</v>
      </c>
      <c r="L69" s="1">
        <v>100</v>
      </c>
      <c r="M69" s="1">
        <f t="shared" si="1"/>
        <v>98.8</v>
      </c>
      <c r="N69" s="1">
        <v>6</v>
      </c>
      <c r="O69" s="1">
        <v>8</v>
      </c>
      <c r="P69" s="1">
        <v>11</v>
      </c>
      <c r="Q69" s="1">
        <v>9</v>
      </c>
      <c r="R69" s="1">
        <v>10</v>
      </c>
      <c r="S69" s="1">
        <f t="shared" si="2"/>
        <v>8.8000000000000007</v>
      </c>
      <c r="T69" s="6">
        <v>6</v>
      </c>
      <c r="U69" s="1">
        <v>7</v>
      </c>
      <c r="V69" s="1">
        <v>10</v>
      </c>
      <c r="W69" s="1">
        <v>9</v>
      </c>
      <c r="X69" s="1">
        <v>10</v>
      </c>
      <c r="Y69" s="1">
        <f t="shared" si="3"/>
        <v>8.4</v>
      </c>
      <c r="Z69" s="1">
        <v>16.5</v>
      </c>
      <c r="AA69" s="1">
        <v>4.75</v>
      </c>
      <c r="AB69" s="9">
        <f t="shared" si="4"/>
        <v>5.2408165961945024</v>
      </c>
      <c r="AC69" s="1">
        <v>10</v>
      </c>
      <c r="AD69" s="1"/>
      <c r="AE69" s="1"/>
      <c r="AF69" s="1"/>
      <c r="AG69" s="1"/>
      <c r="AH69" s="1"/>
      <c r="AI69" s="1"/>
      <c r="AJ69" s="1"/>
      <c r="AK69" s="6"/>
      <c r="AL69" s="1"/>
      <c r="AM69" s="1"/>
      <c r="AN69" s="1"/>
      <c r="AO69" s="1"/>
      <c r="AP69" s="1"/>
      <c r="AQ69" s="6"/>
      <c r="AR69" s="1"/>
      <c r="AS69" s="1"/>
      <c r="AT69" s="1"/>
      <c r="AU69" s="1"/>
      <c r="AV69" s="1"/>
      <c r="AW69" s="6"/>
      <c r="AX69" s="1"/>
      <c r="AY69" s="1"/>
    </row>
    <row r="70" spans="1:51" x14ac:dyDescent="0.3">
      <c r="A70" s="1">
        <v>65</v>
      </c>
      <c r="B70" s="1" t="s">
        <v>32</v>
      </c>
      <c r="C70" s="1">
        <v>2</v>
      </c>
      <c r="D70" s="7">
        <v>45255</v>
      </c>
      <c r="E70" s="7">
        <v>45379</v>
      </c>
      <c r="F70" s="7">
        <v>45409</v>
      </c>
      <c r="G70" s="1">
        <f t="shared" si="0"/>
        <v>154</v>
      </c>
      <c r="H70" s="1">
        <v>105</v>
      </c>
      <c r="I70" s="1">
        <v>93</v>
      </c>
      <c r="J70" s="1">
        <v>97</v>
      </c>
      <c r="K70" s="1">
        <v>100</v>
      </c>
      <c r="L70" s="1">
        <v>103</v>
      </c>
      <c r="M70" s="1">
        <f t="shared" si="1"/>
        <v>99.6</v>
      </c>
      <c r="N70" s="1">
        <v>12</v>
      </c>
      <c r="O70" s="1">
        <v>9</v>
      </c>
      <c r="P70" s="1">
        <v>8</v>
      </c>
      <c r="Q70" s="1">
        <v>12</v>
      </c>
      <c r="R70" s="1">
        <v>10</v>
      </c>
      <c r="S70" s="1">
        <f t="shared" si="2"/>
        <v>10.199999999999999</v>
      </c>
      <c r="T70" s="6">
        <v>12</v>
      </c>
      <c r="U70" s="1">
        <v>8</v>
      </c>
      <c r="V70" s="1">
        <v>7</v>
      </c>
      <c r="W70" s="1">
        <v>11</v>
      </c>
      <c r="X70" s="1">
        <v>10</v>
      </c>
      <c r="Y70" s="1">
        <f t="shared" si="3"/>
        <v>9.6</v>
      </c>
      <c r="Z70" s="1">
        <v>16.7</v>
      </c>
      <c r="AA70" s="1">
        <v>4.5599999999999996</v>
      </c>
      <c r="AB70" s="9">
        <f t="shared" si="4"/>
        <v>5.0191331923890052</v>
      </c>
      <c r="AC70" s="1">
        <v>8</v>
      </c>
      <c r="AD70" s="1"/>
      <c r="AE70" s="1"/>
      <c r="AF70" s="1"/>
      <c r="AG70" s="1"/>
      <c r="AH70" s="1"/>
      <c r="AI70" s="1"/>
      <c r="AJ70" s="1"/>
      <c r="AK70" s="6"/>
      <c r="AL70" s="1"/>
      <c r="AM70" s="1"/>
      <c r="AN70" s="1"/>
      <c r="AO70" s="1"/>
      <c r="AP70" s="1"/>
      <c r="AQ70" s="6"/>
      <c r="AR70" s="1"/>
      <c r="AS70" s="1"/>
      <c r="AT70" s="1"/>
      <c r="AU70" s="1"/>
      <c r="AV70" s="1"/>
      <c r="AW70" s="6"/>
      <c r="AX70" s="1"/>
      <c r="AY70" s="1"/>
    </row>
    <row r="71" spans="1:51" x14ac:dyDescent="0.3">
      <c r="A71" s="1">
        <v>66</v>
      </c>
      <c r="B71" s="1" t="s">
        <v>32</v>
      </c>
      <c r="C71" s="1">
        <v>3</v>
      </c>
      <c r="D71" s="7">
        <v>45255</v>
      </c>
      <c r="E71" s="7">
        <v>45379</v>
      </c>
      <c r="F71" s="7">
        <v>45409</v>
      </c>
      <c r="G71" s="1">
        <f t="shared" ref="G71:G83" si="5">F71-D71</f>
        <v>154</v>
      </c>
      <c r="H71" s="1">
        <v>107</v>
      </c>
      <c r="I71" s="1">
        <v>100</v>
      </c>
      <c r="J71" s="1">
        <v>108</v>
      </c>
      <c r="K71" s="1">
        <v>104</v>
      </c>
      <c r="L71" s="1">
        <v>103</v>
      </c>
      <c r="M71" s="1">
        <f t="shared" ref="M71:M83" si="6">AVERAGE(H71:L71)</f>
        <v>104.4</v>
      </c>
      <c r="N71" s="1">
        <v>9</v>
      </c>
      <c r="O71" s="1">
        <v>12</v>
      </c>
      <c r="P71" s="1">
        <v>10</v>
      </c>
      <c r="Q71" s="1">
        <v>9</v>
      </c>
      <c r="R71" s="1">
        <v>10</v>
      </c>
      <c r="S71" s="1">
        <f t="shared" ref="S71:S83" si="7">AVERAGE(N71:R71)</f>
        <v>10</v>
      </c>
      <c r="T71" s="6">
        <v>9</v>
      </c>
      <c r="U71" s="1">
        <v>11</v>
      </c>
      <c r="V71" s="1">
        <v>9</v>
      </c>
      <c r="W71" s="1">
        <v>8</v>
      </c>
      <c r="X71" s="1">
        <v>10</v>
      </c>
      <c r="Y71" s="1">
        <f t="shared" ref="Y71:Y83" si="8">AVERAGE(T71:X71)</f>
        <v>9.4</v>
      </c>
      <c r="Z71" s="1">
        <v>18.5</v>
      </c>
      <c r="AA71" s="1">
        <v>3.97</v>
      </c>
      <c r="AB71" s="9">
        <f t="shared" ref="AB71:AB83" si="9">AA71*(100-Z71)*10/(86*8.8)</f>
        <v>4.2753039112050741</v>
      </c>
      <c r="AC71" s="1">
        <v>13</v>
      </c>
      <c r="AD71" s="1"/>
      <c r="AE71" s="1"/>
      <c r="AF71" s="1"/>
      <c r="AG71" s="1"/>
      <c r="AH71" s="1"/>
      <c r="AI71" s="1"/>
      <c r="AJ71" s="1"/>
      <c r="AK71" s="6"/>
      <c r="AL71" s="1"/>
      <c r="AM71" s="1"/>
      <c r="AN71" s="1"/>
      <c r="AO71" s="1"/>
      <c r="AP71" s="1"/>
      <c r="AQ71" s="6"/>
      <c r="AR71" s="1"/>
      <c r="AS71" s="1"/>
      <c r="AT71" s="1"/>
      <c r="AU71" s="1"/>
      <c r="AV71" s="1"/>
      <c r="AW71" s="6"/>
      <c r="AX71" s="1"/>
      <c r="AY71" s="1"/>
    </row>
    <row r="72" spans="1:51" x14ac:dyDescent="0.3">
      <c r="A72" s="1">
        <v>67</v>
      </c>
      <c r="B72" s="1" t="s">
        <v>33</v>
      </c>
      <c r="C72" s="1">
        <v>1</v>
      </c>
      <c r="D72" s="7">
        <v>45255</v>
      </c>
      <c r="E72" s="7">
        <v>45384</v>
      </c>
      <c r="F72" s="7">
        <v>45413</v>
      </c>
      <c r="G72" s="1">
        <f t="shared" si="5"/>
        <v>158</v>
      </c>
      <c r="H72" s="1">
        <v>75</v>
      </c>
      <c r="I72" s="1">
        <v>89</v>
      </c>
      <c r="J72" s="1">
        <v>84</v>
      </c>
      <c r="K72" s="1">
        <v>78</v>
      </c>
      <c r="L72" s="1">
        <v>81</v>
      </c>
      <c r="M72" s="1">
        <f t="shared" si="6"/>
        <v>81.400000000000006</v>
      </c>
      <c r="N72" s="1">
        <v>17</v>
      </c>
      <c r="O72" s="1">
        <v>12</v>
      </c>
      <c r="P72" s="1">
        <v>15</v>
      </c>
      <c r="Q72" s="1">
        <v>12</v>
      </c>
      <c r="R72" s="1">
        <v>10</v>
      </c>
      <c r="S72" s="1">
        <f t="shared" si="7"/>
        <v>13.2</v>
      </c>
      <c r="T72" s="6">
        <v>16</v>
      </c>
      <c r="U72" s="1">
        <v>11</v>
      </c>
      <c r="V72" s="1">
        <v>14</v>
      </c>
      <c r="W72" s="1">
        <v>11</v>
      </c>
      <c r="X72" s="1">
        <v>10</v>
      </c>
      <c r="Y72" s="1">
        <f t="shared" si="8"/>
        <v>12.4</v>
      </c>
      <c r="Z72" s="1">
        <v>14.8</v>
      </c>
      <c r="AA72" s="1">
        <v>4.25</v>
      </c>
      <c r="AB72" s="9">
        <f t="shared" si="9"/>
        <v>4.7846194503171242</v>
      </c>
      <c r="AC72" s="1">
        <v>25</v>
      </c>
      <c r="AD72" s="1"/>
      <c r="AE72" s="1"/>
      <c r="AF72" s="1"/>
      <c r="AG72" s="1"/>
      <c r="AH72" s="1"/>
      <c r="AI72" s="1"/>
      <c r="AJ72" s="1"/>
      <c r="AK72" s="6"/>
      <c r="AL72" s="1"/>
      <c r="AM72" s="1"/>
      <c r="AN72" s="1"/>
      <c r="AO72" s="1"/>
      <c r="AP72" s="1"/>
      <c r="AQ72" s="6"/>
      <c r="AR72" s="1"/>
      <c r="AS72" s="1"/>
      <c r="AT72" s="1"/>
      <c r="AU72" s="1"/>
      <c r="AV72" s="1"/>
      <c r="AW72" s="6"/>
      <c r="AX72" s="1"/>
      <c r="AY72" s="1"/>
    </row>
    <row r="73" spans="1:51" x14ac:dyDescent="0.3">
      <c r="A73" s="1">
        <v>68</v>
      </c>
      <c r="B73" s="1" t="s">
        <v>33</v>
      </c>
      <c r="C73" s="1">
        <v>2</v>
      </c>
      <c r="D73" s="7">
        <v>45255</v>
      </c>
      <c r="E73" s="7">
        <v>45384</v>
      </c>
      <c r="F73" s="7">
        <v>45414</v>
      </c>
      <c r="G73" s="1">
        <f t="shared" si="5"/>
        <v>159</v>
      </c>
      <c r="H73" s="1">
        <v>84</v>
      </c>
      <c r="I73" s="1">
        <v>82</v>
      </c>
      <c r="J73" s="1">
        <v>80</v>
      </c>
      <c r="K73" s="1">
        <v>83</v>
      </c>
      <c r="L73" s="1">
        <v>79</v>
      </c>
      <c r="M73" s="1">
        <f t="shared" si="6"/>
        <v>81.599999999999994</v>
      </c>
      <c r="N73" s="1">
        <v>15</v>
      </c>
      <c r="O73" s="1">
        <v>12</v>
      </c>
      <c r="P73" s="1">
        <v>15</v>
      </c>
      <c r="Q73" s="1">
        <v>21</v>
      </c>
      <c r="R73" s="1">
        <v>13</v>
      </c>
      <c r="S73" s="1">
        <f t="shared" si="7"/>
        <v>15.2</v>
      </c>
      <c r="T73" s="6">
        <v>14</v>
      </c>
      <c r="U73" s="1">
        <v>11</v>
      </c>
      <c r="V73" s="1">
        <v>15</v>
      </c>
      <c r="W73" s="1">
        <v>18</v>
      </c>
      <c r="X73" s="1">
        <v>12</v>
      </c>
      <c r="Y73" s="1">
        <f t="shared" si="8"/>
        <v>14</v>
      </c>
      <c r="Z73" s="1">
        <v>19.3</v>
      </c>
      <c r="AA73" s="1">
        <v>3.52</v>
      </c>
      <c r="AB73" s="9">
        <f t="shared" si="9"/>
        <v>3.7534883720930234</v>
      </c>
      <c r="AC73" s="1">
        <v>60</v>
      </c>
      <c r="AD73" s="1"/>
      <c r="AE73" s="1"/>
      <c r="AF73" s="1"/>
      <c r="AG73" s="1"/>
      <c r="AH73" s="1"/>
      <c r="AI73" s="1"/>
      <c r="AJ73" s="1"/>
      <c r="AK73" s="6"/>
      <c r="AL73" s="1"/>
      <c r="AM73" s="1"/>
      <c r="AN73" s="1"/>
      <c r="AO73" s="1"/>
      <c r="AP73" s="1"/>
      <c r="AQ73" s="6"/>
      <c r="AR73" s="1"/>
      <c r="AS73" s="1"/>
      <c r="AT73" s="1"/>
      <c r="AU73" s="1"/>
      <c r="AV73" s="1"/>
      <c r="AW73" s="6"/>
      <c r="AX73" s="1"/>
      <c r="AY73" s="1"/>
    </row>
    <row r="74" spans="1:51" x14ac:dyDescent="0.3">
      <c r="A74" s="1">
        <v>69</v>
      </c>
      <c r="B74" s="1" t="s">
        <v>33</v>
      </c>
      <c r="C74" s="1">
        <v>3</v>
      </c>
      <c r="D74" s="7">
        <v>45255</v>
      </c>
      <c r="E74" s="7">
        <v>45384</v>
      </c>
      <c r="F74" s="7">
        <v>45413</v>
      </c>
      <c r="G74" s="1">
        <f t="shared" si="5"/>
        <v>158</v>
      </c>
      <c r="H74" s="1">
        <v>85</v>
      </c>
      <c r="I74" s="1">
        <v>78</v>
      </c>
      <c r="J74" s="1">
        <v>85</v>
      </c>
      <c r="K74" s="1">
        <v>89</v>
      </c>
      <c r="L74" s="1">
        <v>80</v>
      </c>
      <c r="M74" s="1">
        <f t="shared" si="6"/>
        <v>83.4</v>
      </c>
      <c r="N74" s="1">
        <v>18</v>
      </c>
      <c r="O74" s="1">
        <v>15</v>
      </c>
      <c r="P74" s="1">
        <v>17</v>
      </c>
      <c r="Q74" s="1">
        <v>14</v>
      </c>
      <c r="R74" s="1">
        <v>12</v>
      </c>
      <c r="S74" s="1">
        <f t="shared" si="7"/>
        <v>15.2</v>
      </c>
      <c r="T74" s="6">
        <v>16</v>
      </c>
      <c r="U74" s="1">
        <v>14</v>
      </c>
      <c r="V74" s="1">
        <v>16</v>
      </c>
      <c r="W74" s="1">
        <v>13</v>
      </c>
      <c r="X74" s="1">
        <v>11</v>
      </c>
      <c r="Y74" s="1">
        <f t="shared" si="8"/>
        <v>14</v>
      </c>
      <c r="Z74" s="1">
        <v>16.100000000000001</v>
      </c>
      <c r="AA74" s="1">
        <v>3.69</v>
      </c>
      <c r="AB74" s="9">
        <f t="shared" si="9"/>
        <v>4.090790169133192</v>
      </c>
      <c r="AC74" s="1">
        <v>15</v>
      </c>
      <c r="AD74" s="1"/>
      <c r="AE74" s="1"/>
      <c r="AF74" s="1"/>
      <c r="AG74" s="1"/>
      <c r="AH74" s="1"/>
      <c r="AI74" s="1"/>
      <c r="AJ74" s="1"/>
      <c r="AK74" s="6"/>
      <c r="AL74" s="1"/>
      <c r="AM74" s="1"/>
      <c r="AN74" s="1"/>
      <c r="AO74" s="1"/>
      <c r="AP74" s="1"/>
      <c r="AQ74" s="6"/>
      <c r="AR74" s="1"/>
      <c r="AS74" s="1"/>
      <c r="AT74" s="1"/>
      <c r="AU74" s="1"/>
      <c r="AV74" s="1"/>
      <c r="AW74" s="6"/>
      <c r="AX74" s="1"/>
      <c r="AY74" s="1"/>
    </row>
    <row r="75" spans="1:51" x14ac:dyDescent="0.3">
      <c r="A75" s="1">
        <v>70</v>
      </c>
      <c r="B75" s="1" t="s">
        <v>65</v>
      </c>
      <c r="C75" s="1">
        <v>1</v>
      </c>
      <c r="D75" s="7">
        <v>45255</v>
      </c>
      <c r="E75" s="8">
        <v>45383</v>
      </c>
      <c r="F75" s="7">
        <v>45413</v>
      </c>
      <c r="G75" s="1">
        <f t="shared" si="5"/>
        <v>158</v>
      </c>
      <c r="H75" s="1">
        <v>100</v>
      </c>
      <c r="I75" s="1">
        <v>96</v>
      </c>
      <c r="J75" s="1">
        <v>102</v>
      </c>
      <c r="K75" s="1">
        <v>105</v>
      </c>
      <c r="L75" s="1">
        <v>101</v>
      </c>
      <c r="M75" s="1">
        <f t="shared" si="6"/>
        <v>100.8</v>
      </c>
      <c r="N75" s="1">
        <v>12</v>
      </c>
      <c r="O75" s="1">
        <v>11</v>
      </c>
      <c r="P75" s="1">
        <v>8</v>
      </c>
      <c r="Q75" s="1">
        <v>9</v>
      </c>
      <c r="R75" s="1">
        <v>12</v>
      </c>
      <c r="S75" s="1">
        <f t="shared" si="7"/>
        <v>10.4</v>
      </c>
      <c r="T75" s="6">
        <v>11</v>
      </c>
      <c r="U75" s="1">
        <v>11</v>
      </c>
      <c r="V75" s="1">
        <v>8</v>
      </c>
      <c r="W75" s="1">
        <v>9</v>
      </c>
      <c r="X75" s="1">
        <v>12</v>
      </c>
      <c r="Y75" s="1">
        <f t="shared" si="8"/>
        <v>10.199999999999999</v>
      </c>
      <c r="Z75" s="1">
        <v>15.6</v>
      </c>
      <c r="AA75" s="1">
        <v>4.05</v>
      </c>
      <c r="AB75" s="9">
        <f t="shared" si="9"/>
        <v>4.5166490486257924</v>
      </c>
      <c r="AC75" s="1">
        <v>55</v>
      </c>
    </row>
    <row r="76" spans="1:51" x14ac:dyDescent="0.3">
      <c r="A76" s="1">
        <v>71</v>
      </c>
      <c r="B76" s="1" t="s">
        <v>65</v>
      </c>
      <c r="C76" s="1">
        <v>2</v>
      </c>
      <c r="D76" s="7">
        <v>45255</v>
      </c>
      <c r="E76" s="8">
        <v>45383</v>
      </c>
      <c r="F76" s="7">
        <v>45413</v>
      </c>
      <c r="G76" s="1">
        <f t="shared" si="5"/>
        <v>158</v>
      </c>
      <c r="H76" s="1">
        <v>108</v>
      </c>
      <c r="I76" s="1">
        <v>95</v>
      </c>
      <c r="J76" s="1">
        <v>104</v>
      </c>
      <c r="K76" s="1">
        <v>109</v>
      </c>
      <c r="L76" s="1">
        <v>103</v>
      </c>
      <c r="M76" s="1">
        <f t="shared" si="6"/>
        <v>103.8</v>
      </c>
      <c r="N76" s="1">
        <v>12</v>
      </c>
      <c r="O76" s="1">
        <v>8</v>
      </c>
      <c r="P76" s="1">
        <v>11</v>
      </c>
      <c r="Q76" s="1">
        <v>10</v>
      </c>
      <c r="R76" s="1">
        <v>13</v>
      </c>
      <c r="S76" s="1">
        <f t="shared" si="7"/>
        <v>10.8</v>
      </c>
      <c r="T76" s="6">
        <v>11</v>
      </c>
      <c r="U76" s="1">
        <v>8</v>
      </c>
      <c r="V76" s="1">
        <v>9</v>
      </c>
      <c r="W76" s="1">
        <v>10</v>
      </c>
      <c r="X76" s="1">
        <v>12</v>
      </c>
      <c r="Y76" s="1">
        <f t="shared" si="8"/>
        <v>10</v>
      </c>
      <c r="Z76" s="1">
        <v>18.100000000000001</v>
      </c>
      <c r="AA76" s="1">
        <v>4.3099999999999996</v>
      </c>
      <c r="AB76" s="9">
        <f t="shared" si="9"/>
        <v>4.6642309725158553</v>
      </c>
      <c r="AC76" s="1">
        <v>12</v>
      </c>
    </row>
    <row r="77" spans="1:51" x14ac:dyDescent="0.3">
      <c r="A77" s="1">
        <v>72</v>
      </c>
      <c r="B77" s="1" t="s">
        <v>65</v>
      </c>
      <c r="C77" s="1">
        <v>3</v>
      </c>
      <c r="D77" s="7">
        <v>45255</v>
      </c>
      <c r="E77" s="8">
        <v>45383</v>
      </c>
      <c r="F77" s="7">
        <v>45413</v>
      </c>
      <c r="G77" s="1">
        <f t="shared" si="5"/>
        <v>158</v>
      </c>
      <c r="H77" s="1">
        <v>103</v>
      </c>
      <c r="I77" s="1">
        <v>94</v>
      </c>
      <c r="J77" s="1">
        <v>104</v>
      </c>
      <c r="K77" s="1">
        <v>100</v>
      </c>
      <c r="L77" s="1">
        <v>102</v>
      </c>
      <c r="M77" s="1">
        <f t="shared" si="6"/>
        <v>100.6</v>
      </c>
      <c r="N77" s="1">
        <v>6</v>
      </c>
      <c r="O77" s="1">
        <v>12</v>
      </c>
      <c r="P77" s="1">
        <v>13</v>
      </c>
      <c r="Q77" s="1">
        <v>10</v>
      </c>
      <c r="R77" s="1">
        <v>11</v>
      </c>
      <c r="S77" s="1">
        <f t="shared" si="7"/>
        <v>10.4</v>
      </c>
      <c r="T77" s="6">
        <v>6</v>
      </c>
      <c r="U77" s="1">
        <v>11</v>
      </c>
      <c r="V77" s="1">
        <v>12</v>
      </c>
      <c r="W77" s="1">
        <v>9</v>
      </c>
      <c r="X77" s="1">
        <v>10</v>
      </c>
      <c r="Y77" s="1">
        <f t="shared" si="8"/>
        <v>9.6</v>
      </c>
      <c r="Z77" s="1">
        <v>22.1</v>
      </c>
      <c r="AA77" s="1">
        <v>3.89</v>
      </c>
      <c r="AB77" s="9">
        <f t="shared" si="9"/>
        <v>4.004109408033826</v>
      </c>
      <c r="AC77" s="1">
        <v>15</v>
      </c>
    </row>
    <row r="78" spans="1:51" x14ac:dyDescent="0.3">
      <c r="A78" s="1">
        <v>73</v>
      </c>
      <c r="B78" s="1" t="s">
        <v>67</v>
      </c>
      <c r="C78" s="1">
        <v>1</v>
      </c>
      <c r="D78" s="7">
        <v>45255</v>
      </c>
      <c r="E78" s="7">
        <v>45384</v>
      </c>
      <c r="F78" s="7">
        <v>45413</v>
      </c>
      <c r="G78" s="1">
        <f t="shared" si="5"/>
        <v>158</v>
      </c>
      <c r="H78" s="1">
        <v>106</v>
      </c>
      <c r="I78" s="1">
        <v>96</v>
      </c>
      <c r="J78" s="1">
        <v>104</v>
      </c>
      <c r="K78" s="1">
        <v>100</v>
      </c>
      <c r="L78" s="1">
        <v>99</v>
      </c>
      <c r="M78" s="1">
        <f t="shared" si="6"/>
        <v>101</v>
      </c>
      <c r="N78" s="1">
        <v>10</v>
      </c>
      <c r="O78" s="1">
        <v>12</v>
      </c>
      <c r="P78" s="1">
        <v>9</v>
      </c>
      <c r="Q78" s="1">
        <v>21</v>
      </c>
      <c r="R78" s="1">
        <v>11</v>
      </c>
      <c r="S78" s="1">
        <f t="shared" si="7"/>
        <v>12.6</v>
      </c>
      <c r="T78" s="6">
        <v>9</v>
      </c>
      <c r="U78" s="1">
        <v>11</v>
      </c>
      <c r="V78" s="1">
        <v>9</v>
      </c>
      <c r="W78" s="1">
        <v>18</v>
      </c>
      <c r="X78" s="1">
        <v>11</v>
      </c>
      <c r="Y78" s="1">
        <f t="shared" si="8"/>
        <v>11.6</v>
      </c>
      <c r="Z78" s="1">
        <v>15.6</v>
      </c>
      <c r="AA78" s="1">
        <v>4.55</v>
      </c>
      <c r="AB78" s="9">
        <f t="shared" si="9"/>
        <v>5.0742600422832984</v>
      </c>
      <c r="AC78" s="1">
        <v>13</v>
      </c>
    </row>
    <row r="79" spans="1:51" x14ac:dyDescent="0.3">
      <c r="A79" s="1">
        <v>74</v>
      </c>
      <c r="B79" s="1" t="s">
        <v>67</v>
      </c>
      <c r="C79" s="1">
        <v>2</v>
      </c>
      <c r="D79" s="7">
        <v>45255</v>
      </c>
      <c r="E79" s="7">
        <v>45384</v>
      </c>
      <c r="F79" s="7">
        <v>45413</v>
      </c>
      <c r="G79" s="1">
        <f t="shared" si="5"/>
        <v>158</v>
      </c>
      <c r="H79" s="1">
        <v>106</v>
      </c>
      <c r="I79" s="1">
        <v>99</v>
      </c>
      <c r="J79" s="1">
        <v>104</v>
      </c>
      <c r="K79" s="1">
        <v>100</v>
      </c>
      <c r="L79" s="1">
        <v>104</v>
      </c>
      <c r="M79" s="1">
        <f t="shared" si="6"/>
        <v>102.6</v>
      </c>
      <c r="N79" s="1">
        <v>15</v>
      </c>
      <c r="O79" s="1">
        <v>9</v>
      </c>
      <c r="P79" s="1">
        <v>15</v>
      </c>
      <c r="Q79" s="1">
        <v>12</v>
      </c>
      <c r="R79" s="1">
        <v>10</v>
      </c>
      <c r="S79" s="1">
        <f t="shared" si="7"/>
        <v>12.2</v>
      </c>
      <c r="T79" s="6">
        <v>13</v>
      </c>
      <c r="U79" s="1">
        <v>8</v>
      </c>
      <c r="V79" s="1">
        <v>15</v>
      </c>
      <c r="W79" s="1">
        <v>11</v>
      </c>
      <c r="X79" s="1">
        <v>10</v>
      </c>
      <c r="Y79" s="1">
        <f t="shared" si="8"/>
        <v>11.4</v>
      </c>
      <c r="Z79" s="1">
        <v>15.5</v>
      </c>
      <c r="AA79" s="1">
        <v>4.3099999999999996</v>
      </c>
      <c r="AB79" s="9">
        <f t="shared" si="9"/>
        <v>4.8123017970401687</v>
      </c>
      <c r="AC79" s="1">
        <v>8</v>
      </c>
    </row>
    <row r="80" spans="1:51" x14ac:dyDescent="0.3">
      <c r="A80" s="1">
        <v>75</v>
      </c>
      <c r="B80" s="1" t="s">
        <v>67</v>
      </c>
      <c r="C80" s="1">
        <v>3</v>
      </c>
      <c r="D80" s="7">
        <v>45255</v>
      </c>
      <c r="E80" s="7">
        <v>45384</v>
      </c>
      <c r="F80" s="7">
        <v>45413</v>
      </c>
      <c r="G80" s="1">
        <f t="shared" si="5"/>
        <v>158</v>
      </c>
      <c r="H80" s="1">
        <v>102</v>
      </c>
      <c r="I80" s="1">
        <v>104</v>
      </c>
      <c r="J80" s="1">
        <v>107</v>
      </c>
      <c r="K80" s="1">
        <v>99</v>
      </c>
      <c r="L80" s="1">
        <v>102</v>
      </c>
      <c r="M80" s="1">
        <f t="shared" si="6"/>
        <v>102.8</v>
      </c>
      <c r="N80" s="1">
        <v>14</v>
      </c>
      <c r="O80" s="1">
        <v>11</v>
      </c>
      <c r="P80" s="1">
        <v>13</v>
      </c>
      <c r="Q80" s="1">
        <v>10</v>
      </c>
      <c r="R80" s="1">
        <v>9</v>
      </c>
      <c r="S80" s="1">
        <f t="shared" si="7"/>
        <v>11.4</v>
      </c>
      <c r="T80" s="6">
        <v>13</v>
      </c>
      <c r="U80" s="1">
        <v>11</v>
      </c>
      <c r="V80" s="1">
        <v>11</v>
      </c>
      <c r="W80" s="1">
        <v>10</v>
      </c>
      <c r="X80" s="1">
        <v>8</v>
      </c>
      <c r="Y80" s="1">
        <f t="shared" si="8"/>
        <v>10.6</v>
      </c>
      <c r="Z80" s="1">
        <v>15.4</v>
      </c>
      <c r="AA80" s="1">
        <v>4.21</v>
      </c>
      <c r="AB80" s="9">
        <f t="shared" si="9"/>
        <v>4.7062103594080336</v>
      </c>
      <c r="AC80" s="1">
        <v>6</v>
      </c>
    </row>
    <row r="81" spans="1:29" x14ac:dyDescent="0.3">
      <c r="A81" s="1">
        <v>76</v>
      </c>
      <c r="B81" s="1" t="s">
        <v>68</v>
      </c>
      <c r="C81" s="1">
        <v>1</v>
      </c>
      <c r="D81" s="7">
        <v>45255</v>
      </c>
      <c r="E81" s="7">
        <v>45379</v>
      </c>
      <c r="F81" s="7">
        <v>45409</v>
      </c>
      <c r="G81" s="1">
        <f t="shared" si="5"/>
        <v>154</v>
      </c>
      <c r="H81" s="1">
        <v>101</v>
      </c>
      <c r="I81" s="1">
        <v>96</v>
      </c>
      <c r="J81" s="1">
        <v>100</v>
      </c>
      <c r="K81" s="1">
        <v>95</v>
      </c>
      <c r="L81" s="1">
        <v>102</v>
      </c>
      <c r="M81" s="1">
        <f t="shared" si="6"/>
        <v>98.8</v>
      </c>
      <c r="N81" s="1">
        <v>11</v>
      </c>
      <c r="O81" s="1">
        <v>9</v>
      </c>
      <c r="P81" s="1">
        <v>12</v>
      </c>
      <c r="Q81" s="1">
        <v>13</v>
      </c>
      <c r="R81" s="1">
        <v>10</v>
      </c>
      <c r="S81" s="1">
        <f t="shared" si="7"/>
        <v>11</v>
      </c>
      <c r="T81" s="6">
        <v>10</v>
      </c>
      <c r="U81" s="1">
        <v>9</v>
      </c>
      <c r="V81" s="1">
        <v>11</v>
      </c>
      <c r="W81" s="1">
        <v>12</v>
      </c>
      <c r="X81" s="1">
        <v>10</v>
      </c>
      <c r="Y81" s="1">
        <f t="shared" si="8"/>
        <v>10.4</v>
      </c>
      <c r="Z81" s="1">
        <v>17.100000000000001</v>
      </c>
      <c r="AA81" s="1">
        <v>4.34</v>
      </c>
      <c r="AB81" s="9">
        <f t="shared" si="9"/>
        <v>4.7540433403805498</v>
      </c>
      <c r="AC81" s="1">
        <v>4</v>
      </c>
    </row>
    <row r="82" spans="1:29" x14ac:dyDescent="0.3">
      <c r="A82" s="1">
        <v>77</v>
      </c>
      <c r="B82" s="1" t="s">
        <v>68</v>
      </c>
      <c r="C82" s="1">
        <v>2</v>
      </c>
      <c r="D82" s="7">
        <v>45255</v>
      </c>
      <c r="E82" s="7">
        <v>45379</v>
      </c>
      <c r="F82" s="7">
        <v>45409</v>
      </c>
      <c r="G82" s="1">
        <f t="shared" si="5"/>
        <v>154</v>
      </c>
      <c r="H82" s="1">
        <v>100</v>
      </c>
      <c r="I82" s="1">
        <v>95</v>
      </c>
      <c r="J82" s="1">
        <v>107</v>
      </c>
      <c r="K82" s="1">
        <v>99</v>
      </c>
      <c r="L82" s="1">
        <v>106</v>
      </c>
      <c r="M82" s="1">
        <f t="shared" si="6"/>
        <v>101.4</v>
      </c>
      <c r="N82" s="1">
        <v>11</v>
      </c>
      <c r="O82" s="1">
        <v>12</v>
      </c>
      <c r="P82" s="1">
        <v>14</v>
      </c>
      <c r="Q82" s="1">
        <v>10</v>
      </c>
      <c r="R82" s="1">
        <v>9</v>
      </c>
      <c r="S82" s="1">
        <f t="shared" si="7"/>
        <v>11.2</v>
      </c>
      <c r="T82" s="6">
        <v>11</v>
      </c>
      <c r="U82" s="1">
        <v>11</v>
      </c>
      <c r="V82" s="1">
        <v>13</v>
      </c>
      <c r="W82" s="1">
        <v>9</v>
      </c>
      <c r="X82" s="1">
        <v>9</v>
      </c>
      <c r="Y82" s="1">
        <f t="shared" si="8"/>
        <v>10.6</v>
      </c>
      <c r="Z82" s="1">
        <v>16.399999999999999</v>
      </c>
      <c r="AA82" s="1">
        <v>4.2300000000000004</v>
      </c>
      <c r="AB82" s="9">
        <f t="shared" si="9"/>
        <v>4.6726744186046503</v>
      </c>
      <c r="AC82" s="1">
        <v>7</v>
      </c>
    </row>
    <row r="83" spans="1:29" x14ac:dyDescent="0.3">
      <c r="A83" s="1">
        <v>78</v>
      </c>
      <c r="B83" s="1" t="s">
        <v>68</v>
      </c>
      <c r="C83" s="1">
        <v>3</v>
      </c>
      <c r="D83" s="7">
        <v>45255</v>
      </c>
      <c r="E83" s="7">
        <v>45379</v>
      </c>
      <c r="F83" s="7">
        <v>45409</v>
      </c>
      <c r="G83" s="1">
        <f t="shared" si="5"/>
        <v>154</v>
      </c>
      <c r="H83" s="1">
        <v>106</v>
      </c>
      <c r="I83" s="1">
        <v>97</v>
      </c>
      <c r="J83" s="1">
        <v>106</v>
      </c>
      <c r="K83" s="1">
        <v>99</v>
      </c>
      <c r="L83" s="1">
        <v>107</v>
      </c>
      <c r="M83" s="1">
        <f t="shared" si="6"/>
        <v>103</v>
      </c>
      <c r="N83" s="1">
        <v>5</v>
      </c>
      <c r="O83" s="1">
        <v>10</v>
      </c>
      <c r="P83" s="1">
        <v>12</v>
      </c>
      <c r="Q83" s="1">
        <v>10</v>
      </c>
      <c r="R83" s="1">
        <v>11</v>
      </c>
      <c r="S83" s="1">
        <f t="shared" si="7"/>
        <v>9.6</v>
      </c>
      <c r="T83" s="6">
        <v>5</v>
      </c>
      <c r="U83" s="1">
        <v>9</v>
      </c>
      <c r="V83" s="1">
        <v>11</v>
      </c>
      <c r="W83" s="1">
        <v>10</v>
      </c>
      <c r="X83" s="1">
        <v>10</v>
      </c>
      <c r="Y83" s="1">
        <f t="shared" si="8"/>
        <v>9</v>
      </c>
      <c r="Z83" s="1">
        <v>17.5</v>
      </c>
      <c r="AA83" s="1">
        <v>4.2649999999999997</v>
      </c>
      <c r="AB83" s="9">
        <f t="shared" si="9"/>
        <v>4.649345930232557</v>
      </c>
      <c r="AC83" s="1">
        <v>8</v>
      </c>
    </row>
  </sheetData>
  <mergeCells count="21">
    <mergeCell ref="AF4:AJ4"/>
    <mergeCell ref="AL4:AP4"/>
    <mergeCell ref="AR4:AV4"/>
    <mergeCell ref="A4:A5"/>
    <mergeCell ref="B4:B5"/>
    <mergeCell ref="C4:C5"/>
    <mergeCell ref="E4:E5"/>
    <mergeCell ref="T4:X4"/>
    <mergeCell ref="A2:AD3"/>
    <mergeCell ref="H4:L4"/>
    <mergeCell ref="N4:R4"/>
    <mergeCell ref="Z4:Z5"/>
    <mergeCell ref="AA4:AA5"/>
    <mergeCell ref="AC4:AC5"/>
    <mergeCell ref="F4:F5"/>
    <mergeCell ref="M4:M5"/>
    <mergeCell ref="S4:S5"/>
    <mergeCell ref="Y4:Y5"/>
    <mergeCell ref="AB4:AB5"/>
    <mergeCell ref="D4:D5"/>
    <mergeCell ref="G4:G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V81"/>
  <sheetViews>
    <sheetView zoomScaleNormal="100" workbookViewId="0">
      <selection activeCell="M1" sqref="M1:M1048576"/>
    </sheetView>
  </sheetViews>
  <sheetFormatPr defaultRowHeight="14.4" x14ac:dyDescent="0.3"/>
  <cols>
    <col min="2" max="2" width="15.6640625" customWidth="1"/>
    <col min="3" max="4" width="11.109375" customWidth="1"/>
    <col min="5" max="5" width="12.6640625" customWidth="1"/>
    <col min="6" max="7" width="14" customWidth="1"/>
    <col min="8" max="8" width="12.33203125" customWidth="1"/>
    <col min="25" max="25" width="11.6640625" customWidth="1"/>
    <col min="27" max="28" width="15.44140625" style="3" customWidth="1"/>
    <col min="29" max="29" width="12.88671875" customWidth="1"/>
    <col min="30" max="46" width="9.109375"/>
  </cols>
  <sheetData>
    <row r="2" spans="1:29" x14ac:dyDescent="0.3">
      <c r="A2" s="13" t="s">
        <v>4</v>
      </c>
      <c r="B2" s="14" t="s">
        <v>34</v>
      </c>
      <c r="C2" s="13" t="s">
        <v>1</v>
      </c>
      <c r="D2" s="13" t="s">
        <v>72</v>
      </c>
      <c r="E2" s="13" t="s">
        <v>2</v>
      </c>
      <c r="F2" s="13" t="s">
        <v>0</v>
      </c>
      <c r="G2" s="13" t="s">
        <v>73</v>
      </c>
      <c r="H2" s="13" t="s">
        <v>3</v>
      </c>
      <c r="I2" s="13"/>
      <c r="J2" s="13"/>
      <c r="K2" s="13"/>
      <c r="L2" s="13"/>
      <c r="M2" s="13" t="s">
        <v>3</v>
      </c>
      <c r="N2" s="13" t="s">
        <v>6</v>
      </c>
      <c r="O2" s="13"/>
      <c r="P2" s="13"/>
      <c r="Q2" s="13"/>
      <c r="R2" s="13"/>
      <c r="S2" s="13" t="s">
        <v>6</v>
      </c>
      <c r="T2" s="13" t="s">
        <v>7</v>
      </c>
      <c r="U2" s="13"/>
      <c r="V2" s="13"/>
      <c r="W2" s="13"/>
      <c r="X2" s="13"/>
      <c r="Y2" s="13" t="s">
        <v>7</v>
      </c>
      <c r="Z2" s="13" t="s">
        <v>8</v>
      </c>
      <c r="AA2" s="13" t="s">
        <v>66</v>
      </c>
      <c r="AB2" s="13" t="s">
        <v>71</v>
      </c>
      <c r="AC2" s="13" t="s">
        <v>69</v>
      </c>
    </row>
    <row r="3" spans="1:29" x14ac:dyDescent="0.3">
      <c r="A3" s="13"/>
      <c r="B3" s="14"/>
      <c r="C3" s="13"/>
      <c r="D3" s="13"/>
      <c r="E3" s="13"/>
      <c r="F3" s="13"/>
      <c r="G3" s="13"/>
      <c r="H3" s="1">
        <v>1</v>
      </c>
      <c r="I3" s="1">
        <v>2</v>
      </c>
      <c r="J3" s="1">
        <v>3</v>
      </c>
      <c r="K3" s="1">
        <v>4</v>
      </c>
      <c r="L3" s="1">
        <v>5</v>
      </c>
      <c r="M3" s="13"/>
      <c r="N3" s="1">
        <v>1</v>
      </c>
      <c r="O3" s="1">
        <v>2</v>
      </c>
      <c r="P3" s="1">
        <v>3</v>
      </c>
      <c r="Q3" s="1">
        <v>4</v>
      </c>
      <c r="R3" s="1">
        <v>5</v>
      </c>
      <c r="S3" s="13"/>
      <c r="T3" s="1">
        <v>1</v>
      </c>
      <c r="U3" s="1">
        <v>2</v>
      </c>
      <c r="V3" s="1">
        <v>3</v>
      </c>
      <c r="W3" s="1">
        <v>4</v>
      </c>
      <c r="X3" s="1">
        <v>5</v>
      </c>
      <c r="Y3" s="13"/>
      <c r="Z3" s="13"/>
      <c r="AA3" s="13"/>
      <c r="AB3" s="13"/>
      <c r="AC3" s="13"/>
    </row>
    <row r="4" spans="1:29" x14ac:dyDescent="0.3">
      <c r="A4">
        <v>1</v>
      </c>
      <c r="B4" t="s">
        <v>35</v>
      </c>
      <c r="C4">
        <v>1</v>
      </c>
      <c r="D4" s="8">
        <v>45255</v>
      </c>
      <c r="E4" s="8">
        <v>45380</v>
      </c>
      <c r="F4" s="8">
        <v>45410</v>
      </c>
      <c r="G4">
        <f>F4-D4</f>
        <v>155</v>
      </c>
      <c r="H4">
        <v>96</v>
      </c>
      <c r="I4">
        <v>95</v>
      </c>
      <c r="J4">
        <v>96</v>
      </c>
      <c r="K4">
        <v>99</v>
      </c>
      <c r="L4">
        <v>97</v>
      </c>
      <c r="M4">
        <f>AVERAGE(H4:L4)</f>
        <v>96.6</v>
      </c>
      <c r="N4">
        <v>12</v>
      </c>
      <c r="O4">
        <v>15</v>
      </c>
      <c r="P4">
        <v>12</v>
      </c>
      <c r="Q4">
        <v>11</v>
      </c>
      <c r="R4">
        <v>10</v>
      </c>
      <c r="S4">
        <f>AVERAGE(N4:R4)</f>
        <v>12</v>
      </c>
      <c r="T4">
        <v>10</v>
      </c>
      <c r="U4">
        <v>13</v>
      </c>
      <c r="V4">
        <v>12</v>
      </c>
      <c r="W4">
        <v>11</v>
      </c>
      <c r="X4">
        <v>9</v>
      </c>
      <c r="Y4">
        <f>AVERAGE(T4:X4)</f>
        <v>11</v>
      </c>
      <c r="Z4">
        <v>14.7</v>
      </c>
      <c r="AA4" s="3">
        <v>4.55</v>
      </c>
      <c r="AB4" s="3">
        <f>AA4*(100-Z4)*10/(86*8.8)</f>
        <v>5.1283694503171242</v>
      </c>
      <c r="AC4">
        <v>5</v>
      </c>
    </row>
    <row r="5" spans="1:29" x14ac:dyDescent="0.3">
      <c r="A5">
        <v>2</v>
      </c>
      <c r="B5" t="s">
        <v>35</v>
      </c>
      <c r="C5">
        <v>2</v>
      </c>
      <c r="D5" s="8">
        <v>45255</v>
      </c>
      <c r="E5" s="8">
        <v>45381</v>
      </c>
      <c r="F5" s="8">
        <v>45410</v>
      </c>
      <c r="G5">
        <f t="shared" ref="G5:G68" si="0">F5-D5</f>
        <v>155</v>
      </c>
      <c r="H5">
        <v>102</v>
      </c>
      <c r="I5">
        <v>84</v>
      </c>
      <c r="J5">
        <v>100</v>
      </c>
      <c r="K5">
        <v>91</v>
      </c>
      <c r="L5">
        <v>95</v>
      </c>
      <c r="M5">
        <f>AVERAGE(H5:L5)</f>
        <v>94.4</v>
      </c>
      <c r="N5">
        <v>13</v>
      </c>
      <c r="O5">
        <v>10</v>
      </c>
      <c r="P5">
        <v>12</v>
      </c>
      <c r="Q5">
        <v>10</v>
      </c>
      <c r="R5">
        <v>11</v>
      </c>
      <c r="S5">
        <f t="shared" ref="S5:S68" si="1">AVERAGE(N5:R5)</f>
        <v>11.2</v>
      </c>
      <c r="T5">
        <v>12</v>
      </c>
      <c r="U5">
        <v>10</v>
      </c>
      <c r="V5">
        <v>11</v>
      </c>
      <c r="W5">
        <v>9</v>
      </c>
      <c r="X5">
        <v>10</v>
      </c>
      <c r="Y5">
        <f t="shared" ref="Y5:Y68" si="2">AVERAGE(T5:X5)</f>
        <v>10.4</v>
      </c>
      <c r="Z5">
        <v>17.600000000000001</v>
      </c>
      <c r="AA5" s="3">
        <v>4.2</v>
      </c>
      <c r="AB5" s="3">
        <f t="shared" ref="AB5:AB68" si="3">AA5*(100-Z5)*10/(86*8.8)</f>
        <v>4.572938689217759</v>
      </c>
      <c r="AC5">
        <v>9</v>
      </c>
    </row>
    <row r="6" spans="1:29" x14ac:dyDescent="0.3">
      <c r="A6">
        <v>3</v>
      </c>
      <c r="B6" t="s">
        <v>35</v>
      </c>
      <c r="C6">
        <v>3</v>
      </c>
      <c r="D6" s="8">
        <v>45255</v>
      </c>
      <c r="E6" s="8">
        <v>45381</v>
      </c>
      <c r="F6" s="8">
        <v>45410</v>
      </c>
      <c r="G6">
        <f t="shared" si="0"/>
        <v>155</v>
      </c>
      <c r="H6">
        <v>98</v>
      </c>
      <c r="I6">
        <v>91</v>
      </c>
      <c r="J6">
        <v>90</v>
      </c>
      <c r="K6">
        <v>105</v>
      </c>
      <c r="L6">
        <v>95</v>
      </c>
      <c r="M6">
        <f>AVERAGE(H6:L6)</f>
        <v>95.8</v>
      </c>
      <c r="N6">
        <v>16</v>
      </c>
      <c r="O6">
        <v>20</v>
      </c>
      <c r="P6">
        <v>10</v>
      </c>
      <c r="Q6">
        <v>15</v>
      </c>
      <c r="R6">
        <v>8</v>
      </c>
      <c r="S6">
        <f t="shared" si="1"/>
        <v>13.8</v>
      </c>
      <c r="T6">
        <v>15</v>
      </c>
      <c r="U6">
        <v>18</v>
      </c>
      <c r="V6">
        <v>10</v>
      </c>
      <c r="W6">
        <v>13</v>
      </c>
      <c r="X6">
        <v>8</v>
      </c>
      <c r="Y6">
        <f t="shared" si="2"/>
        <v>12.8</v>
      </c>
      <c r="Z6">
        <v>20.3</v>
      </c>
      <c r="AA6" s="3">
        <v>3.15</v>
      </c>
      <c r="AB6" s="3">
        <f t="shared" si="3"/>
        <v>3.3173229386892178</v>
      </c>
      <c r="AC6">
        <v>15</v>
      </c>
    </row>
    <row r="7" spans="1:29" x14ac:dyDescent="0.3">
      <c r="A7">
        <v>4</v>
      </c>
      <c r="B7" t="s">
        <v>36</v>
      </c>
      <c r="C7">
        <v>1</v>
      </c>
      <c r="D7" s="8">
        <v>45255</v>
      </c>
      <c r="E7" s="8">
        <v>45385</v>
      </c>
      <c r="F7" s="8">
        <v>45415</v>
      </c>
      <c r="G7">
        <f t="shared" si="0"/>
        <v>160</v>
      </c>
      <c r="H7">
        <v>99</v>
      </c>
      <c r="I7">
        <v>97</v>
      </c>
      <c r="J7">
        <v>101</v>
      </c>
      <c r="K7">
        <v>95</v>
      </c>
      <c r="L7">
        <v>105</v>
      </c>
      <c r="M7">
        <f>AVERAGE(H7:L7)</f>
        <v>99.4</v>
      </c>
      <c r="N7">
        <v>17</v>
      </c>
      <c r="O7">
        <v>13</v>
      </c>
      <c r="P7">
        <v>11</v>
      </c>
      <c r="Q7">
        <v>9</v>
      </c>
      <c r="R7">
        <v>10</v>
      </c>
      <c r="S7">
        <f t="shared" si="1"/>
        <v>12</v>
      </c>
      <c r="T7">
        <v>16</v>
      </c>
      <c r="U7">
        <v>12</v>
      </c>
      <c r="V7">
        <v>11</v>
      </c>
      <c r="W7">
        <v>8</v>
      </c>
      <c r="X7">
        <v>10</v>
      </c>
      <c r="Y7">
        <f t="shared" si="2"/>
        <v>11.4</v>
      </c>
      <c r="Z7">
        <v>15.7</v>
      </c>
      <c r="AA7" s="3">
        <v>4.79</v>
      </c>
      <c r="AB7" s="3">
        <f t="shared" si="3"/>
        <v>5.3355840380549679</v>
      </c>
      <c r="AC7">
        <v>9</v>
      </c>
    </row>
    <row r="8" spans="1:29" x14ac:dyDescent="0.3">
      <c r="A8">
        <v>5</v>
      </c>
      <c r="B8" t="s">
        <v>36</v>
      </c>
      <c r="C8">
        <v>2</v>
      </c>
      <c r="D8" s="8">
        <v>45255</v>
      </c>
      <c r="E8" s="8">
        <v>45386</v>
      </c>
      <c r="F8" s="8">
        <v>45417</v>
      </c>
      <c r="G8">
        <f t="shared" si="0"/>
        <v>162</v>
      </c>
      <c r="H8">
        <v>106</v>
      </c>
      <c r="I8">
        <v>100</v>
      </c>
      <c r="J8">
        <v>112</v>
      </c>
      <c r="K8">
        <v>106</v>
      </c>
      <c r="L8">
        <v>110</v>
      </c>
      <c r="M8">
        <f>AVERAGE(H8:L8)</f>
        <v>106.8</v>
      </c>
      <c r="N8">
        <v>10</v>
      </c>
      <c r="O8">
        <v>9</v>
      </c>
      <c r="P8">
        <v>18</v>
      </c>
      <c r="Q8">
        <v>14</v>
      </c>
      <c r="R8">
        <v>12</v>
      </c>
      <c r="S8">
        <f t="shared" si="1"/>
        <v>12.6</v>
      </c>
      <c r="T8">
        <v>9</v>
      </c>
      <c r="U8">
        <v>9</v>
      </c>
      <c r="V8">
        <v>16</v>
      </c>
      <c r="W8">
        <v>13</v>
      </c>
      <c r="X8">
        <v>12</v>
      </c>
      <c r="Y8">
        <f t="shared" si="2"/>
        <v>11.8</v>
      </c>
      <c r="Z8">
        <v>18</v>
      </c>
      <c r="AA8" s="3">
        <v>3.7</v>
      </c>
      <c r="AB8" s="3">
        <f t="shared" si="3"/>
        <v>4.0089852008456663</v>
      </c>
      <c r="AC8">
        <v>15</v>
      </c>
    </row>
    <row r="9" spans="1:29" x14ac:dyDescent="0.3">
      <c r="A9">
        <v>6</v>
      </c>
      <c r="B9" t="s">
        <v>36</v>
      </c>
      <c r="C9">
        <v>3</v>
      </c>
      <c r="D9" s="8">
        <v>45255</v>
      </c>
      <c r="E9" s="8">
        <v>45386</v>
      </c>
      <c r="F9" s="8">
        <v>45416</v>
      </c>
      <c r="G9">
        <f t="shared" si="0"/>
        <v>161</v>
      </c>
      <c r="H9">
        <v>103</v>
      </c>
      <c r="I9">
        <v>106</v>
      </c>
      <c r="J9">
        <v>100</v>
      </c>
      <c r="K9">
        <v>105</v>
      </c>
      <c r="L9">
        <v>107</v>
      </c>
      <c r="M9">
        <f>AVERAGE(H9:L9)</f>
        <v>104.2</v>
      </c>
      <c r="N9">
        <v>12</v>
      </c>
      <c r="O9">
        <v>10</v>
      </c>
      <c r="P9">
        <v>15</v>
      </c>
      <c r="Q9">
        <v>11</v>
      </c>
      <c r="R9">
        <v>10</v>
      </c>
      <c r="S9">
        <f t="shared" si="1"/>
        <v>11.6</v>
      </c>
      <c r="T9">
        <v>11</v>
      </c>
      <c r="U9">
        <v>10</v>
      </c>
      <c r="V9">
        <v>14</v>
      </c>
      <c r="W9">
        <v>12</v>
      </c>
      <c r="X9">
        <v>9</v>
      </c>
      <c r="Y9">
        <f t="shared" si="2"/>
        <v>11.2</v>
      </c>
      <c r="Z9">
        <v>18.2</v>
      </c>
      <c r="AA9" s="3">
        <v>4.766</v>
      </c>
      <c r="AB9" s="3">
        <f t="shared" si="3"/>
        <v>5.1514112050739946</v>
      </c>
      <c r="AC9">
        <v>9</v>
      </c>
    </row>
    <row r="10" spans="1:29" x14ac:dyDescent="0.3">
      <c r="A10">
        <v>7</v>
      </c>
      <c r="B10" t="s">
        <v>37</v>
      </c>
      <c r="C10">
        <v>1</v>
      </c>
      <c r="D10" s="8">
        <v>45255</v>
      </c>
      <c r="E10" s="8">
        <v>45383</v>
      </c>
      <c r="F10" s="8">
        <v>45413</v>
      </c>
      <c r="G10">
        <f t="shared" si="0"/>
        <v>158</v>
      </c>
      <c r="H10">
        <v>104</v>
      </c>
      <c r="I10">
        <v>105</v>
      </c>
      <c r="J10">
        <v>100</v>
      </c>
      <c r="K10">
        <v>106</v>
      </c>
      <c r="L10">
        <v>108</v>
      </c>
      <c r="M10">
        <f>AVERAGE(H10:L10)</f>
        <v>104.6</v>
      </c>
      <c r="N10">
        <v>8</v>
      </c>
      <c r="O10">
        <v>9</v>
      </c>
      <c r="P10">
        <v>8</v>
      </c>
      <c r="Q10">
        <v>10</v>
      </c>
      <c r="R10">
        <v>9</v>
      </c>
      <c r="S10">
        <f t="shared" si="1"/>
        <v>8.8000000000000007</v>
      </c>
      <c r="T10">
        <v>7</v>
      </c>
      <c r="U10">
        <v>8</v>
      </c>
      <c r="V10">
        <v>8</v>
      </c>
      <c r="W10">
        <v>7</v>
      </c>
      <c r="X10">
        <v>9</v>
      </c>
      <c r="Y10">
        <f t="shared" si="2"/>
        <v>7.8</v>
      </c>
      <c r="Z10">
        <v>14.2</v>
      </c>
      <c r="AA10" s="3">
        <v>4.7</v>
      </c>
      <c r="AB10" s="3">
        <f t="shared" si="3"/>
        <v>5.3284883720930223</v>
      </c>
      <c r="AC10">
        <v>5</v>
      </c>
    </row>
    <row r="11" spans="1:29" x14ac:dyDescent="0.3">
      <c r="A11">
        <v>8</v>
      </c>
      <c r="B11" t="s">
        <v>37</v>
      </c>
      <c r="C11">
        <v>2</v>
      </c>
      <c r="D11" s="8">
        <v>45255</v>
      </c>
      <c r="E11" s="8">
        <v>45383</v>
      </c>
      <c r="F11" s="8">
        <v>45413</v>
      </c>
      <c r="G11">
        <f t="shared" si="0"/>
        <v>158</v>
      </c>
      <c r="H11">
        <v>111</v>
      </c>
      <c r="I11">
        <v>103</v>
      </c>
      <c r="J11">
        <v>122</v>
      </c>
      <c r="K11">
        <v>106</v>
      </c>
      <c r="L11">
        <v>110</v>
      </c>
      <c r="M11">
        <f>AVERAGE(H11:L11)</f>
        <v>110.4</v>
      </c>
      <c r="N11">
        <v>9</v>
      </c>
      <c r="O11">
        <v>10</v>
      </c>
      <c r="P11">
        <v>14</v>
      </c>
      <c r="Q11">
        <v>10</v>
      </c>
      <c r="R11">
        <v>11</v>
      </c>
      <c r="S11">
        <f t="shared" si="1"/>
        <v>10.8</v>
      </c>
      <c r="T11">
        <v>8</v>
      </c>
      <c r="U11">
        <v>9</v>
      </c>
      <c r="V11">
        <v>13</v>
      </c>
      <c r="W11">
        <v>10</v>
      </c>
      <c r="X11">
        <v>11</v>
      </c>
      <c r="Y11">
        <f t="shared" si="2"/>
        <v>10.199999999999999</v>
      </c>
      <c r="Z11">
        <v>16.3</v>
      </c>
      <c r="AA11" s="3">
        <v>4.0090000000000003</v>
      </c>
      <c r="AB11" s="3">
        <f t="shared" si="3"/>
        <v>4.433843816067653</v>
      </c>
      <c r="AC11">
        <v>11</v>
      </c>
    </row>
    <row r="12" spans="1:29" x14ac:dyDescent="0.3">
      <c r="A12">
        <v>9</v>
      </c>
      <c r="B12" t="s">
        <v>37</v>
      </c>
      <c r="C12">
        <v>3</v>
      </c>
      <c r="D12" s="8">
        <v>45255</v>
      </c>
      <c r="E12" s="8">
        <v>45383</v>
      </c>
      <c r="F12" s="8">
        <v>45413</v>
      </c>
      <c r="G12">
        <f t="shared" si="0"/>
        <v>158</v>
      </c>
      <c r="H12">
        <v>110</v>
      </c>
      <c r="I12">
        <v>107</v>
      </c>
      <c r="J12">
        <v>112</v>
      </c>
      <c r="K12">
        <v>100</v>
      </c>
      <c r="L12">
        <v>106</v>
      </c>
      <c r="M12">
        <f>AVERAGE(H12:L12)</f>
        <v>107</v>
      </c>
      <c r="N12">
        <v>10</v>
      </c>
      <c r="O12">
        <v>13</v>
      </c>
      <c r="P12">
        <v>11</v>
      </c>
      <c r="Q12">
        <v>10</v>
      </c>
      <c r="R12">
        <v>9</v>
      </c>
      <c r="S12">
        <f t="shared" si="1"/>
        <v>10.6</v>
      </c>
      <c r="T12">
        <v>9</v>
      </c>
      <c r="U12">
        <v>12</v>
      </c>
      <c r="V12">
        <v>11</v>
      </c>
      <c r="W12">
        <v>10</v>
      </c>
      <c r="X12">
        <v>8</v>
      </c>
      <c r="Y12">
        <f t="shared" si="2"/>
        <v>10</v>
      </c>
      <c r="Z12">
        <v>17.2</v>
      </c>
      <c r="AA12" s="3">
        <v>4.2699999999999996</v>
      </c>
      <c r="AB12" s="3">
        <f t="shared" si="3"/>
        <v>4.6717230443974618</v>
      </c>
      <c r="AC12">
        <v>6</v>
      </c>
    </row>
    <row r="13" spans="1:29" x14ac:dyDescent="0.3">
      <c r="A13">
        <v>10</v>
      </c>
      <c r="B13" t="s">
        <v>38</v>
      </c>
      <c r="C13">
        <v>1</v>
      </c>
      <c r="D13" s="8">
        <v>45255</v>
      </c>
      <c r="E13" s="8">
        <v>45387</v>
      </c>
      <c r="F13" s="8">
        <v>45415</v>
      </c>
      <c r="G13">
        <f t="shared" si="0"/>
        <v>160</v>
      </c>
      <c r="H13">
        <v>112</v>
      </c>
      <c r="I13">
        <v>123</v>
      </c>
      <c r="J13">
        <v>111</v>
      </c>
      <c r="K13">
        <v>120</v>
      </c>
      <c r="L13">
        <v>110</v>
      </c>
      <c r="M13">
        <f>AVERAGE(H13:L13)</f>
        <v>115.2</v>
      </c>
      <c r="N13">
        <v>15</v>
      </c>
      <c r="O13">
        <v>13</v>
      </c>
      <c r="P13">
        <v>12</v>
      </c>
      <c r="Q13">
        <v>12</v>
      </c>
      <c r="R13">
        <v>10</v>
      </c>
      <c r="S13">
        <f t="shared" si="1"/>
        <v>12.4</v>
      </c>
      <c r="T13">
        <v>14</v>
      </c>
      <c r="U13">
        <v>12</v>
      </c>
      <c r="V13">
        <v>11</v>
      </c>
      <c r="W13">
        <v>10</v>
      </c>
      <c r="X13">
        <v>9</v>
      </c>
      <c r="Y13">
        <f t="shared" si="2"/>
        <v>11.2</v>
      </c>
      <c r="Z13">
        <v>16</v>
      </c>
      <c r="AA13" s="3">
        <v>4.57</v>
      </c>
      <c r="AB13" s="3">
        <f t="shared" si="3"/>
        <v>5.0724101479915431</v>
      </c>
      <c r="AC13">
        <v>3</v>
      </c>
    </row>
    <row r="14" spans="1:29" x14ac:dyDescent="0.3">
      <c r="A14">
        <v>11</v>
      </c>
      <c r="B14" t="s">
        <v>38</v>
      </c>
      <c r="C14">
        <v>2</v>
      </c>
      <c r="D14" s="8">
        <v>45255</v>
      </c>
      <c r="E14" s="8">
        <v>45387</v>
      </c>
      <c r="F14" s="8">
        <v>45417</v>
      </c>
      <c r="G14">
        <f t="shared" si="0"/>
        <v>162</v>
      </c>
      <c r="H14">
        <v>120</v>
      </c>
      <c r="I14">
        <v>128</v>
      </c>
      <c r="J14">
        <v>126</v>
      </c>
      <c r="K14">
        <v>121</v>
      </c>
      <c r="L14">
        <v>125</v>
      </c>
      <c r="M14">
        <f>AVERAGE(H14:L14)</f>
        <v>124</v>
      </c>
      <c r="N14">
        <v>18</v>
      </c>
      <c r="O14">
        <v>10</v>
      </c>
      <c r="P14">
        <v>13</v>
      </c>
      <c r="Q14">
        <v>11</v>
      </c>
      <c r="R14">
        <v>14</v>
      </c>
      <c r="S14">
        <f t="shared" si="1"/>
        <v>13.2</v>
      </c>
      <c r="T14">
        <v>17</v>
      </c>
      <c r="U14">
        <v>9</v>
      </c>
      <c r="V14">
        <v>12</v>
      </c>
      <c r="W14">
        <v>11</v>
      </c>
      <c r="X14">
        <v>13</v>
      </c>
      <c r="Y14">
        <f t="shared" si="2"/>
        <v>12.4</v>
      </c>
      <c r="Z14">
        <v>19.3</v>
      </c>
      <c r="AA14" s="3">
        <v>4.0999999999999996</v>
      </c>
      <c r="AB14" s="3">
        <f t="shared" si="3"/>
        <v>4.3719608879492595</v>
      </c>
      <c r="AC14">
        <v>6</v>
      </c>
    </row>
    <row r="15" spans="1:29" x14ac:dyDescent="0.3">
      <c r="A15">
        <v>12</v>
      </c>
      <c r="B15" t="s">
        <v>38</v>
      </c>
      <c r="C15">
        <v>3</v>
      </c>
      <c r="D15" s="8">
        <v>45255</v>
      </c>
      <c r="E15" s="8">
        <v>45388</v>
      </c>
      <c r="F15" s="8">
        <v>45418</v>
      </c>
      <c r="G15">
        <f t="shared" si="0"/>
        <v>163</v>
      </c>
      <c r="H15">
        <v>128</v>
      </c>
      <c r="I15">
        <v>120</v>
      </c>
      <c r="J15">
        <v>119</v>
      </c>
      <c r="K15">
        <v>125</v>
      </c>
      <c r="L15">
        <v>120</v>
      </c>
      <c r="M15">
        <f>AVERAGE(H15:L15)</f>
        <v>122.4</v>
      </c>
      <c r="N15">
        <v>9</v>
      </c>
      <c r="O15">
        <v>9</v>
      </c>
      <c r="P15">
        <v>11</v>
      </c>
      <c r="Q15">
        <v>16</v>
      </c>
      <c r="R15">
        <v>10</v>
      </c>
      <c r="S15">
        <f t="shared" si="1"/>
        <v>11</v>
      </c>
      <c r="T15">
        <v>9</v>
      </c>
      <c r="U15">
        <v>8</v>
      </c>
      <c r="V15">
        <v>10</v>
      </c>
      <c r="W15">
        <v>15</v>
      </c>
      <c r="X15">
        <v>9</v>
      </c>
      <c r="Y15">
        <f t="shared" si="2"/>
        <v>10.199999999999999</v>
      </c>
      <c r="Z15">
        <v>19.2</v>
      </c>
      <c r="AA15" s="3">
        <v>3.89</v>
      </c>
      <c r="AB15" s="3">
        <f t="shared" si="3"/>
        <v>4.1531712473572933</v>
      </c>
      <c r="AC15">
        <v>4</v>
      </c>
    </row>
    <row r="16" spans="1:29" x14ac:dyDescent="0.3">
      <c r="A16">
        <v>13</v>
      </c>
      <c r="B16" t="s">
        <v>39</v>
      </c>
      <c r="C16">
        <v>1</v>
      </c>
      <c r="D16" s="8">
        <v>45255</v>
      </c>
      <c r="E16" s="8">
        <v>45389</v>
      </c>
      <c r="F16" s="8">
        <v>45419</v>
      </c>
      <c r="G16">
        <f t="shared" si="0"/>
        <v>164</v>
      </c>
      <c r="H16">
        <v>107</v>
      </c>
      <c r="I16">
        <v>100</v>
      </c>
      <c r="J16">
        <v>104</v>
      </c>
      <c r="K16">
        <v>100</v>
      </c>
      <c r="L16">
        <v>99</v>
      </c>
      <c r="M16">
        <f>AVERAGE(H16:L16)</f>
        <v>102</v>
      </c>
      <c r="N16">
        <v>16</v>
      </c>
      <c r="O16">
        <v>11</v>
      </c>
      <c r="P16">
        <v>15</v>
      </c>
      <c r="Q16">
        <v>13</v>
      </c>
      <c r="R16">
        <v>11</v>
      </c>
      <c r="S16">
        <f t="shared" si="1"/>
        <v>13.2</v>
      </c>
      <c r="T16">
        <v>15</v>
      </c>
      <c r="U16">
        <v>10</v>
      </c>
      <c r="V16">
        <v>14</v>
      </c>
      <c r="W16">
        <v>12</v>
      </c>
      <c r="X16">
        <v>11</v>
      </c>
      <c r="Y16">
        <f t="shared" si="2"/>
        <v>12.4</v>
      </c>
      <c r="Z16">
        <v>15.6</v>
      </c>
      <c r="AA16" s="3">
        <v>4.3</v>
      </c>
      <c r="AB16" s="3">
        <f t="shared" si="3"/>
        <v>4.795454545454545</v>
      </c>
      <c r="AC16">
        <v>15</v>
      </c>
    </row>
    <row r="17" spans="1:29" x14ac:dyDescent="0.3">
      <c r="A17">
        <v>14</v>
      </c>
      <c r="B17" t="s">
        <v>39</v>
      </c>
      <c r="C17">
        <v>2</v>
      </c>
      <c r="D17" s="8">
        <v>45255</v>
      </c>
      <c r="E17" s="8">
        <v>45389</v>
      </c>
      <c r="F17" s="8">
        <v>45419</v>
      </c>
      <c r="G17">
        <f t="shared" si="0"/>
        <v>164</v>
      </c>
      <c r="H17">
        <v>100</v>
      </c>
      <c r="I17">
        <v>105</v>
      </c>
      <c r="J17">
        <v>95</v>
      </c>
      <c r="K17">
        <v>105</v>
      </c>
      <c r="L17">
        <v>101</v>
      </c>
      <c r="M17">
        <f>AVERAGE(H17:L17)</f>
        <v>101.2</v>
      </c>
      <c r="N17">
        <v>13</v>
      </c>
      <c r="O17">
        <v>10</v>
      </c>
      <c r="P17">
        <v>12</v>
      </c>
      <c r="Q17">
        <v>13</v>
      </c>
      <c r="R17">
        <v>10</v>
      </c>
      <c r="S17">
        <f t="shared" si="1"/>
        <v>11.6</v>
      </c>
      <c r="T17">
        <v>12</v>
      </c>
      <c r="U17">
        <v>9</v>
      </c>
      <c r="V17">
        <v>12</v>
      </c>
      <c r="W17">
        <v>11</v>
      </c>
      <c r="X17">
        <v>10</v>
      </c>
      <c r="Y17">
        <f t="shared" si="2"/>
        <v>10.8</v>
      </c>
      <c r="Z17">
        <v>17.5</v>
      </c>
      <c r="AA17" s="3">
        <v>3.89</v>
      </c>
      <c r="AB17" s="3">
        <f t="shared" si="3"/>
        <v>4.2405523255813948</v>
      </c>
      <c r="AC17">
        <v>9</v>
      </c>
    </row>
    <row r="18" spans="1:29" x14ac:dyDescent="0.3">
      <c r="A18">
        <v>15</v>
      </c>
      <c r="B18" t="s">
        <v>39</v>
      </c>
      <c r="C18">
        <v>3</v>
      </c>
      <c r="D18" s="8">
        <v>45255</v>
      </c>
      <c r="E18" s="8">
        <v>45389</v>
      </c>
      <c r="F18" s="8">
        <v>45419</v>
      </c>
      <c r="G18">
        <f t="shared" si="0"/>
        <v>164</v>
      </c>
      <c r="H18">
        <v>107</v>
      </c>
      <c r="I18">
        <v>97</v>
      </c>
      <c r="J18">
        <v>112</v>
      </c>
      <c r="K18">
        <v>117</v>
      </c>
      <c r="L18">
        <v>102</v>
      </c>
      <c r="M18">
        <f>AVERAGE(H18:L18)</f>
        <v>107</v>
      </c>
      <c r="N18">
        <v>9</v>
      </c>
      <c r="O18">
        <v>14</v>
      </c>
      <c r="P18">
        <v>10</v>
      </c>
      <c r="Q18">
        <v>14</v>
      </c>
      <c r="R18">
        <v>12</v>
      </c>
      <c r="S18">
        <f t="shared" si="1"/>
        <v>11.8</v>
      </c>
      <c r="T18">
        <v>9</v>
      </c>
      <c r="U18">
        <v>13</v>
      </c>
      <c r="V18">
        <v>9</v>
      </c>
      <c r="W18">
        <v>14</v>
      </c>
      <c r="X18">
        <v>11</v>
      </c>
      <c r="Y18">
        <f t="shared" si="2"/>
        <v>11.2</v>
      </c>
      <c r="Z18">
        <v>17.8</v>
      </c>
      <c r="AA18" s="3">
        <v>4.22</v>
      </c>
      <c r="AB18" s="3">
        <f t="shared" si="3"/>
        <v>4.5835623678646931</v>
      </c>
      <c r="AC18">
        <v>5</v>
      </c>
    </row>
    <row r="19" spans="1:29" x14ac:dyDescent="0.3">
      <c r="A19">
        <v>16</v>
      </c>
      <c r="B19" t="s">
        <v>40</v>
      </c>
      <c r="C19">
        <v>1</v>
      </c>
      <c r="D19" s="8">
        <v>45255</v>
      </c>
      <c r="E19" s="8">
        <v>45383</v>
      </c>
      <c r="F19" s="8">
        <v>45412</v>
      </c>
      <c r="G19">
        <f t="shared" si="0"/>
        <v>157</v>
      </c>
      <c r="H19">
        <v>154</v>
      </c>
      <c r="I19">
        <v>117</v>
      </c>
      <c r="J19">
        <v>123</v>
      </c>
      <c r="K19">
        <v>140</v>
      </c>
      <c r="L19">
        <v>135</v>
      </c>
      <c r="M19">
        <f>AVERAGE(H19:L19)</f>
        <v>133.80000000000001</v>
      </c>
      <c r="N19">
        <v>10</v>
      </c>
      <c r="O19">
        <v>8</v>
      </c>
      <c r="P19">
        <v>7</v>
      </c>
      <c r="Q19">
        <v>11</v>
      </c>
      <c r="R19">
        <v>10</v>
      </c>
      <c r="S19">
        <f t="shared" si="1"/>
        <v>9.1999999999999993</v>
      </c>
      <c r="T19">
        <v>9</v>
      </c>
      <c r="U19">
        <v>7</v>
      </c>
      <c r="V19">
        <v>7</v>
      </c>
      <c r="W19">
        <v>9</v>
      </c>
      <c r="X19">
        <v>8</v>
      </c>
      <c r="Y19">
        <f t="shared" si="2"/>
        <v>8</v>
      </c>
      <c r="Z19">
        <v>14.7</v>
      </c>
      <c r="AA19" s="3">
        <v>4.95</v>
      </c>
      <c r="AB19" s="3">
        <f t="shared" si="3"/>
        <v>5.5792151162790695</v>
      </c>
      <c r="AC19">
        <v>9</v>
      </c>
    </row>
    <row r="20" spans="1:29" x14ac:dyDescent="0.3">
      <c r="A20">
        <v>17</v>
      </c>
      <c r="B20" t="s">
        <v>40</v>
      </c>
      <c r="C20">
        <v>2</v>
      </c>
      <c r="D20" s="8">
        <v>45255</v>
      </c>
      <c r="E20" s="8">
        <v>45383</v>
      </c>
      <c r="F20" s="8">
        <v>45412</v>
      </c>
      <c r="G20">
        <f t="shared" si="0"/>
        <v>157</v>
      </c>
      <c r="H20">
        <v>144</v>
      </c>
      <c r="I20">
        <v>143</v>
      </c>
      <c r="J20">
        <v>139</v>
      </c>
      <c r="K20">
        <v>142</v>
      </c>
      <c r="L20">
        <v>135</v>
      </c>
      <c r="M20">
        <f>AVERAGE(H20:L20)</f>
        <v>140.6</v>
      </c>
      <c r="N20">
        <v>15</v>
      </c>
      <c r="O20">
        <v>12</v>
      </c>
      <c r="P20">
        <v>10</v>
      </c>
      <c r="Q20">
        <v>9</v>
      </c>
      <c r="R20">
        <v>9</v>
      </c>
      <c r="S20">
        <f t="shared" si="1"/>
        <v>11</v>
      </c>
      <c r="T20">
        <v>14</v>
      </c>
      <c r="U20">
        <v>11</v>
      </c>
      <c r="V20">
        <v>9</v>
      </c>
      <c r="W20">
        <v>8</v>
      </c>
      <c r="X20">
        <v>9</v>
      </c>
      <c r="Y20">
        <f t="shared" si="2"/>
        <v>10.199999999999999</v>
      </c>
      <c r="Z20">
        <v>17.100000000000001</v>
      </c>
      <c r="AA20" s="3">
        <v>1.34</v>
      </c>
      <c r="AB20" s="3">
        <f t="shared" si="3"/>
        <v>1.467838266384778</v>
      </c>
      <c r="AC20">
        <v>110</v>
      </c>
    </row>
    <row r="21" spans="1:29" x14ac:dyDescent="0.3">
      <c r="A21">
        <v>18</v>
      </c>
      <c r="B21" t="s">
        <v>40</v>
      </c>
      <c r="C21">
        <v>3</v>
      </c>
      <c r="D21" s="8">
        <v>45255</v>
      </c>
      <c r="E21" s="8">
        <v>45383</v>
      </c>
      <c r="F21" s="8">
        <v>45414</v>
      </c>
      <c r="G21">
        <f t="shared" si="0"/>
        <v>159</v>
      </c>
      <c r="H21">
        <v>133</v>
      </c>
      <c r="I21">
        <v>137</v>
      </c>
      <c r="J21">
        <v>120</v>
      </c>
      <c r="K21">
        <v>130</v>
      </c>
      <c r="L21">
        <v>129</v>
      </c>
      <c r="M21">
        <f>AVERAGE(H21:L21)</f>
        <v>129.80000000000001</v>
      </c>
      <c r="N21">
        <v>16</v>
      </c>
      <c r="O21">
        <v>18</v>
      </c>
      <c r="P21">
        <v>15</v>
      </c>
      <c r="Q21">
        <v>13</v>
      </c>
      <c r="R21">
        <v>14</v>
      </c>
      <c r="S21">
        <f t="shared" si="1"/>
        <v>15.2</v>
      </c>
      <c r="T21">
        <v>12</v>
      </c>
      <c r="U21">
        <v>16</v>
      </c>
      <c r="V21">
        <v>15</v>
      </c>
      <c r="W21">
        <v>12</v>
      </c>
      <c r="X21">
        <v>13</v>
      </c>
      <c r="Y21">
        <f t="shared" si="2"/>
        <v>13.6</v>
      </c>
      <c r="Z21">
        <v>16.399999999999999</v>
      </c>
      <c r="AA21" s="3">
        <v>4</v>
      </c>
      <c r="AB21" s="3">
        <f t="shared" si="3"/>
        <v>4.4186046511627906</v>
      </c>
      <c r="AC21">
        <v>7</v>
      </c>
    </row>
    <row r="22" spans="1:29" x14ac:dyDescent="0.3">
      <c r="A22">
        <v>19</v>
      </c>
      <c r="B22" t="s">
        <v>41</v>
      </c>
      <c r="C22">
        <v>1</v>
      </c>
      <c r="D22" s="8">
        <v>45255</v>
      </c>
      <c r="E22" s="8">
        <v>45380</v>
      </c>
      <c r="F22" s="8">
        <v>45412</v>
      </c>
      <c r="G22">
        <f t="shared" si="0"/>
        <v>157</v>
      </c>
      <c r="H22">
        <v>92</v>
      </c>
      <c r="I22">
        <v>95</v>
      </c>
      <c r="J22">
        <v>99</v>
      </c>
      <c r="K22">
        <v>96</v>
      </c>
      <c r="L22">
        <v>93</v>
      </c>
      <c r="M22">
        <f>AVERAGE(H22:L22)</f>
        <v>95</v>
      </c>
      <c r="N22">
        <v>10</v>
      </c>
      <c r="O22">
        <v>12</v>
      </c>
      <c r="P22">
        <v>10</v>
      </c>
      <c r="Q22">
        <v>9</v>
      </c>
      <c r="R22">
        <v>11</v>
      </c>
      <c r="S22">
        <f t="shared" si="1"/>
        <v>10.4</v>
      </c>
      <c r="T22">
        <v>9</v>
      </c>
      <c r="U22">
        <v>11</v>
      </c>
      <c r="V22">
        <v>10</v>
      </c>
      <c r="W22">
        <v>7</v>
      </c>
      <c r="X22">
        <v>11</v>
      </c>
      <c r="Y22">
        <f t="shared" si="2"/>
        <v>9.6</v>
      </c>
      <c r="Z22">
        <v>15.4</v>
      </c>
      <c r="AA22" s="3">
        <v>4.6500000000000004</v>
      </c>
      <c r="AB22" s="3">
        <f t="shared" si="3"/>
        <v>5.1980708245243123</v>
      </c>
      <c r="AC22">
        <v>6</v>
      </c>
    </row>
    <row r="23" spans="1:29" x14ac:dyDescent="0.3">
      <c r="A23">
        <v>20</v>
      </c>
      <c r="B23" t="s">
        <v>41</v>
      </c>
      <c r="C23">
        <v>2</v>
      </c>
      <c r="D23" s="8">
        <v>45255</v>
      </c>
      <c r="E23" s="8">
        <v>45380</v>
      </c>
      <c r="F23" s="8">
        <v>45410</v>
      </c>
      <c r="G23">
        <f t="shared" si="0"/>
        <v>155</v>
      </c>
      <c r="H23">
        <v>94</v>
      </c>
      <c r="I23">
        <v>83</v>
      </c>
      <c r="J23">
        <v>88</v>
      </c>
      <c r="K23">
        <v>82</v>
      </c>
      <c r="L23">
        <v>90</v>
      </c>
      <c r="M23">
        <f>AVERAGE(H23:L23)</f>
        <v>87.4</v>
      </c>
      <c r="N23">
        <v>12</v>
      </c>
      <c r="O23">
        <v>14</v>
      </c>
      <c r="P23">
        <v>9</v>
      </c>
      <c r="Q23">
        <v>12</v>
      </c>
      <c r="R23">
        <v>10</v>
      </c>
      <c r="S23">
        <f t="shared" si="1"/>
        <v>11.4</v>
      </c>
      <c r="T23">
        <v>11</v>
      </c>
      <c r="U23">
        <v>13</v>
      </c>
      <c r="V23">
        <v>8</v>
      </c>
      <c r="W23">
        <v>11</v>
      </c>
      <c r="X23">
        <v>10</v>
      </c>
      <c r="Y23">
        <f t="shared" si="2"/>
        <v>10.6</v>
      </c>
      <c r="Z23">
        <v>18.5</v>
      </c>
      <c r="AA23" s="3">
        <v>3.89</v>
      </c>
      <c r="AB23" s="3">
        <f t="shared" si="3"/>
        <v>4.189151691331924</v>
      </c>
      <c r="AC23">
        <v>8</v>
      </c>
    </row>
    <row r="24" spans="1:29" x14ac:dyDescent="0.3">
      <c r="A24">
        <v>21</v>
      </c>
      <c r="B24" t="s">
        <v>41</v>
      </c>
      <c r="C24">
        <v>3</v>
      </c>
      <c r="D24" s="8">
        <v>45255</v>
      </c>
      <c r="E24" s="8">
        <v>45380</v>
      </c>
      <c r="F24" s="8">
        <v>45410</v>
      </c>
      <c r="G24">
        <f t="shared" si="0"/>
        <v>155</v>
      </c>
      <c r="H24">
        <v>88</v>
      </c>
      <c r="I24">
        <v>92</v>
      </c>
      <c r="J24">
        <v>89</v>
      </c>
      <c r="K24">
        <v>103</v>
      </c>
      <c r="L24">
        <v>100</v>
      </c>
      <c r="M24">
        <f>AVERAGE(H24:L24)</f>
        <v>94.4</v>
      </c>
      <c r="N24">
        <v>22</v>
      </c>
      <c r="O24">
        <v>19</v>
      </c>
      <c r="P24">
        <v>24</v>
      </c>
      <c r="Q24">
        <v>20</v>
      </c>
      <c r="R24">
        <v>15</v>
      </c>
      <c r="S24">
        <f t="shared" si="1"/>
        <v>20</v>
      </c>
      <c r="T24">
        <v>18</v>
      </c>
      <c r="U24">
        <v>18</v>
      </c>
      <c r="V24">
        <v>21</v>
      </c>
      <c r="W24">
        <v>19</v>
      </c>
      <c r="X24">
        <v>15</v>
      </c>
      <c r="Y24">
        <f t="shared" si="2"/>
        <v>18.2</v>
      </c>
      <c r="Z24">
        <v>18.7</v>
      </c>
      <c r="AA24" s="3">
        <v>4.0999999999999996</v>
      </c>
      <c r="AB24" s="3">
        <f t="shared" si="3"/>
        <v>4.4044661733615218</v>
      </c>
      <c r="AC24">
        <v>9</v>
      </c>
    </row>
    <row r="25" spans="1:29" x14ac:dyDescent="0.3">
      <c r="A25">
        <v>22</v>
      </c>
      <c r="B25" t="s">
        <v>42</v>
      </c>
      <c r="C25">
        <v>1</v>
      </c>
      <c r="D25" s="8">
        <v>45255</v>
      </c>
      <c r="E25" s="8">
        <v>45386</v>
      </c>
      <c r="F25" s="8">
        <v>45414</v>
      </c>
      <c r="G25">
        <f t="shared" si="0"/>
        <v>159</v>
      </c>
      <c r="H25">
        <v>110</v>
      </c>
      <c r="I25">
        <v>103</v>
      </c>
      <c r="J25">
        <v>109</v>
      </c>
      <c r="K25">
        <v>102</v>
      </c>
      <c r="L25">
        <v>111</v>
      </c>
      <c r="M25">
        <f>AVERAGE(H25:L25)</f>
        <v>107</v>
      </c>
      <c r="N25">
        <v>9</v>
      </c>
      <c r="O25">
        <v>12</v>
      </c>
      <c r="P25">
        <v>15</v>
      </c>
      <c r="Q25">
        <v>13</v>
      </c>
      <c r="R25">
        <v>12</v>
      </c>
      <c r="S25">
        <f t="shared" si="1"/>
        <v>12.2</v>
      </c>
      <c r="T25">
        <v>9</v>
      </c>
      <c r="U25">
        <v>11</v>
      </c>
      <c r="V25">
        <v>14</v>
      </c>
      <c r="W25">
        <v>12</v>
      </c>
      <c r="X25">
        <v>11</v>
      </c>
      <c r="Y25">
        <f t="shared" si="2"/>
        <v>11.4</v>
      </c>
      <c r="Z25">
        <v>16</v>
      </c>
      <c r="AA25" s="3">
        <v>4.55</v>
      </c>
      <c r="AB25" s="3">
        <f t="shared" si="3"/>
        <v>5.0502114164904857</v>
      </c>
      <c r="AC25">
        <v>4</v>
      </c>
    </row>
    <row r="26" spans="1:29" x14ac:dyDescent="0.3">
      <c r="A26">
        <v>23</v>
      </c>
      <c r="B26" t="s">
        <v>42</v>
      </c>
      <c r="C26">
        <v>2</v>
      </c>
      <c r="D26" s="8">
        <v>45255</v>
      </c>
      <c r="E26" s="8">
        <v>45386</v>
      </c>
      <c r="F26" s="8">
        <v>45416</v>
      </c>
      <c r="G26">
        <f t="shared" si="0"/>
        <v>161</v>
      </c>
      <c r="H26">
        <v>107</v>
      </c>
      <c r="I26">
        <v>115</v>
      </c>
      <c r="J26">
        <v>111</v>
      </c>
      <c r="K26">
        <v>109</v>
      </c>
      <c r="L26">
        <v>108</v>
      </c>
      <c r="M26">
        <f>AVERAGE(H26:L26)</f>
        <v>110</v>
      </c>
      <c r="N26">
        <v>9</v>
      </c>
      <c r="O26">
        <v>14</v>
      </c>
      <c r="P26">
        <v>10</v>
      </c>
      <c r="Q26">
        <v>12</v>
      </c>
      <c r="R26">
        <v>10</v>
      </c>
      <c r="S26">
        <f t="shared" si="1"/>
        <v>11</v>
      </c>
      <c r="T26">
        <v>9</v>
      </c>
      <c r="U26">
        <v>13</v>
      </c>
      <c r="V26">
        <v>9</v>
      </c>
      <c r="W26">
        <v>11</v>
      </c>
      <c r="X26">
        <v>10</v>
      </c>
      <c r="Y26">
        <f t="shared" si="2"/>
        <v>10.4</v>
      </c>
      <c r="Z26">
        <v>17.899999999999999</v>
      </c>
      <c r="AA26" s="3">
        <v>4.0999999999999996</v>
      </c>
      <c r="AB26" s="3">
        <f t="shared" si="3"/>
        <v>4.4478065539112039</v>
      </c>
      <c r="AC26">
        <v>15</v>
      </c>
    </row>
    <row r="27" spans="1:29" x14ac:dyDescent="0.3">
      <c r="A27">
        <v>24</v>
      </c>
      <c r="B27" t="s">
        <v>42</v>
      </c>
      <c r="C27">
        <v>3</v>
      </c>
      <c r="D27" s="8">
        <v>45255</v>
      </c>
      <c r="E27" s="8">
        <v>45386</v>
      </c>
      <c r="F27" s="8">
        <v>45415</v>
      </c>
      <c r="G27">
        <f t="shared" si="0"/>
        <v>160</v>
      </c>
      <c r="H27">
        <v>115</v>
      </c>
      <c r="I27">
        <v>111</v>
      </c>
      <c r="J27">
        <v>105</v>
      </c>
      <c r="K27">
        <v>110</v>
      </c>
      <c r="L27">
        <v>108</v>
      </c>
      <c r="M27">
        <f>AVERAGE(H27:L27)</f>
        <v>109.8</v>
      </c>
      <c r="N27">
        <v>9</v>
      </c>
      <c r="O27">
        <v>18</v>
      </c>
      <c r="P27">
        <v>13</v>
      </c>
      <c r="Q27">
        <v>10</v>
      </c>
      <c r="R27">
        <v>9</v>
      </c>
      <c r="S27">
        <f t="shared" si="1"/>
        <v>11.8</v>
      </c>
      <c r="T27">
        <v>8</v>
      </c>
      <c r="U27">
        <v>16</v>
      </c>
      <c r="V27">
        <v>12</v>
      </c>
      <c r="W27">
        <v>10</v>
      </c>
      <c r="X27">
        <v>8</v>
      </c>
      <c r="Y27">
        <f t="shared" si="2"/>
        <v>10.8</v>
      </c>
      <c r="Z27">
        <v>16.899999999999999</v>
      </c>
      <c r="AA27" s="3">
        <v>4.21</v>
      </c>
      <c r="AB27" s="3">
        <f t="shared" si="3"/>
        <v>4.6227669133192384</v>
      </c>
      <c r="AC27">
        <v>13</v>
      </c>
    </row>
    <row r="28" spans="1:29" x14ac:dyDescent="0.3">
      <c r="A28">
        <v>25</v>
      </c>
      <c r="B28" t="s">
        <v>43</v>
      </c>
      <c r="C28">
        <v>1</v>
      </c>
      <c r="D28" s="8">
        <v>45255</v>
      </c>
      <c r="E28" s="8">
        <v>45388</v>
      </c>
      <c r="F28" s="8">
        <v>45416</v>
      </c>
      <c r="G28">
        <f t="shared" si="0"/>
        <v>161</v>
      </c>
      <c r="H28">
        <v>105</v>
      </c>
      <c r="I28">
        <v>102</v>
      </c>
      <c r="J28">
        <v>106</v>
      </c>
      <c r="K28">
        <v>101</v>
      </c>
      <c r="L28">
        <v>107</v>
      </c>
      <c r="M28">
        <f>AVERAGE(H28:L28)</f>
        <v>104.2</v>
      </c>
      <c r="N28">
        <v>10</v>
      </c>
      <c r="O28">
        <v>5</v>
      </c>
      <c r="P28">
        <v>9</v>
      </c>
      <c r="Q28">
        <v>8</v>
      </c>
      <c r="R28">
        <v>7</v>
      </c>
      <c r="S28">
        <f t="shared" si="1"/>
        <v>7.8</v>
      </c>
      <c r="T28">
        <v>9</v>
      </c>
      <c r="U28">
        <v>5</v>
      </c>
      <c r="V28">
        <v>8</v>
      </c>
      <c r="W28">
        <v>8</v>
      </c>
      <c r="X28">
        <v>6</v>
      </c>
      <c r="Y28">
        <f t="shared" si="2"/>
        <v>7.2</v>
      </c>
      <c r="Z28">
        <v>15.7</v>
      </c>
      <c r="AA28" s="3">
        <v>4.45</v>
      </c>
      <c r="AB28" s="3">
        <f t="shared" si="3"/>
        <v>4.9568578224101474</v>
      </c>
      <c r="AC28">
        <v>14</v>
      </c>
    </row>
    <row r="29" spans="1:29" x14ac:dyDescent="0.3">
      <c r="A29">
        <v>26</v>
      </c>
      <c r="B29" t="s">
        <v>43</v>
      </c>
      <c r="C29">
        <v>2</v>
      </c>
      <c r="D29" s="8">
        <v>45255</v>
      </c>
      <c r="E29" s="8">
        <v>45388</v>
      </c>
      <c r="F29" s="8">
        <v>45417</v>
      </c>
      <c r="G29">
        <f t="shared" si="0"/>
        <v>162</v>
      </c>
      <c r="H29">
        <v>105</v>
      </c>
      <c r="I29">
        <v>110</v>
      </c>
      <c r="J29">
        <v>103</v>
      </c>
      <c r="K29">
        <v>108</v>
      </c>
      <c r="L29">
        <v>106</v>
      </c>
      <c r="M29">
        <f>AVERAGE(H29:L29)</f>
        <v>106.4</v>
      </c>
      <c r="N29">
        <v>20</v>
      </c>
      <c r="O29">
        <v>15</v>
      </c>
      <c r="P29">
        <v>10</v>
      </c>
      <c r="Q29">
        <v>14</v>
      </c>
      <c r="R29">
        <v>12</v>
      </c>
      <c r="S29">
        <f t="shared" si="1"/>
        <v>14.2</v>
      </c>
      <c r="T29">
        <v>18</v>
      </c>
      <c r="U29">
        <v>13</v>
      </c>
      <c r="V29">
        <v>10</v>
      </c>
      <c r="W29">
        <v>13</v>
      </c>
      <c r="X29">
        <v>11</v>
      </c>
      <c r="Y29">
        <f t="shared" si="2"/>
        <v>13</v>
      </c>
      <c r="Z29">
        <v>20.2</v>
      </c>
      <c r="AA29" s="3">
        <v>4.18</v>
      </c>
      <c r="AB29" s="3">
        <f t="shared" si="3"/>
        <v>4.4075581395348822</v>
      </c>
      <c r="AC29">
        <v>6</v>
      </c>
    </row>
    <row r="30" spans="1:29" x14ac:dyDescent="0.3">
      <c r="A30">
        <v>27</v>
      </c>
      <c r="B30" t="s">
        <v>43</v>
      </c>
      <c r="C30">
        <v>3</v>
      </c>
      <c r="D30" s="8">
        <v>45255</v>
      </c>
      <c r="E30" s="8">
        <v>45388</v>
      </c>
      <c r="F30" s="8">
        <v>45418</v>
      </c>
      <c r="G30">
        <f t="shared" si="0"/>
        <v>163</v>
      </c>
      <c r="H30">
        <v>111</v>
      </c>
      <c r="I30">
        <v>108</v>
      </c>
      <c r="J30">
        <v>110</v>
      </c>
      <c r="K30">
        <v>113</v>
      </c>
      <c r="L30">
        <v>109</v>
      </c>
      <c r="M30">
        <f>AVERAGE(H30:L30)</f>
        <v>110.2</v>
      </c>
      <c r="N30">
        <v>22</v>
      </c>
      <c r="O30">
        <v>14</v>
      </c>
      <c r="P30">
        <v>7</v>
      </c>
      <c r="Q30">
        <v>10</v>
      </c>
      <c r="R30">
        <v>12</v>
      </c>
      <c r="S30">
        <f t="shared" si="1"/>
        <v>13</v>
      </c>
      <c r="T30">
        <v>18</v>
      </c>
      <c r="U30">
        <v>13</v>
      </c>
      <c r="V30">
        <v>7</v>
      </c>
      <c r="W30">
        <v>9</v>
      </c>
      <c r="X30">
        <v>10</v>
      </c>
      <c r="Y30">
        <f t="shared" si="2"/>
        <v>11.4</v>
      </c>
      <c r="Z30">
        <v>18.8</v>
      </c>
      <c r="AA30" s="3">
        <v>4.3499999999999996</v>
      </c>
      <c r="AB30" s="3">
        <f t="shared" si="3"/>
        <v>4.6672832980972512</v>
      </c>
      <c r="AC30">
        <v>16</v>
      </c>
    </row>
    <row r="31" spans="1:29" x14ac:dyDescent="0.3">
      <c r="A31">
        <v>28</v>
      </c>
      <c r="B31" t="s">
        <v>44</v>
      </c>
      <c r="C31">
        <v>1</v>
      </c>
      <c r="D31" s="8">
        <v>45255</v>
      </c>
      <c r="E31" s="8">
        <v>45390</v>
      </c>
      <c r="F31" s="8">
        <v>45417</v>
      </c>
      <c r="G31">
        <f t="shared" si="0"/>
        <v>162</v>
      </c>
      <c r="H31">
        <v>108</v>
      </c>
      <c r="I31">
        <v>105</v>
      </c>
      <c r="J31">
        <v>108</v>
      </c>
      <c r="K31">
        <v>103</v>
      </c>
      <c r="L31">
        <v>107</v>
      </c>
      <c r="M31">
        <f>AVERAGE(H31:L31)</f>
        <v>106.2</v>
      </c>
      <c r="N31">
        <v>12</v>
      </c>
      <c r="O31">
        <v>8</v>
      </c>
      <c r="P31">
        <v>10</v>
      </c>
      <c r="Q31">
        <v>9</v>
      </c>
      <c r="R31">
        <v>11</v>
      </c>
      <c r="S31">
        <f t="shared" si="1"/>
        <v>10</v>
      </c>
      <c r="T31">
        <v>11</v>
      </c>
      <c r="U31">
        <v>8</v>
      </c>
      <c r="V31">
        <v>9</v>
      </c>
      <c r="W31">
        <v>9</v>
      </c>
      <c r="X31">
        <v>10</v>
      </c>
      <c r="Y31">
        <f t="shared" si="2"/>
        <v>9.4</v>
      </c>
      <c r="Z31">
        <v>15</v>
      </c>
      <c r="AA31" s="3">
        <v>4.55</v>
      </c>
      <c r="AB31" s="3">
        <f t="shared" si="3"/>
        <v>5.1103329809725153</v>
      </c>
      <c r="AC31">
        <v>3</v>
      </c>
    </row>
    <row r="32" spans="1:29" x14ac:dyDescent="0.3">
      <c r="A32">
        <v>29</v>
      </c>
      <c r="B32" t="s">
        <v>44</v>
      </c>
      <c r="C32">
        <v>2</v>
      </c>
      <c r="D32" s="8">
        <v>45255</v>
      </c>
      <c r="E32" s="8">
        <v>45390</v>
      </c>
      <c r="F32" s="8">
        <v>45417</v>
      </c>
      <c r="G32">
        <f t="shared" si="0"/>
        <v>162</v>
      </c>
      <c r="H32">
        <v>102</v>
      </c>
      <c r="I32">
        <v>105</v>
      </c>
      <c r="J32">
        <v>100</v>
      </c>
      <c r="K32">
        <v>107</v>
      </c>
      <c r="L32">
        <v>103</v>
      </c>
      <c r="M32">
        <f>AVERAGE(H32:L32)</f>
        <v>103.4</v>
      </c>
      <c r="N32">
        <v>15</v>
      </c>
      <c r="O32">
        <v>12</v>
      </c>
      <c r="P32">
        <v>10</v>
      </c>
      <c r="Q32">
        <v>13</v>
      </c>
      <c r="R32">
        <v>11</v>
      </c>
      <c r="S32">
        <f t="shared" si="1"/>
        <v>12.2</v>
      </c>
      <c r="T32">
        <v>13</v>
      </c>
      <c r="U32">
        <v>11</v>
      </c>
      <c r="V32">
        <v>9</v>
      </c>
      <c r="W32">
        <v>12</v>
      </c>
      <c r="X32">
        <v>11</v>
      </c>
      <c r="Y32">
        <f t="shared" si="2"/>
        <v>11.2</v>
      </c>
      <c r="Z32">
        <v>17</v>
      </c>
      <c r="AA32" s="3">
        <v>3.21</v>
      </c>
      <c r="AB32" s="3">
        <f t="shared" si="3"/>
        <v>3.5204809725158563</v>
      </c>
      <c r="AC32">
        <v>15</v>
      </c>
    </row>
    <row r="33" spans="1:48" x14ac:dyDescent="0.3">
      <c r="A33">
        <v>30</v>
      </c>
      <c r="B33" t="s">
        <v>44</v>
      </c>
      <c r="C33">
        <v>3</v>
      </c>
      <c r="D33" s="8">
        <v>45255</v>
      </c>
      <c r="E33" s="8">
        <v>45390</v>
      </c>
      <c r="F33" s="8">
        <v>45420</v>
      </c>
      <c r="G33">
        <f t="shared" si="0"/>
        <v>165</v>
      </c>
      <c r="H33">
        <v>110</v>
      </c>
      <c r="I33">
        <v>105</v>
      </c>
      <c r="J33">
        <v>112</v>
      </c>
      <c r="K33">
        <v>109</v>
      </c>
      <c r="L33">
        <v>111</v>
      </c>
      <c r="M33">
        <f>AVERAGE(H33:L33)</f>
        <v>109.4</v>
      </c>
      <c r="N33">
        <v>17</v>
      </c>
      <c r="O33">
        <v>14</v>
      </c>
      <c r="P33">
        <v>12</v>
      </c>
      <c r="Q33">
        <v>10</v>
      </c>
      <c r="R33">
        <v>9</v>
      </c>
      <c r="S33">
        <f t="shared" si="1"/>
        <v>12.4</v>
      </c>
      <c r="T33">
        <v>16</v>
      </c>
      <c r="U33">
        <v>13</v>
      </c>
      <c r="V33">
        <v>11</v>
      </c>
      <c r="W33">
        <v>9</v>
      </c>
      <c r="X33">
        <v>8</v>
      </c>
      <c r="Y33">
        <f t="shared" si="2"/>
        <v>11.4</v>
      </c>
      <c r="Z33">
        <v>17.3</v>
      </c>
      <c r="AA33" s="3">
        <v>3.66</v>
      </c>
      <c r="AB33" s="3">
        <f t="shared" si="3"/>
        <v>3.9994978858350949</v>
      </c>
      <c r="AC33">
        <v>4</v>
      </c>
    </row>
    <row r="34" spans="1:48" x14ac:dyDescent="0.3">
      <c r="A34">
        <v>31</v>
      </c>
      <c r="B34" t="s">
        <v>45</v>
      </c>
      <c r="C34">
        <v>1</v>
      </c>
      <c r="D34" s="8">
        <v>45255</v>
      </c>
      <c r="E34" s="8">
        <v>45389</v>
      </c>
      <c r="F34" s="8">
        <v>45417</v>
      </c>
      <c r="G34">
        <f t="shared" si="0"/>
        <v>162</v>
      </c>
      <c r="H34">
        <v>106</v>
      </c>
      <c r="I34">
        <v>103</v>
      </c>
      <c r="J34">
        <v>106</v>
      </c>
      <c r="K34">
        <v>101</v>
      </c>
      <c r="L34">
        <v>109</v>
      </c>
      <c r="M34">
        <f>AVERAGE(H34:L34)</f>
        <v>105</v>
      </c>
      <c r="N34">
        <v>7</v>
      </c>
      <c r="O34">
        <v>11</v>
      </c>
      <c r="P34">
        <v>9</v>
      </c>
      <c r="Q34">
        <v>11</v>
      </c>
      <c r="R34">
        <v>8</v>
      </c>
      <c r="S34">
        <f t="shared" si="1"/>
        <v>9.1999999999999993</v>
      </c>
      <c r="T34">
        <v>7</v>
      </c>
      <c r="U34">
        <v>10</v>
      </c>
      <c r="V34">
        <v>8</v>
      </c>
      <c r="W34">
        <v>11</v>
      </c>
      <c r="X34">
        <v>8</v>
      </c>
      <c r="Y34">
        <f t="shared" si="2"/>
        <v>8.8000000000000007</v>
      </c>
      <c r="Z34">
        <v>15.8</v>
      </c>
      <c r="AA34" s="3">
        <v>4.3499999999999996</v>
      </c>
      <c r="AB34" s="3">
        <f t="shared" si="3"/>
        <v>4.8397198731501048</v>
      </c>
      <c r="AC34">
        <v>6</v>
      </c>
      <c r="AU34" s="4"/>
      <c r="AV34" s="4"/>
    </row>
    <row r="35" spans="1:48" x14ac:dyDescent="0.3">
      <c r="A35">
        <v>32</v>
      </c>
      <c r="B35" t="s">
        <v>45</v>
      </c>
      <c r="C35">
        <v>2</v>
      </c>
      <c r="D35" s="8">
        <v>45255</v>
      </c>
      <c r="E35" s="8">
        <v>45389</v>
      </c>
      <c r="F35" s="8">
        <v>45417</v>
      </c>
      <c r="G35">
        <f t="shared" si="0"/>
        <v>162</v>
      </c>
      <c r="H35">
        <v>105</v>
      </c>
      <c r="I35">
        <v>101</v>
      </c>
      <c r="J35">
        <v>110</v>
      </c>
      <c r="K35">
        <v>115</v>
      </c>
      <c r="L35">
        <v>111</v>
      </c>
      <c r="M35">
        <f>AVERAGE(H35:L35)</f>
        <v>108.4</v>
      </c>
      <c r="N35">
        <v>14</v>
      </c>
      <c r="O35">
        <v>13</v>
      </c>
      <c r="P35">
        <v>14</v>
      </c>
      <c r="Q35">
        <v>12</v>
      </c>
      <c r="R35">
        <v>10</v>
      </c>
      <c r="S35">
        <f t="shared" si="1"/>
        <v>12.6</v>
      </c>
      <c r="T35">
        <v>13</v>
      </c>
      <c r="U35">
        <v>11</v>
      </c>
      <c r="V35">
        <v>13</v>
      </c>
      <c r="W35">
        <v>11</v>
      </c>
      <c r="X35">
        <v>9</v>
      </c>
      <c r="Y35">
        <f t="shared" si="2"/>
        <v>11.4</v>
      </c>
      <c r="Z35">
        <v>14.9</v>
      </c>
      <c r="AA35" s="3">
        <v>3.7</v>
      </c>
      <c r="AB35" s="3">
        <f t="shared" si="3"/>
        <v>4.1605443974630019</v>
      </c>
      <c r="AC35">
        <v>5</v>
      </c>
    </row>
    <row r="36" spans="1:48" x14ac:dyDescent="0.3">
      <c r="A36">
        <v>33</v>
      </c>
      <c r="B36" t="s">
        <v>45</v>
      </c>
      <c r="C36">
        <v>3</v>
      </c>
      <c r="D36" s="8">
        <v>45255</v>
      </c>
      <c r="E36" s="8">
        <v>45389</v>
      </c>
      <c r="F36" s="8">
        <v>45417</v>
      </c>
      <c r="G36">
        <f t="shared" si="0"/>
        <v>162</v>
      </c>
      <c r="H36">
        <v>103</v>
      </c>
      <c r="I36">
        <v>105</v>
      </c>
      <c r="J36">
        <v>115</v>
      </c>
      <c r="K36">
        <v>114</v>
      </c>
      <c r="L36">
        <v>110</v>
      </c>
      <c r="M36">
        <f>AVERAGE(H36:L36)</f>
        <v>109.4</v>
      </c>
      <c r="N36">
        <v>8</v>
      </c>
      <c r="O36">
        <v>11</v>
      </c>
      <c r="P36">
        <v>17</v>
      </c>
      <c r="Q36">
        <v>13</v>
      </c>
      <c r="R36">
        <v>15</v>
      </c>
      <c r="S36">
        <f t="shared" si="1"/>
        <v>12.8</v>
      </c>
      <c r="T36">
        <v>8</v>
      </c>
      <c r="U36">
        <v>10</v>
      </c>
      <c r="V36">
        <v>16</v>
      </c>
      <c r="W36">
        <v>12</v>
      </c>
      <c r="X36">
        <v>13</v>
      </c>
      <c r="Y36">
        <f t="shared" si="2"/>
        <v>11.8</v>
      </c>
      <c r="Z36">
        <v>14.2</v>
      </c>
      <c r="AA36" s="3">
        <v>3.95</v>
      </c>
      <c r="AB36" s="3">
        <f t="shared" si="3"/>
        <v>4.4781976744186052</v>
      </c>
      <c r="AC36">
        <v>6</v>
      </c>
    </row>
    <row r="37" spans="1:48" x14ac:dyDescent="0.3">
      <c r="A37">
        <v>34</v>
      </c>
      <c r="B37" t="s">
        <v>46</v>
      </c>
      <c r="C37">
        <v>1</v>
      </c>
      <c r="D37" s="8">
        <v>45255</v>
      </c>
      <c r="E37" s="8">
        <v>45388</v>
      </c>
      <c r="F37" s="8">
        <v>45416</v>
      </c>
      <c r="G37">
        <f t="shared" si="0"/>
        <v>161</v>
      </c>
      <c r="H37">
        <v>95</v>
      </c>
      <c r="I37">
        <v>86</v>
      </c>
      <c r="J37">
        <v>91</v>
      </c>
      <c r="K37">
        <v>90</v>
      </c>
      <c r="L37">
        <v>92</v>
      </c>
      <c r="M37">
        <f>AVERAGE(H37:L37)</f>
        <v>90.8</v>
      </c>
      <c r="N37">
        <v>14</v>
      </c>
      <c r="O37">
        <v>12</v>
      </c>
      <c r="P37">
        <v>9</v>
      </c>
      <c r="Q37">
        <v>11</v>
      </c>
      <c r="R37">
        <v>13</v>
      </c>
      <c r="S37">
        <f t="shared" si="1"/>
        <v>11.8</v>
      </c>
      <c r="T37">
        <v>13</v>
      </c>
      <c r="U37">
        <v>11</v>
      </c>
      <c r="V37">
        <v>9</v>
      </c>
      <c r="W37">
        <v>11</v>
      </c>
      <c r="X37">
        <v>11</v>
      </c>
      <c r="Y37">
        <f t="shared" si="2"/>
        <v>11</v>
      </c>
      <c r="Z37">
        <v>16.600000000000001</v>
      </c>
      <c r="AA37" s="3">
        <v>3.95</v>
      </c>
      <c r="AB37" s="3">
        <f t="shared" si="3"/>
        <v>4.3529334038054976</v>
      </c>
      <c r="AC37">
        <v>20</v>
      </c>
    </row>
    <row r="38" spans="1:48" x14ac:dyDescent="0.3">
      <c r="A38">
        <v>35</v>
      </c>
      <c r="B38" t="s">
        <v>46</v>
      </c>
      <c r="C38">
        <v>2</v>
      </c>
      <c r="D38" s="8">
        <v>45255</v>
      </c>
      <c r="E38" s="8">
        <v>45388</v>
      </c>
      <c r="F38" s="8">
        <v>45420</v>
      </c>
      <c r="G38">
        <f t="shared" si="0"/>
        <v>165</v>
      </c>
      <c r="H38">
        <v>98</v>
      </c>
      <c r="I38">
        <v>94</v>
      </c>
      <c r="J38">
        <v>97</v>
      </c>
      <c r="K38">
        <v>99</v>
      </c>
      <c r="L38">
        <v>96</v>
      </c>
      <c r="M38">
        <f>AVERAGE(H38:L38)</f>
        <v>96.8</v>
      </c>
      <c r="N38">
        <v>13</v>
      </c>
      <c r="O38">
        <v>12</v>
      </c>
      <c r="P38">
        <v>10</v>
      </c>
      <c r="Q38">
        <v>14</v>
      </c>
      <c r="R38">
        <v>11</v>
      </c>
      <c r="S38">
        <f t="shared" si="1"/>
        <v>12</v>
      </c>
      <c r="T38">
        <v>12</v>
      </c>
      <c r="U38">
        <v>11</v>
      </c>
      <c r="V38">
        <v>9</v>
      </c>
      <c r="W38">
        <v>13</v>
      </c>
      <c r="X38">
        <v>11</v>
      </c>
      <c r="Y38">
        <f t="shared" si="2"/>
        <v>11.2</v>
      </c>
      <c r="Z38">
        <v>17.3</v>
      </c>
      <c r="AA38" s="3">
        <v>3.79</v>
      </c>
      <c r="AB38" s="3">
        <f t="shared" si="3"/>
        <v>4.1415565539112045</v>
      </c>
      <c r="AC38">
        <v>7</v>
      </c>
    </row>
    <row r="39" spans="1:48" x14ac:dyDescent="0.3">
      <c r="A39">
        <v>36</v>
      </c>
      <c r="B39" t="s">
        <v>46</v>
      </c>
      <c r="C39">
        <v>3</v>
      </c>
      <c r="D39" s="8">
        <v>45255</v>
      </c>
      <c r="E39" s="8">
        <v>45388</v>
      </c>
      <c r="F39" s="8">
        <v>45418</v>
      </c>
      <c r="G39">
        <f t="shared" si="0"/>
        <v>163</v>
      </c>
      <c r="H39">
        <v>88</v>
      </c>
      <c r="I39">
        <v>91</v>
      </c>
      <c r="J39">
        <v>95</v>
      </c>
      <c r="K39">
        <v>90</v>
      </c>
      <c r="L39">
        <v>88</v>
      </c>
      <c r="M39">
        <f>AVERAGE(H39:L39)</f>
        <v>90.4</v>
      </c>
      <c r="N39">
        <v>14</v>
      </c>
      <c r="O39">
        <v>12</v>
      </c>
      <c r="P39">
        <v>10</v>
      </c>
      <c r="Q39">
        <v>14</v>
      </c>
      <c r="R39">
        <v>11</v>
      </c>
      <c r="S39">
        <f t="shared" si="1"/>
        <v>12.2</v>
      </c>
      <c r="T39">
        <v>13</v>
      </c>
      <c r="U39">
        <v>11</v>
      </c>
      <c r="V39">
        <v>9</v>
      </c>
      <c r="W39">
        <v>14</v>
      </c>
      <c r="X39">
        <v>11</v>
      </c>
      <c r="Y39">
        <f t="shared" si="2"/>
        <v>11.6</v>
      </c>
      <c r="Z39">
        <v>18.5</v>
      </c>
      <c r="AA39" s="3">
        <v>3.5</v>
      </c>
      <c r="AB39" s="3">
        <f t="shared" si="3"/>
        <v>3.769159619450317</v>
      </c>
      <c r="AC39">
        <v>4</v>
      </c>
    </row>
    <row r="40" spans="1:48" x14ac:dyDescent="0.3">
      <c r="A40">
        <v>37</v>
      </c>
      <c r="B40" t="s">
        <v>47</v>
      </c>
      <c r="C40">
        <v>1</v>
      </c>
      <c r="D40" s="8">
        <v>45255</v>
      </c>
      <c r="E40" s="8">
        <v>45390</v>
      </c>
      <c r="F40" s="8">
        <v>45419</v>
      </c>
      <c r="G40">
        <f t="shared" si="0"/>
        <v>164</v>
      </c>
      <c r="H40">
        <v>89</v>
      </c>
      <c r="I40">
        <v>81</v>
      </c>
      <c r="J40">
        <v>90</v>
      </c>
      <c r="K40">
        <v>86</v>
      </c>
      <c r="L40">
        <v>87</v>
      </c>
      <c r="M40">
        <f>AVERAGE(H40:L40)</f>
        <v>86.6</v>
      </c>
      <c r="N40">
        <v>13</v>
      </c>
      <c r="O40">
        <v>10</v>
      </c>
      <c r="P40">
        <v>12</v>
      </c>
      <c r="Q40">
        <v>9</v>
      </c>
      <c r="R40">
        <v>11</v>
      </c>
      <c r="S40">
        <f t="shared" si="1"/>
        <v>11</v>
      </c>
      <c r="T40">
        <v>10</v>
      </c>
      <c r="U40">
        <v>8</v>
      </c>
      <c r="V40">
        <v>11</v>
      </c>
      <c r="W40">
        <v>9</v>
      </c>
      <c r="X40">
        <v>11</v>
      </c>
      <c r="Y40">
        <f t="shared" si="2"/>
        <v>9.8000000000000007</v>
      </c>
      <c r="Z40">
        <v>16</v>
      </c>
      <c r="AA40" s="3">
        <v>4.0199999999999996</v>
      </c>
      <c r="AB40" s="3">
        <f t="shared" si="3"/>
        <v>4.4619450317124718</v>
      </c>
      <c r="AC40">
        <v>2</v>
      </c>
    </row>
    <row r="41" spans="1:48" x14ac:dyDescent="0.3">
      <c r="A41">
        <v>38</v>
      </c>
      <c r="B41" t="s">
        <v>47</v>
      </c>
      <c r="C41">
        <v>2</v>
      </c>
      <c r="D41" s="8">
        <v>45255</v>
      </c>
      <c r="E41" s="8">
        <v>45390</v>
      </c>
      <c r="F41" s="8">
        <v>45419</v>
      </c>
      <c r="G41">
        <f t="shared" si="0"/>
        <v>164</v>
      </c>
      <c r="H41">
        <v>83</v>
      </c>
      <c r="I41">
        <v>85</v>
      </c>
      <c r="J41">
        <v>88</v>
      </c>
      <c r="K41">
        <v>87</v>
      </c>
      <c r="L41">
        <v>85</v>
      </c>
      <c r="M41">
        <f>AVERAGE(H41:L41)</f>
        <v>85.6</v>
      </c>
      <c r="N41">
        <v>10</v>
      </c>
      <c r="O41">
        <v>11</v>
      </c>
      <c r="P41">
        <v>12</v>
      </c>
      <c r="Q41">
        <v>10</v>
      </c>
      <c r="R41">
        <v>11</v>
      </c>
      <c r="S41">
        <f t="shared" si="1"/>
        <v>10.8</v>
      </c>
      <c r="T41">
        <v>9</v>
      </c>
      <c r="U41">
        <v>11</v>
      </c>
      <c r="V41">
        <v>11</v>
      </c>
      <c r="W41">
        <v>9</v>
      </c>
      <c r="X41">
        <v>10</v>
      </c>
      <c r="Y41">
        <f t="shared" si="2"/>
        <v>10</v>
      </c>
      <c r="Z41">
        <v>16.3</v>
      </c>
      <c r="AA41" s="3">
        <v>2.81</v>
      </c>
      <c r="AB41" s="3">
        <f t="shared" si="3"/>
        <v>3.1077827695560254</v>
      </c>
      <c r="AC41">
        <v>12</v>
      </c>
    </row>
    <row r="42" spans="1:48" x14ac:dyDescent="0.3">
      <c r="A42">
        <v>39</v>
      </c>
      <c r="B42" t="s">
        <v>47</v>
      </c>
      <c r="C42">
        <v>3</v>
      </c>
      <c r="D42" s="8">
        <v>45255</v>
      </c>
      <c r="E42" s="8">
        <v>45390</v>
      </c>
      <c r="F42" s="8">
        <v>45419</v>
      </c>
      <c r="G42">
        <f t="shared" si="0"/>
        <v>164</v>
      </c>
      <c r="H42">
        <v>93</v>
      </c>
      <c r="I42">
        <v>88</v>
      </c>
      <c r="J42">
        <v>85</v>
      </c>
      <c r="K42">
        <v>81</v>
      </c>
      <c r="L42">
        <v>87</v>
      </c>
      <c r="M42">
        <f>AVERAGE(H42:L42)</f>
        <v>86.8</v>
      </c>
      <c r="N42">
        <v>15</v>
      </c>
      <c r="O42">
        <v>12</v>
      </c>
      <c r="P42">
        <v>10</v>
      </c>
      <c r="Q42">
        <v>11</v>
      </c>
      <c r="R42">
        <v>10</v>
      </c>
      <c r="S42">
        <f t="shared" si="1"/>
        <v>11.6</v>
      </c>
      <c r="T42">
        <v>13</v>
      </c>
      <c r="U42">
        <v>11</v>
      </c>
      <c r="V42">
        <v>9</v>
      </c>
      <c r="W42">
        <v>11</v>
      </c>
      <c r="X42">
        <v>9</v>
      </c>
      <c r="Y42">
        <f t="shared" si="2"/>
        <v>10.6</v>
      </c>
      <c r="Z42">
        <v>19.2</v>
      </c>
      <c r="AA42" s="3">
        <v>3.59</v>
      </c>
      <c r="AB42" s="3">
        <f t="shared" si="3"/>
        <v>3.832875264270613</v>
      </c>
      <c r="AC42">
        <v>7</v>
      </c>
    </row>
    <row r="43" spans="1:48" x14ac:dyDescent="0.3">
      <c r="A43">
        <v>40</v>
      </c>
      <c r="B43" t="s">
        <v>48</v>
      </c>
      <c r="C43">
        <v>1</v>
      </c>
      <c r="D43" s="8">
        <v>45255</v>
      </c>
      <c r="E43" s="8">
        <v>45383</v>
      </c>
      <c r="F43" s="8">
        <v>45413</v>
      </c>
      <c r="G43">
        <f t="shared" si="0"/>
        <v>158</v>
      </c>
      <c r="H43">
        <v>89</v>
      </c>
      <c r="I43">
        <v>95</v>
      </c>
      <c r="J43">
        <v>91</v>
      </c>
      <c r="K43">
        <v>92</v>
      </c>
      <c r="L43">
        <v>90</v>
      </c>
      <c r="M43">
        <f>AVERAGE(H43:L43)</f>
        <v>91.4</v>
      </c>
      <c r="N43">
        <v>10</v>
      </c>
      <c r="O43">
        <v>7</v>
      </c>
      <c r="P43">
        <v>9</v>
      </c>
      <c r="Q43">
        <v>7</v>
      </c>
      <c r="R43">
        <v>8</v>
      </c>
      <c r="S43">
        <f t="shared" si="1"/>
        <v>8.1999999999999993</v>
      </c>
      <c r="T43">
        <v>10</v>
      </c>
      <c r="U43">
        <v>6</v>
      </c>
      <c r="V43">
        <v>9</v>
      </c>
      <c r="W43">
        <v>5</v>
      </c>
      <c r="X43">
        <v>8</v>
      </c>
      <c r="Y43">
        <f t="shared" si="2"/>
        <v>7.6</v>
      </c>
      <c r="Z43">
        <v>15.2</v>
      </c>
      <c r="AA43" s="3">
        <v>4.3</v>
      </c>
      <c r="AB43" s="3">
        <f t="shared" si="3"/>
        <v>4.8181818181818175</v>
      </c>
      <c r="AC43">
        <v>5</v>
      </c>
    </row>
    <row r="44" spans="1:48" x14ac:dyDescent="0.3">
      <c r="A44">
        <v>41</v>
      </c>
      <c r="B44" t="s">
        <v>48</v>
      </c>
      <c r="C44">
        <v>2</v>
      </c>
      <c r="D44" s="8">
        <v>45255</v>
      </c>
      <c r="E44" s="8">
        <v>45383</v>
      </c>
      <c r="F44" s="8">
        <v>45411</v>
      </c>
      <c r="G44">
        <f t="shared" si="0"/>
        <v>156</v>
      </c>
      <c r="H44">
        <v>105</v>
      </c>
      <c r="I44">
        <v>97</v>
      </c>
      <c r="J44">
        <v>105</v>
      </c>
      <c r="K44">
        <v>100</v>
      </c>
      <c r="L44">
        <v>103</v>
      </c>
      <c r="M44">
        <f>AVERAGE(H44:L44)</f>
        <v>102</v>
      </c>
      <c r="N44">
        <v>13</v>
      </c>
      <c r="O44">
        <v>11</v>
      </c>
      <c r="P44">
        <v>9</v>
      </c>
      <c r="Q44">
        <v>11</v>
      </c>
      <c r="R44">
        <v>8</v>
      </c>
      <c r="S44">
        <f t="shared" si="1"/>
        <v>10.4</v>
      </c>
      <c r="T44">
        <v>12</v>
      </c>
      <c r="U44">
        <v>10</v>
      </c>
      <c r="V44">
        <v>9</v>
      </c>
      <c r="W44">
        <v>11</v>
      </c>
      <c r="X44">
        <v>8</v>
      </c>
      <c r="Y44">
        <f t="shared" si="2"/>
        <v>10</v>
      </c>
      <c r="Z44">
        <v>17.3</v>
      </c>
      <c r="AA44" s="3">
        <v>2.21</v>
      </c>
      <c r="AB44" s="3">
        <f t="shared" si="3"/>
        <v>2.4149973572938688</v>
      </c>
      <c r="AC44">
        <v>9</v>
      </c>
    </row>
    <row r="45" spans="1:48" x14ac:dyDescent="0.3">
      <c r="A45">
        <v>42</v>
      </c>
      <c r="B45" t="s">
        <v>48</v>
      </c>
      <c r="C45">
        <v>3</v>
      </c>
      <c r="D45" s="8">
        <v>45255</v>
      </c>
      <c r="E45" s="8">
        <v>45383</v>
      </c>
      <c r="F45" s="8">
        <v>45412</v>
      </c>
      <c r="G45">
        <f t="shared" si="0"/>
        <v>157</v>
      </c>
      <c r="H45">
        <v>97</v>
      </c>
      <c r="I45">
        <v>92</v>
      </c>
      <c r="J45">
        <v>95</v>
      </c>
      <c r="K45">
        <v>90</v>
      </c>
      <c r="L45">
        <v>98</v>
      </c>
      <c r="M45">
        <f>AVERAGE(H45:L45)</f>
        <v>94.4</v>
      </c>
      <c r="N45">
        <v>11</v>
      </c>
      <c r="O45">
        <v>5</v>
      </c>
      <c r="P45">
        <v>11</v>
      </c>
      <c r="Q45">
        <v>10</v>
      </c>
      <c r="R45">
        <v>11</v>
      </c>
      <c r="S45">
        <f t="shared" si="1"/>
        <v>9.6</v>
      </c>
      <c r="T45">
        <v>10</v>
      </c>
      <c r="U45">
        <v>5</v>
      </c>
      <c r="V45">
        <v>11</v>
      </c>
      <c r="W45">
        <v>9</v>
      </c>
      <c r="X45">
        <v>9</v>
      </c>
      <c r="Y45">
        <f t="shared" si="2"/>
        <v>8.8000000000000007</v>
      </c>
      <c r="Z45">
        <v>17</v>
      </c>
      <c r="AA45" s="3">
        <v>3.42</v>
      </c>
      <c r="AB45" s="3">
        <f t="shared" si="3"/>
        <v>3.7507928118393234</v>
      </c>
      <c r="AC45">
        <v>7</v>
      </c>
    </row>
    <row r="46" spans="1:48" x14ac:dyDescent="0.3">
      <c r="A46">
        <v>43</v>
      </c>
      <c r="B46" t="s">
        <v>49</v>
      </c>
      <c r="C46">
        <v>1</v>
      </c>
      <c r="D46" s="8">
        <v>45255</v>
      </c>
      <c r="E46" s="8">
        <v>45390</v>
      </c>
      <c r="F46" s="8">
        <v>45419</v>
      </c>
      <c r="G46">
        <f t="shared" si="0"/>
        <v>164</v>
      </c>
      <c r="H46">
        <v>123</v>
      </c>
      <c r="I46">
        <v>142</v>
      </c>
      <c r="J46">
        <v>130</v>
      </c>
      <c r="K46">
        <v>120</v>
      </c>
      <c r="L46">
        <v>129</v>
      </c>
      <c r="M46">
        <f>AVERAGE(H46:L46)</f>
        <v>128.80000000000001</v>
      </c>
      <c r="N46">
        <v>8</v>
      </c>
      <c r="O46">
        <v>10</v>
      </c>
      <c r="P46">
        <v>12</v>
      </c>
      <c r="Q46">
        <v>13</v>
      </c>
      <c r="R46">
        <v>11</v>
      </c>
      <c r="S46">
        <f t="shared" si="1"/>
        <v>10.8</v>
      </c>
      <c r="T46">
        <v>8</v>
      </c>
      <c r="U46">
        <v>9</v>
      </c>
      <c r="V46">
        <v>11</v>
      </c>
      <c r="W46">
        <v>12</v>
      </c>
      <c r="X46">
        <v>11</v>
      </c>
      <c r="Y46">
        <f t="shared" si="2"/>
        <v>10.199999999999999</v>
      </c>
      <c r="Z46">
        <v>15.7</v>
      </c>
      <c r="AA46" s="3">
        <v>4.5999999999999996</v>
      </c>
      <c r="AB46" s="3">
        <f t="shared" si="3"/>
        <v>5.1239429175475681</v>
      </c>
      <c r="AC46">
        <v>5</v>
      </c>
    </row>
    <row r="47" spans="1:48" x14ac:dyDescent="0.3">
      <c r="A47">
        <v>44</v>
      </c>
      <c r="B47" t="s">
        <v>49</v>
      </c>
      <c r="C47">
        <v>2</v>
      </c>
      <c r="D47" s="8">
        <v>45255</v>
      </c>
      <c r="E47" s="8">
        <v>45390</v>
      </c>
      <c r="F47" s="8">
        <v>45419</v>
      </c>
      <c r="G47">
        <f t="shared" si="0"/>
        <v>164</v>
      </c>
      <c r="H47">
        <v>122</v>
      </c>
      <c r="I47">
        <v>126</v>
      </c>
      <c r="J47">
        <v>120</v>
      </c>
      <c r="K47">
        <v>136</v>
      </c>
      <c r="L47">
        <v>131</v>
      </c>
      <c r="M47">
        <f>AVERAGE(H47:L47)</f>
        <v>127</v>
      </c>
      <c r="N47">
        <v>15</v>
      </c>
      <c r="O47">
        <v>8</v>
      </c>
      <c r="P47">
        <v>10</v>
      </c>
      <c r="Q47">
        <v>11</v>
      </c>
      <c r="R47">
        <v>12</v>
      </c>
      <c r="S47">
        <f t="shared" si="1"/>
        <v>11.2</v>
      </c>
      <c r="T47">
        <v>13</v>
      </c>
      <c r="U47">
        <v>7</v>
      </c>
      <c r="V47">
        <v>9</v>
      </c>
      <c r="W47">
        <v>10</v>
      </c>
      <c r="X47">
        <v>11</v>
      </c>
      <c r="Y47">
        <f t="shared" si="2"/>
        <v>10</v>
      </c>
      <c r="Z47">
        <v>16.7</v>
      </c>
      <c r="AA47" s="3">
        <v>3.8170000000000002</v>
      </c>
      <c r="AB47" s="3">
        <f t="shared" si="3"/>
        <v>4.2013226744186039</v>
      </c>
      <c r="AC47">
        <v>12</v>
      </c>
    </row>
    <row r="48" spans="1:48" x14ac:dyDescent="0.3">
      <c r="A48">
        <v>45</v>
      </c>
      <c r="B48" t="s">
        <v>49</v>
      </c>
      <c r="C48">
        <v>3</v>
      </c>
      <c r="D48" s="8">
        <v>45255</v>
      </c>
      <c r="E48" s="8">
        <v>45390</v>
      </c>
      <c r="F48" s="8">
        <v>45420</v>
      </c>
      <c r="G48">
        <f t="shared" si="0"/>
        <v>165</v>
      </c>
      <c r="H48">
        <v>124</v>
      </c>
      <c r="I48">
        <v>127</v>
      </c>
      <c r="J48">
        <v>123</v>
      </c>
      <c r="K48">
        <v>120</v>
      </c>
      <c r="L48">
        <v>119</v>
      </c>
      <c r="M48">
        <f>AVERAGE(H48:L48)</f>
        <v>122.6</v>
      </c>
      <c r="N48">
        <v>11</v>
      </c>
      <c r="O48">
        <v>15</v>
      </c>
      <c r="P48">
        <v>7</v>
      </c>
      <c r="Q48">
        <v>9</v>
      </c>
      <c r="R48">
        <v>12</v>
      </c>
      <c r="S48">
        <f t="shared" si="1"/>
        <v>10.8</v>
      </c>
      <c r="T48">
        <v>10</v>
      </c>
      <c r="U48">
        <v>13</v>
      </c>
      <c r="V48">
        <v>7</v>
      </c>
      <c r="W48">
        <v>9</v>
      </c>
      <c r="X48">
        <v>10</v>
      </c>
      <c r="Y48">
        <f t="shared" si="2"/>
        <v>9.8000000000000007</v>
      </c>
      <c r="Z48">
        <v>18.100000000000001</v>
      </c>
      <c r="AA48" s="3">
        <v>3.33</v>
      </c>
      <c r="AB48" s="3">
        <f t="shared" si="3"/>
        <v>3.6036865750528544</v>
      </c>
      <c r="AC48">
        <v>7</v>
      </c>
    </row>
    <row r="49" spans="1:47" x14ac:dyDescent="0.3">
      <c r="A49">
        <v>46</v>
      </c>
      <c r="B49" t="s">
        <v>50</v>
      </c>
      <c r="C49">
        <v>1</v>
      </c>
      <c r="D49" s="8">
        <v>45255</v>
      </c>
      <c r="E49" s="8">
        <v>45391</v>
      </c>
      <c r="F49" s="8">
        <v>45420</v>
      </c>
      <c r="G49">
        <f t="shared" si="0"/>
        <v>165</v>
      </c>
      <c r="H49">
        <v>103</v>
      </c>
      <c r="I49">
        <v>105</v>
      </c>
      <c r="J49">
        <v>94</v>
      </c>
      <c r="K49">
        <v>100</v>
      </c>
      <c r="L49">
        <v>103</v>
      </c>
      <c r="M49">
        <f>AVERAGE(H49:L49)</f>
        <v>101</v>
      </c>
      <c r="N49">
        <v>17</v>
      </c>
      <c r="O49">
        <v>18</v>
      </c>
      <c r="P49">
        <v>15</v>
      </c>
      <c r="Q49">
        <v>18</v>
      </c>
      <c r="R49">
        <v>16</v>
      </c>
      <c r="S49">
        <f t="shared" si="1"/>
        <v>16.8</v>
      </c>
      <c r="T49">
        <v>16</v>
      </c>
      <c r="U49">
        <v>17</v>
      </c>
      <c r="V49">
        <v>15</v>
      </c>
      <c r="W49">
        <v>16</v>
      </c>
      <c r="X49">
        <v>15</v>
      </c>
      <c r="Y49">
        <f t="shared" si="2"/>
        <v>15.8</v>
      </c>
      <c r="Z49">
        <v>15.8</v>
      </c>
      <c r="AA49" s="3">
        <v>4.26</v>
      </c>
      <c r="AB49" s="3">
        <f t="shared" si="3"/>
        <v>4.7395877378435518</v>
      </c>
      <c r="AC49">
        <v>5</v>
      </c>
    </row>
    <row r="50" spans="1:47" x14ac:dyDescent="0.3">
      <c r="A50">
        <v>47</v>
      </c>
      <c r="B50" t="s">
        <v>50</v>
      </c>
      <c r="C50">
        <v>2</v>
      </c>
      <c r="D50" s="8">
        <v>45255</v>
      </c>
      <c r="E50" s="8">
        <v>45391</v>
      </c>
      <c r="F50" s="8">
        <v>45421</v>
      </c>
      <c r="G50">
        <f t="shared" si="0"/>
        <v>166</v>
      </c>
      <c r="H50">
        <v>113</v>
      </c>
      <c r="I50">
        <v>110</v>
      </c>
      <c r="J50">
        <v>104</v>
      </c>
      <c r="K50">
        <v>107</v>
      </c>
      <c r="L50">
        <v>110</v>
      </c>
      <c r="M50">
        <f>AVERAGE(H50:L50)</f>
        <v>108.8</v>
      </c>
      <c r="N50">
        <v>10</v>
      </c>
      <c r="O50">
        <v>12</v>
      </c>
      <c r="P50">
        <v>9</v>
      </c>
      <c r="Q50">
        <v>11</v>
      </c>
      <c r="R50">
        <v>13</v>
      </c>
      <c r="S50">
        <f t="shared" si="1"/>
        <v>11</v>
      </c>
      <c r="T50">
        <v>9</v>
      </c>
      <c r="U50">
        <v>11</v>
      </c>
      <c r="V50">
        <v>8</v>
      </c>
      <c r="W50">
        <v>11</v>
      </c>
      <c r="X50">
        <v>11</v>
      </c>
      <c r="Y50">
        <f t="shared" si="2"/>
        <v>10</v>
      </c>
      <c r="Z50">
        <v>17.2</v>
      </c>
      <c r="AA50" s="3">
        <v>3.89</v>
      </c>
      <c r="AB50" s="3">
        <f t="shared" si="3"/>
        <v>4.2559725158562367</v>
      </c>
      <c r="AC50">
        <v>5</v>
      </c>
    </row>
    <row r="51" spans="1:47" x14ac:dyDescent="0.3">
      <c r="A51">
        <v>48</v>
      </c>
      <c r="B51" t="s">
        <v>50</v>
      </c>
      <c r="C51">
        <v>3</v>
      </c>
      <c r="D51" s="8">
        <v>45255</v>
      </c>
      <c r="E51" s="8">
        <v>45391</v>
      </c>
      <c r="F51" s="8">
        <v>45421</v>
      </c>
      <c r="G51">
        <f t="shared" si="0"/>
        <v>166</v>
      </c>
      <c r="H51">
        <v>114</v>
      </c>
      <c r="I51">
        <v>110</v>
      </c>
      <c r="J51">
        <v>105</v>
      </c>
      <c r="K51">
        <v>119</v>
      </c>
      <c r="L51">
        <v>115</v>
      </c>
      <c r="M51">
        <f>AVERAGE(H51:L51)</f>
        <v>112.6</v>
      </c>
      <c r="N51">
        <v>14</v>
      </c>
      <c r="O51">
        <v>12</v>
      </c>
      <c r="P51">
        <v>10</v>
      </c>
      <c r="Q51">
        <v>12</v>
      </c>
      <c r="R51">
        <v>11</v>
      </c>
      <c r="S51">
        <f t="shared" si="1"/>
        <v>11.8</v>
      </c>
      <c r="T51">
        <v>13</v>
      </c>
      <c r="U51">
        <v>11</v>
      </c>
      <c r="V51">
        <v>9</v>
      </c>
      <c r="W51">
        <v>12</v>
      </c>
      <c r="X51">
        <v>10</v>
      </c>
      <c r="Y51">
        <f t="shared" si="2"/>
        <v>11</v>
      </c>
      <c r="Z51">
        <v>18.100000000000001</v>
      </c>
      <c r="AA51" s="3">
        <v>4.8</v>
      </c>
      <c r="AB51" s="3">
        <f t="shared" si="3"/>
        <v>5.1945031712473568</v>
      </c>
      <c r="AC51">
        <v>13</v>
      </c>
    </row>
    <row r="52" spans="1:47" x14ac:dyDescent="0.3">
      <c r="A52">
        <v>49</v>
      </c>
      <c r="B52" t="s">
        <v>51</v>
      </c>
      <c r="C52">
        <v>1</v>
      </c>
      <c r="D52" s="8">
        <v>45255</v>
      </c>
      <c r="E52" s="8">
        <v>45385</v>
      </c>
      <c r="F52" s="8">
        <v>45413</v>
      </c>
      <c r="G52">
        <f t="shared" si="0"/>
        <v>158</v>
      </c>
      <c r="H52">
        <v>99</v>
      </c>
      <c r="I52">
        <v>89</v>
      </c>
      <c r="J52">
        <v>100</v>
      </c>
      <c r="K52">
        <v>105</v>
      </c>
      <c r="L52">
        <v>102</v>
      </c>
      <c r="M52">
        <f>AVERAGE(H52:L52)</f>
        <v>99</v>
      </c>
      <c r="N52">
        <v>9</v>
      </c>
      <c r="O52">
        <v>7</v>
      </c>
      <c r="P52">
        <v>15</v>
      </c>
      <c r="Q52">
        <v>12</v>
      </c>
      <c r="R52">
        <v>9</v>
      </c>
      <c r="S52">
        <f t="shared" si="1"/>
        <v>10.4</v>
      </c>
      <c r="T52">
        <v>9</v>
      </c>
      <c r="U52">
        <v>6</v>
      </c>
      <c r="V52">
        <v>13</v>
      </c>
      <c r="W52">
        <v>12</v>
      </c>
      <c r="X52">
        <v>8</v>
      </c>
      <c r="Y52">
        <f t="shared" si="2"/>
        <v>9.6</v>
      </c>
      <c r="Z52">
        <v>16</v>
      </c>
      <c r="AA52" s="3">
        <v>4.6500000000000004</v>
      </c>
      <c r="AB52" s="3">
        <f t="shared" si="3"/>
        <v>5.1612050739957711</v>
      </c>
      <c r="AC52">
        <v>3</v>
      </c>
    </row>
    <row r="53" spans="1:47" x14ac:dyDescent="0.3">
      <c r="A53">
        <v>50</v>
      </c>
      <c r="B53" t="s">
        <v>51</v>
      </c>
      <c r="C53">
        <v>2</v>
      </c>
      <c r="D53" s="8">
        <v>45255</v>
      </c>
      <c r="E53" s="8">
        <v>45385</v>
      </c>
      <c r="F53" s="8">
        <v>45413</v>
      </c>
      <c r="G53">
        <f t="shared" si="0"/>
        <v>158</v>
      </c>
      <c r="H53">
        <v>99</v>
      </c>
      <c r="I53">
        <v>105</v>
      </c>
      <c r="J53">
        <v>98</v>
      </c>
      <c r="K53">
        <v>100</v>
      </c>
      <c r="L53">
        <v>97</v>
      </c>
      <c r="M53">
        <f>AVERAGE(H53:L53)</f>
        <v>99.8</v>
      </c>
      <c r="N53">
        <v>8</v>
      </c>
      <c r="O53">
        <v>12</v>
      </c>
      <c r="P53">
        <v>9</v>
      </c>
      <c r="Q53">
        <v>12</v>
      </c>
      <c r="R53">
        <v>10</v>
      </c>
      <c r="S53">
        <f t="shared" si="1"/>
        <v>10.199999999999999</v>
      </c>
      <c r="T53">
        <v>7</v>
      </c>
      <c r="U53">
        <v>11</v>
      </c>
      <c r="V53">
        <v>8</v>
      </c>
      <c r="W53">
        <v>11</v>
      </c>
      <c r="X53">
        <v>10</v>
      </c>
      <c r="Y53">
        <f t="shared" si="2"/>
        <v>9.4</v>
      </c>
      <c r="Z53">
        <v>17.2</v>
      </c>
      <c r="AA53" s="3">
        <v>3.76</v>
      </c>
      <c r="AB53" s="3">
        <f t="shared" si="3"/>
        <v>4.1137420718816058</v>
      </c>
      <c r="AC53">
        <v>23</v>
      </c>
    </row>
    <row r="54" spans="1:47" x14ac:dyDescent="0.3">
      <c r="A54">
        <v>51</v>
      </c>
      <c r="B54" t="s">
        <v>51</v>
      </c>
      <c r="C54">
        <v>3</v>
      </c>
      <c r="D54" s="8">
        <v>45255</v>
      </c>
      <c r="E54" s="8">
        <v>45385</v>
      </c>
      <c r="F54" s="8">
        <v>45413</v>
      </c>
      <c r="G54">
        <f t="shared" si="0"/>
        <v>158</v>
      </c>
      <c r="H54">
        <v>98</v>
      </c>
      <c r="I54">
        <v>95</v>
      </c>
      <c r="J54">
        <v>99</v>
      </c>
      <c r="K54">
        <v>94</v>
      </c>
      <c r="L54">
        <v>100</v>
      </c>
      <c r="M54">
        <f>AVERAGE(H54:L54)</f>
        <v>97.2</v>
      </c>
      <c r="N54">
        <v>12</v>
      </c>
      <c r="O54">
        <v>9</v>
      </c>
      <c r="P54">
        <v>11</v>
      </c>
      <c r="Q54">
        <v>8</v>
      </c>
      <c r="R54">
        <v>10</v>
      </c>
      <c r="S54">
        <f t="shared" si="1"/>
        <v>10</v>
      </c>
      <c r="T54">
        <v>11</v>
      </c>
      <c r="U54">
        <v>8</v>
      </c>
      <c r="V54">
        <v>10</v>
      </c>
      <c r="W54">
        <v>8</v>
      </c>
      <c r="X54">
        <v>9</v>
      </c>
      <c r="Y54">
        <f t="shared" si="2"/>
        <v>9.1999999999999993</v>
      </c>
      <c r="Z54">
        <v>17.3</v>
      </c>
      <c r="AA54" s="3">
        <v>4.2300000000000004</v>
      </c>
      <c r="AB54" s="3">
        <f t="shared" si="3"/>
        <v>4.6223705073995767</v>
      </c>
      <c r="AC54">
        <v>13</v>
      </c>
    </row>
    <row r="55" spans="1:47" x14ac:dyDescent="0.3">
      <c r="A55">
        <v>52</v>
      </c>
      <c r="B55" t="s">
        <v>52</v>
      </c>
      <c r="C55">
        <v>1</v>
      </c>
      <c r="D55" s="8">
        <v>45255</v>
      </c>
      <c r="E55" s="8">
        <v>45387</v>
      </c>
      <c r="F55" s="8">
        <v>45415</v>
      </c>
      <c r="G55">
        <f t="shared" si="0"/>
        <v>160</v>
      </c>
      <c r="H55">
        <v>108</v>
      </c>
      <c r="I55">
        <v>107</v>
      </c>
      <c r="J55">
        <v>108</v>
      </c>
      <c r="K55">
        <v>106</v>
      </c>
      <c r="L55">
        <v>102</v>
      </c>
      <c r="M55">
        <f>AVERAGE(H55:L55)</f>
        <v>106.2</v>
      </c>
      <c r="N55">
        <v>11</v>
      </c>
      <c r="O55">
        <v>13</v>
      </c>
      <c r="P55">
        <v>11</v>
      </c>
      <c r="Q55">
        <v>6</v>
      </c>
      <c r="R55">
        <v>10</v>
      </c>
      <c r="S55">
        <f t="shared" si="1"/>
        <v>10.199999999999999</v>
      </c>
      <c r="T55">
        <v>10</v>
      </c>
      <c r="U55">
        <v>12</v>
      </c>
      <c r="V55">
        <v>11</v>
      </c>
      <c r="W55">
        <v>6</v>
      </c>
      <c r="X55">
        <v>9</v>
      </c>
      <c r="Y55">
        <f t="shared" si="2"/>
        <v>9.6</v>
      </c>
      <c r="Z55">
        <v>15.8</v>
      </c>
      <c r="AA55" s="3">
        <v>4.2</v>
      </c>
      <c r="AB55" s="3">
        <f t="shared" si="3"/>
        <v>4.6728329809725162</v>
      </c>
      <c r="AC55">
        <v>5</v>
      </c>
    </row>
    <row r="56" spans="1:47" x14ac:dyDescent="0.3">
      <c r="A56">
        <v>53</v>
      </c>
      <c r="B56" t="s">
        <v>52</v>
      </c>
      <c r="C56">
        <v>2</v>
      </c>
      <c r="D56" s="8">
        <v>45255</v>
      </c>
      <c r="E56" s="8">
        <v>45387</v>
      </c>
      <c r="F56" s="8">
        <v>45415</v>
      </c>
      <c r="G56">
        <f t="shared" si="0"/>
        <v>160</v>
      </c>
      <c r="H56">
        <v>113</v>
      </c>
      <c r="I56">
        <v>109</v>
      </c>
      <c r="J56">
        <v>112</v>
      </c>
      <c r="K56">
        <v>103</v>
      </c>
      <c r="L56">
        <v>111</v>
      </c>
      <c r="M56">
        <f>AVERAGE(H56:L56)</f>
        <v>109.6</v>
      </c>
      <c r="N56">
        <v>16</v>
      </c>
      <c r="O56">
        <v>17</v>
      </c>
      <c r="P56">
        <v>14</v>
      </c>
      <c r="Q56">
        <v>12</v>
      </c>
      <c r="R56">
        <v>10</v>
      </c>
      <c r="S56">
        <f t="shared" si="1"/>
        <v>13.8</v>
      </c>
      <c r="T56">
        <v>15</v>
      </c>
      <c r="U56">
        <v>16</v>
      </c>
      <c r="V56">
        <v>13</v>
      </c>
      <c r="W56">
        <v>11</v>
      </c>
      <c r="X56">
        <v>10</v>
      </c>
      <c r="Y56">
        <f t="shared" si="2"/>
        <v>13</v>
      </c>
      <c r="Z56">
        <v>18.7</v>
      </c>
      <c r="AA56" s="3">
        <v>2.7869999999999999</v>
      </c>
      <c r="AB56" s="3">
        <f t="shared" si="3"/>
        <v>2.9939627378435509</v>
      </c>
      <c r="AC56">
        <v>15</v>
      </c>
      <c r="AU56" s="4"/>
    </row>
    <row r="57" spans="1:47" x14ac:dyDescent="0.3">
      <c r="A57">
        <v>54</v>
      </c>
      <c r="B57" t="s">
        <v>52</v>
      </c>
      <c r="C57">
        <v>3</v>
      </c>
      <c r="D57" s="8">
        <v>45255</v>
      </c>
      <c r="E57" s="8">
        <v>45386</v>
      </c>
      <c r="F57" s="8">
        <v>45415</v>
      </c>
      <c r="G57">
        <f t="shared" si="0"/>
        <v>160</v>
      </c>
      <c r="H57">
        <v>114</v>
      </c>
      <c r="I57">
        <v>108</v>
      </c>
      <c r="J57">
        <v>98</v>
      </c>
      <c r="K57">
        <v>108</v>
      </c>
      <c r="L57">
        <v>100</v>
      </c>
      <c r="M57">
        <f>AVERAGE(H57:L57)</f>
        <v>105.6</v>
      </c>
      <c r="N57">
        <v>10</v>
      </c>
      <c r="O57">
        <v>12</v>
      </c>
      <c r="P57">
        <v>17</v>
      </c>
      <c r="Q57">
        <v>10</v>
      </c>
      <c r="R57">
        <v>11</v>
      </c>
      <c r="S57">
        <f t="shared" si="1"/>
        <v>12</v>
      </c>
      <c r="T57">
        <v>9</v>
      </c>
      <c r="U57">
        <v>11</v>
      </c>
      <c r="V57">
        <v>16</v>
      </c>
      <c r="W57">
        <v>10</v>
      </c>
      <c r="X57">
        <v>9</v>
      </c>
      <c r="Y57">
        <f t="shared" si="2"/>
        <v>11</v>
      </c>
      <c r="Z57">
        <v>18.5</v>
      </c>
      <c r="AA57" s="3">
        <v>3.117</v>
      </c>
      <c r="AB57" s="3">
        <f t="shared" si="3"/>
        <v>3.3567058668076108</v>
      </c>
      <c r="AC57">
        <v>15</v>
      </c>
    </row>
    <row r="58" spans="1:47" x14ac:dyDescent="0.3">
      <c r="A58">
        <v>55</v>
      </c>
      <c r="B58" t="s">
        <v>53</v>
      </c>
      <c r="C58">
        <v>1</v>
      </c>
      <c r="D58" s="8">
        <v>45255</v>
      </c>
      <c r="E58" s="8">
        <v>45392</v>
      </c>
      <c r="F58" s="8">
        <v>45420</v>
      </c>
      <c r="G58">
        <f t="shared" si="0"/>
        <v>165</v>
      </c>
      <c r="H58">
        <v>120</v>
      </c>
      <c r="I58">
        <v>119</v>
      </c>
      <c r="J58">
        <v>123</v>
      </c>
      <c r="K58">
        <v>129</v>
      </c>
      <c r="L58">
        <v>119</v>
      </c>
      <c r="M58">
        <f>AVERAGE(H58:L58)</f>
        <v>122</v>
      </c>
      <c r="N58">
        <v>8</v>
      </c>
      <c r="O58">
        <v>12</v>
      </c>
      <c r="P58">
        <v>9</v>
      </c>
      <c r="Q58">
        <v>13</v>
      </c>
      <c r="R58">
        <v>8</v>
      </c>
      <c r="S58">
        <f t="shared" si="1"/>
        <v>10</v>
      </c>
      <c r="T58">
        <v>8</v>
      </c>
      <c r="U58">
        <v>12</v>
      </c>
      <c r="V58">
        <v>8</v>
      </c>
      <c r="W58">
        <v>12</v>
      </c>
      <c r="X58">
        <v>8</v>
      </c>
      <c r="Y58">
        <f t="shared" si="2"/>
        <v>9.6</v>
      </c>
      <c r="Z58">
        <v>14.6</v>
      </c>
      <c r="AA58" s="3">
        <v>4.6500000000000004</v>
      </c>
      <c r="AB58" s="3">
        <f t="shared" si="3"/>
        <v>5.2472251585623688</v>
      </c>
      <c r="AC58">
        <v>10</v>
      </c>
    </row>
    <row r="59" spans="1:47" x14ac:dyDescent="0.3">
      <c r="A59">
        <v>56</v>
      </c>
      <c r="B59" t="s">
        <v>53</v>
      </c>
      <c r="C59">
        <v>2</v>
      </c>
      <c r="D59" s="8">
        <v>45255</v>
      </c>
      <c r="E59" s="8">
        <v>45392</v>
      </c>
      <c r="F59" s="8">
        <v>45420</v>
      </c>
      <c r="G59">
        <f t="shared" si="0"/>
        <v>165</v>
      </c>
      <c r="H59">
        <v>136</v>
      </c>
      <c r="I59">
        <v>129</v>
      </c>
      <c r="J59">
        <v>140</v>
      </c>
      <c r="K59">
        <v>137</v>
      </c>
      <c r="L59">
        <v>132</v>
      </c>
      <c r="M59">
        <f>AVERAGE(H59:L59)</f>
        <v>134.80000000000001</v>
      </c>
      <c r="N59">
        <v>13</v>
      </c>
      <c r="O59">
        <v>7</v>
      </c>
      <c r="P59">
        <v>10</v>
      </c>
      <c r="Q59">
        <v>12</v>
      </c>
      <c r="R59">
        <v>10</v>
      </c>
      <c r="S59">
        <f t="shared" si="1"/>
        <v>10.4</v>
      </c>
      <c r="T59">
        <v>12</v>
      </c>
      <c r="U59">
        <v>6</v>
      </c>
      <c r="V59">
        <v>10</v>
      </c>
      <c r="W59">
        <v>11</v>
      </c>
      <c r="X59">
        <v>9</v>
      </c>
      <c r="Y59">
        <f t="shared" si="2"/>
        <v>9.6</v>
      </c>
      <c r="Z59">
        <v>17.3</v>
      </c>
      <c r="AA59" s="3">
        <v>1.97</v>
      </c>
      <c r="AB59" s="3">
        <f t="shared" si="3"/>
        <v>2.1527352008456657</v>
      </c>
      <c r="AC59">
        <v>38</v>
      </c>
    </row>
    <row r="60" spans="1:47" x14ac:dyDescent="0.3">
      <c r="A60">
        <v>57</v>
      </c>
      <c r="B60" t="s">
        <v>53</v>
      </c>
      <c r="C60">
        <v>3</v>
      </c>
      <c r="D60" s="8">
        <v>45255</v>
      </c>
      <c r="E60" s="8">
        <v>45392</v>
      </c>
      <c r="F60" s="8">
        <v>45420</v>
      </c>
      <c r="G60">
        <f t="shared" si="0"/>
        <v>165</v>
      </c>
      <c r="H60">
        <v>136</v>
      </c>
      <c r="I60">
        <v>127</v>
      </c>
      <c r="J60">
        <v>129</v>
      </c>
      <c r="K60">
        <v>135</v>
      </c>
      <c r="L60">
        <v>130</v>
      </c>
      <c r="M60">
        <f>AVERAGE(H60:L60)</f>
        <v>131.4</v>
      </c>
      <c r="N60">
        <v>9</v>
      </c>
      <c r="O60">
        <v>10</v>
      </c>
      <c r="P60">
        <v>12</v>
      </c>
      <c r="Q60">
        <v>14</v>
      </c>
      <c r="R60">
        <v>11</v>
      </c>
      <c r="S60">
        <f t="shared" si="1"/>
        <v>11.2</v>
      </c>
      <c r="T60">
        <v>9</v>
      </c>
      <c r="U60">
        <v>9</v>
      </c>
      <c r="V60">
        <v>11</v>
      </c>
      <c r="W60">
        <v>13</v>
      </c>
      <c r="X60">
        <v>11</v>
      </c>
      <c r="Y60">
        <f t="shared" si="2"/>
        <v>10.6</v>
      </c>
      <c r="Z60">
        <v>18.2</v>
      </c>
      <c r="AA60" s="3">
        <v>3.41</v>
      </c>
      <c r="AB60" s="3">
        <f t="shared" si="3"/>
        <v>3.6857558139534881</v>
      </c>
      <c r="AC60">
        <v>9</v>
      </c>
    </row>
    <row r="61" spans="1:47" x14ac:dyDescent="0.3">
      <c r="A61">
        <v>58</v>
      </c>
      <c r="B61" t="s">
        <v>54</v>
      </c>
      <c r="C61">
        <v>1</v>
      </c>
      <c r="D61" s="8">
        <v>45255</v>
      </c>
      <c r="E61" s="8">
        <v>45391</v>
      </c>
      <c r="F61" s="8">
        <v>45420</v>
      </c>
      <c r="G61">
        <f t="shared" si="0"/>
        <v>165</v>
      </c>
      <c r="H61">
        <v>126</v>
      </c>
      <c r="I61">
        <v>118</v>
      </c>
      <c r="J61">
        <v>123</v>
      </c>
      <c r="K61">
        <v>114</v>
      </c>
      <c r="L61">
        <v>120</v>
      </c>
      <c r="M61">
        <f>AVERAGE(H61:L61)</f>
        <v>120.2</v>
      </c>
      <c r="N61">
        <v>5</v>
      </c>
      <c r="O61">
        <v>9</v>
      </c>
      <c r="P61">
        <v>6</v>
      </c>
      <c r="Q61">
        <v>6</v>
      </c>
      <c r="R61">
        <v>7</v>
      </c>
      <c r="S61">
        <f t="shared" si="1"/>
        <v>6.6</v>
      </c>
      <c r="T61">
        <v>5</v>
      </c>
      <c r="U61">
        <v>8</v>
      </c>
      <c r="V61">
        <v>5</v>
      </c>
      <c r="W61">
        <v>6</v>
      </c>
      <c r="X61">
        <v>5</v>
      </c>
      <c r="Y61">
        <f t="shared" si="2"/>
        <v>5.8</v>
      </c>
      <c r="Z61">
        <v>16.100000000000001</v>
      </c>
      <c r="AA61" s="3">
        <v>4.2300000000000004</v>
      </c>
      <c r="AB61" s="3">
        <f t="shared" si="3"/>
        <v>4.6894423890063424</v>
      </c>
      <c r="AC61">
        <v>3</v>
      </c>
    </row>
    <row r="62" spans="1:47" x14ac:dyDescent="0.3">
      <c r="A62">
        <v>59</v>
      </c>
      <c r="B62" t="s">
        <v>54</v>
      </c>
      <c r="C62">
        <v>2</v>
      </c>
      <c r="D62" s="8">
        <v>45255</v>
      </c>
      <c r="E62" s="8">
        <v>45391</v>
      </c>
      <c r="F62" s="8">
        <v>45420</v>
      </c>
      <c r="G62">
        <f t="shared" si="0"/>
        <v>165</v>
      </c>
      <c r="H62">
        <v>117</v>
      </c>
      <c r="I62">
        <v>120</v>
      </c>
      <c r="J62">
        <v>115</v>
      </c>
      <c r="K62">
        <v>119</v>
      </c>
      <c r="L62">
        <v>123</v>
      </c>
      <c r="M62">
        <f>AVERAGE(H62:L62)</f>
        <v>118.8</v>
      </c>
      <c r="N62">
        <v>10</v>
      </c>
      <c r="O62">
        <v>14</v>
      </c>
      <c r="P62">
        <v>10</v>
      </c>
      <c r="Q62">
        <v>12</v>
      </c>
      <c r="R62">
        <v>9</v>
      </c>
      <c r="S62">
        <f t="shared" si="1"/>
        <v>11</v>
      </c>
      <c r="T62">
        <v>9</v>
      </c>
      <c r="U62">
        <v>13</v>
      </c>
      <c r="V62">
        <v>10</v>
      </c>
      <c r="W62">
        <v>11</v>
      </c>
      <c r="X62">
        <v>8</v>
      </c>
      <c r="Y62">
        <f t="shared" si="2"/>
        <v>10.199999999999999</v>
      </c>
      <c r="Z62">
        <v>18.7</v>
      </c>
      <c r="AA62" s="3">
        <v>3.06</v>
      </c>
      <c r="AB62" s="3">
        <f t="shared" si="3"/>
        <v>3.2872357293868917</v>
      </c>
      <c r="AC62">
        <v>8</v>
      </c>
    </row>
    <row r="63" spans="1:47" x14ac:dyDescent="0.3">
      <c r="A63">
        <v>60</v>
      </c>
      <c r="B63" t="s">
        <v>54</v>
      </c>
      <c r="C63">
        <v>3</v>
      </c>
      <c r="D63" s="8">
        <v>45255</v>
      </c>
      <c r="E63" s="8">
        <v>45391</v>
      </c>
      <c r="F63" s="8">
        <v>45420</v>
      </c>
      <c r="G63">
        <f t="shared" si="0"/>
        <v>165</v>
      </c>
      <c r="H63">
        <v>119</v>
      </c>
      <c r="I63">
        <v>107</v>
      </c>
      <c r="J63">
        <v>120</v>
      </c>
      <c r="K63">
        <v>123</v>
      </c>
      <c r="L63">
        <v>113</v>
      </c>
      <c r="M63">
        <f>AVERAGE(H63:L63)</f>
        <v>116.4</v>
      </c>
      <c r="N63">
        <v>11</v>
      </c>
      <c r="O63">
        <v>12</v>
      </c>
      <c r="P63">
        <v>14</v>
      </c>
      <c r="Q63">
        <v>11</v>
      </c>
      <c r="R63">
        <v>10</v>
      </c>
      <c r="S63">
        <f t="shared" si="1"/>
        <v>11.6</v>
      </c>
      <c r="T63">
        <v>11</v>
      </c>
      <c r="U63">
        <v>11</v>
      </c>
      <c r="V63">
        <v>13</v>
      </c>
      <c r="W63">
        <v>9</v>
      </c>
      <c r="X63">
        <v>10</v>
      </c>
      <c r="Y63">
        <f t="shared" si="2"/>
        <v>10.8</v>
      </c>
      <c r="Z63">
        <v>17.7</v>
      </c>
      <c r="AA63" s="3">
        <v>1.88</v>
      </c>
      <c r="AB63" s="3">
        <f t="shared" si="3"/>
        <v>2.0444503171247352</v>
      </c>
      <c r="AC63" s="4">
        <v>110</v>
      </c>
    </row>
    <row r="64" spans="1:47" x14ac:dyDescent="0.3">
      <c r="A64">
        <v>61</v>
      </c>
      <c r="B64" t="s">
        <v>55</v>
      </c>
      <c r="C64">
        <v>1</v>
      </c>
      <c r="D64" s="8">
        <v>45255</v>
      </c>
      <c r="E64" s="8">
        <v>45394</v>
      </c>
      <c r="F64" s="8">
        <v>45420</v>
      </c>
      <c r="G64">
        <f t="shared" si="0"/>
        <v>165</v>
      </c>
      <c r="H64">
        <v>104</v>
      </c>
      <c r="I64">
        <v>102</v>
      </c>
      <c r="J64">
        <v>105</v>
      </c>
      <c r="K64">
        <v>101</v>
      </c>
      <c r="L64">
        <v>104</v>
      </c>
      <c r="M64">
        <f>AVERAGE(H64:L64)</f>
        <v>103.2</v>
      </c>
      <c r="N64">
        <v>18</v>
      </c>
      <c r="O64">
        <v>15</v>
      </c>
      <c r="P64">
        <v>8</v>
      </c>
      <c r="Q64">
        <v>12</v>
      </c>
      <c r="R64">
        <v>13</v>
      </c>
      <c r="S64">
        <f t="shared" si="1"/>
        <v>13.2</v>
      </c>
      <c r="T64">
        <v>10</v>
      </c>
      <c r="U64">
        <v>14</v>
      </c>
      <c r="V64">
        <v>8</v>
      </c>
      <c r="W64">
        <v>11</v>
      </c>
      <c r="X64">
        <v>12</v>
      </c>
      <c r="Y64">
        <f t="shared" si="2"/>
        <v>11</v>
      </c>
      <c r="Z64">
        <v>16.2</v>
      </c>
      <c r="AA64" s="3">
        <v>3.6</v>
      </c>
      <c r="AB64" s="3">
        <f t="shared" si="3"/>
        <v>3.986257928118393</v>
      </c>
      <c r="AC64">
        <v>5</v>
      </c>
    </row>
    <row r="65" spans="1:29" x14ac:dyDescent="0.3">
      <c r="A65">
        <v>62</v>
      </c>
      <c r="B65" t="s">
        <v>55</v>
      </c>
      <c r="C65">
        <v>2</v>
      </c>
      <c r="D65" s="8">
        <v>45255</v>
      </c>
      <c r="E65" s="8">
        <v>45394</v>
      </c>
      <c r="F65" s="8">
        <v>45420</v>
      </c>
      <c r="G65">
        <f t="shared" si="0"/>
        <v>165</v>
      </c>
      <c r="H65">
        <v>107</v>
      </c>
      <c r="I65">
        <v>105</v>
      </c>
      <c r="J65">
        <v>108</v>
      </c>
      <c r="K65">
        <v>103</v>
      </c>
      <c r="L65">
        <v>102</v>
      </c>
      <c r="M65">
        <f>AVERAGE(H65:L65)</f>
        <v>105</v>
      </c>
      <c r="N65">
        <v>12</v>
      </c>
      <c r="O65">
        <v>10</v>
      </c>
      <c r="P65">
        <v>15</v>
      </c>
      <c r="Q65">
        <v>11</v>
      </c>
      <c r="R65">
        <v>16</v>
      </c>
      <c r="S65">
        <f t="shared" si="1"/>
        <v>12.8</v>
      </c>
      <c r="T65">
        <v>11</v>
      </c>
      <c r="U65">
        <v>9</v>
      </c>
      <c r="V65">
        <v>13</v>
      </c>
      <c r="W65">
        <v>11</v>
      </c>
      <c r="X65">
        <v>15</v>
      </c>
      <c r="Y65">
        <f t="shared" si="2"/>
        <v>11.8</v>
      </c>
      <c r="Z65">
        <v>18.2</v>
      </c>
      <c r="AA65" s="3">
        <v>3.98</v>
      </c>
      <c r="AB65" s="3">
        <f t="shared" si="3"/>
        <v>4.3018498942917534</v>
      </c>
      <c r="AC65">
        <v>5</v>
      </c>
    </row>
    <row r="66" spans="1:29" x14ac:dyDescent="0.3">
      <c r="A66">
        <v>63</v>
      </c>
      <c r="B66" t="s">
        <v>55</v>
      </c>
      <c r="C66">
        <v>3</v>
      </c>
      <c r="D66" s="8">
        <v>45255</v>
      </c>
      <c r="E66" s="8">
        <v>45394</v>
      </c>
      <c r="F66" s="8">
        <v>45420</v>
      </c>
      <c r="G66">
        <f t="shared" si="0"/>
        <v>165</v>
      </c>
      <c r="H66">
        <v>101</v>
      </c>
      <c r="I66">
        <v>98</v>
      </c>
      <c r="J66">
        <v>105</v>
      </c>
      <c r="K66">
        <v>97</v>
      </c>
      <c r="L66">
        <v>103</v>
      </c>
      <c r="M66">
        <f>AVERAGE(H66:L66)</f>
        <v>100.8</v>
      </c>
      <c r="N66">
        <v>15</v>
      </c>
      <c r="O66">
        <v>16</v>
      </c>
      <c r="P66">
        <v>14</v>
      </c>
      <c r="Q66">
        <v>12</v>
      </c>
      <c r="R66">
        <v>10</v>
      </c>
      <c r="S66">
        <f t="shared" si="1"/>
        <v>13.4</v>
      </c>
      <c r="T66">
        <v>13</v>
      </c>
      <c r="U66">
        <v>15</v>
      </c>
      <c r="V66">
        <v>13</v>
      </c>
      <c r="W66">
        <v>11</v>
      </c>
      <c r="X66">
        <v>10</v>
      </c>
      <c r="Y66">
        <f t="shared" si="2"/>
        <v>12.4</v>
      </c>
      <c r="Z66">
        <v>17</v>
      </c>
      <c r="AA66" s="3">
        <v>3.2570000000000001</v>
      </c>
      <c r="AB66" s="3">
        <f t="shared" si="3"/>
        <v>3.5720269556025372</v>
      </c>
      <c r="AC66">
        <v>4</v>
      </c>
    </row>
    <row r="67" spans="1:29" x14ac:dyDescent="0.3">
      <c r="A67">
        <v>64</v>
      </c>
      <c r="B67" t="s">
        <v>56</v>
      </c>
      <c r="C67">
        <v>1</v>
      </c>
      <c r="D67" s="8">
        <v>45255</v>
      </c>
      <c r="E67" s="8">
        <v>45390</v>
      </c>
      <c r="F67" s="8">
        <v>45417</v>
      </c>
      <c r="G67">
        <f t="shared" si="0"/>
        <v>162</v>
      </c>
      <c r="H67">
        <v>106</v>
      </c>
      <c r="I67">
        <v>111</v>
      </c>
      <c r="J67">
        <v>102</v>
      </c>
      <c r="K67">
        <v>115</v>
      </c>
      <c r="L67">
        <v>110</v>
      </c>
      <c r="M67">
        <f>AVERAGE(H67:L67)</f>
        <v>108.8</v>
      </c>
      <c r="N67">
        <v>15</v>
      </c>
      <c r="O67">
        <v>12</v>
      </c>
      <c r="P67">
        <v>8</v>
      </c>
      <c r="Q67">
        <v>10</v>
      </c>
      <c r="R67">
        <v>8</v>
      </c>
      <c r="S67">
        <f t="shared" si="1"/>
        <v>10.6</v>
      </c>
      <c r="T67">
        <v>13</v>
      </c>
      <c r="U67">
        <v>11</v>
      </c>
      <c r="V67">
        <v>8</v>
      </c>
      <c r="W67">
        <v>9</v>
      </c>
      <c r="X67">
        <v>7</v>
      </c>
      <c r="Y67">
        <f t="shared" si="2"/>
        <v>9.6</v>
      </c>
      <c r="Z67">
        <v>15.2</v>
      </c>
      <c r="AA67" s="3">
        <v>3.6</v>
      </c>
      <c r="AB67" s="3">
        <f t="shared" si="3"/>
        <v>4.0338266384778008</v>
      </c>
      <c r="AC67">
        <v>38</v>
      </c>
    </row>
    <row r="68" spans="1:29" x14ac:dyDescent="0.3">
      <c r="A68">
        <v>65</v>
      </c>
      <c r="B68" t="s">
        <v>56</v>
      </c>
      <c r="C68">
        <v>2</v>
      </c>
      <c r="D68" s="8">
        <v>45255</v>
      </c>
      <c r="E68" s="8">
        <v>45390</v>
      </c>
      <c r="F68" s="8">
        <v>45417</v>
      </c>
      <c r="G68">
        <f t="shared" si="0"/>
        <v>162</v>
      </c>
      <c r="H68">
        <v>112</v>
      </c>
      <c r="I68">
        <v>115</v>
      </c>
      <c r="J68">
        <v>121</v>
      </c>
      <c r="K68">
        <v>112</v>
      </c>
      <c r="L68">
        <v>115</v>
      </c>
      <c r="M68">
        <f>AVERAGE(H68:L68)</f>
        <v>115</v>
      </c>
      <c r="N68">
        <v>9</v>
      </c>
      <c r="O68">
        <v>8</v>
      </c>
      <c r="P68">
        <v>12</v>
      </c>
      <c r="Q68">
        <v>13</v>
      </c>
      <c r="R68">
        <v>10</v>
      </c>
      <c r="S68">
        <f t="shared" si="1"/>
        <v>10.4</v>
      </c>
      <c r="T68">
        <v>8</v>
      </c>
      <c r="U68">
        <v>8</v>
      </c>
      <c r="V68">
        <v>11</v>
      </c>
      <c r="W68">
        <v>11</v>
      </c>
      <c r="X68">
        <v>9</v>
      </c>
      <c r="Y68">
        <f t="shared" si="2"/>
        <v>9.4</v>
      </c>
      <c r="Z68">
        <v>19.2</v>
      </c>
      <c r="AA68" s="3">
        <v>3.4319999999999999</v>
      </c>
      <c r="AB68" s="3">
        <f t="shared" si="3"/>
        <v>3.6641860465116269</v>
      </c>
      <c r="AC68">
        <v>10</v>
      </c>
    </row>
    <row r="69" spans="1:29" x14ac:dyDescent="0.3">
      <c r="A69">
        <v>66</v>
      </c>
      <c r="B69" t="s">
        <v>56</v>
      </c>
      <c r="C69">
        <v>3</v>
      </c>
      <c r="D69" s="8">
        <v>45255</v>
      </c>
      <c r="E69" s="8">
        <v>45390</v>
      </c>
      <c r="F69" s="8">
        <v>45417</v>
      </c>
      <c r="G69">
        <f t="shared" ref="G69:G81" si="4">F69-D69</f>
        <v>162</v>
      </c>
      <c r="H69">
        <v>114</v>
      </c>
      <c r="I69">
        <v>112</v>
      </c>
      <c r="J69">
        <v>109</v>
      </c>
      <c r="K69">
        <v>103</v>
      </c>
      <c r="L69">
        <v>108</v>
      </c>
      <c r="M69">
        <f>AVERAGE(H69:L69)</f>
        <v>109.2</v>
      </c>
      <c r="N69">
        <v>13</v>
      </c>
      <c r="O69">
        <v>12</v>
      </c>
      <c r="P69">
        <v>9</v>
      </c>
      <c r="Q69">
        <v>10</v>
      </c>
      <c r="R69">
        <v>12</v>
      </c>
      <c r="S69">
        <f t="shared" ref="S69:S81" si="5">AVERAGE(N69:R69)</f>
        <v>11.2</v>
      </c>
      <c r="T69">
        <v>12</v>
      </c>
      <c r="U69">
        <v>12</v>
      </c>
      <c r="V69">
        <v>8</v>
      </c>
      <c r="W69">
        <v>10</v>
      </c>
      <c r="X69">
        <v>11</v>
      </c>
      <c r="Y69">
        <f t="shared" ref="Y69:Y81" si="6">AVERAGE(T69:X69)</f>
        <v>10.6</v>
      </c>
      <c r="Z69">
        <v>18.5</v>
      </c>
      <c r="AA69" s="3">
        <v>3.75</v>
      </c>
      <c r="AB69" s="3">
        <f t="shared" ref="AB69:AB81" si="7">AA69*(100-Z69)*10/(86*8.8)</f>
        <v>4.038385306553911</v>
      </c>
      <c r="AC69">
        <v>13</v>
      </c>
    </row>
    <row r="70" spans="1:29" x14ac:dyDescent="0.3">
      <c r="A70">
        <v>67</v>
      </c>
      <c r="B70" t="s">
        <v>57</v>
      </c>
      <c r="C70">
        <v>1</v>
      </c>
      <c r="D70" s="8">
        <v>45255</v>
      </c>
      <c r="E70" s="8">
        <v>45391</v>
      </c>
      <c r="F70" s="8">
        <v>45419</v>
      </c>
      <c r="G70">
        <f t="shared" si="4"/>
        <v>164</v>
      </c>
      <c r="H70">
        <v>100</v>
      </c>
      <c r="I70">
        <v>96</v>
      </c>
      <c r="J70">
        <v>100</v>
      </c>
      <c r="K70">
        <v>101</v>
      </c>
      <c r="L70">
        <v>90</v>
      </c>
      <c r="M70">
        <f>AVERAGE(H70:L70)</f>
        <v>97.4</v>
      </c>
      <c r="N70">
        <v>12</v>
      </c>
      <c r="O70">
        <v>9</v>
      </c>
      <c r="P70">
        <v>10</v>
      </c>
      <c r="Q70">
        <v>13</v>
      </c>
      <c r="R70">
        <v>7</v>
      </c>
      <c r="S70">
        <f t="shared" si="5"/>
        <v>10.199999999999999</v>
      </c>
      <c r="T70">
        <v>11</v>
      </c>
      <c r="U70">
        <v>8</v>
      </c>
      <c r="V70">
        <v>9</v>
      </c>
      <c r="W70">
        <v>11</v>
      </c>
      <c r="X70">
        <v>7</v>
      </c>
      <c r="Y70">
        <f t="shared" si="6"/>
        <v>9.1999999999999993</v>
      </c>
      <c r="Z70">
        <v>14.2</v>
      </c>
      <c r="AA70" s="3">
        <v>4.7</v>
      </c>
      <c r="AB70" s="3">
        <f t="shared" si="7"/>
        <v>5.3284883720930223</v>
      </c>
      <c r="AC70">
        <v>4</v>
      </c>
    </row>
    <row r="71" spans="1:29" x14ac:dyDescent="0.3">
      <c r="A71">
        <v>68</v>
      </c>
      <c r="B71" t="s">
        <v>57</v>
      </c>
      <c r="C71">
        <v>2</v>
      </c>
      <c r="D71" s="8">
        <v>45255</v>
      </c>
      <c r="E71" s="8">
        <v>45391</v>
      </c>
      <c r="F71" s="8">
        <v>45419</v>
      </c>
      <c r="G71">
        <f t="shared" si="4"/>
        <v>164</v>
      </c>
      <c r="H71">
        <v>92</v>
      </c>
      <c r="I71">
        <v>90</v>
      </c>
      <c r="J71">
        <v>92</v>
      </c>
      <c r="K71">
        <v>91</v>
      </c>
      <c r="L71">
        <v>94</v>
      </c>
      <c r="M71">
        <f>AVERAGE(H71:L71)</f>
        <v>91.8</v>
      </c>
      <c r="N71">
        <v>17</v>
      </c>
      <c r="O71">
        <v>10</v>
      </c>
      <c r="P71">
        <v>12</v>
      </c>
      <c r="Q71">
        <v>9</v>
      </c>
      <c r="R71">
        <v>8</v>
      </c>
      <c r="S71">
        <f t="shared" si="5"/>
        <v>11.2</v>
      </c>
      <c r="T71">
        <v>16</v>
      </c>
      <c r="U71">
        <v>9</v>
      </c>
      <c r="V71">
        <v>11</v>
      </c>
      <c r="W71">
        <v>9</v>
      </c>
      <c r="X71">
        <v>7</v>
      </c>
      <c r="Y71">
        <f t="shared" si="6"/>
        <v>10.4</v>
      </c>
      <c r="Z71">
        <v>17</v>
      </c>
      <c r="AA71" s="3">
        <v>4.8499999999999996</v>
      </c>
      <c r="AB71" s="3">
        <f t="shared" si="7"/>
        <v>5.3191067653276942</v>
      </c>
      <c r="AC71">
        <v>5</v>
      </c>
    </row>
    <row r="72" spans="1:29" x14ac:dyDescent="0.3">
      <c r="A72">
        <v>69</v>
      </c>
      <c r="B72" t="s">
        <v>57</v>
      </c>
      <c r="C72">
        <v>3</v>
      </c>
      <c r="D72" s="8">
        <v>45255</v>
      </c>
      <c r="E72" s="8">
        <v>45391</v>
      </c>
      <c r="F72" s="8">
        <v>45419</v>
      </c>
      <c r="G72">
        <f t="shared" si="4"/>
        <v>164</v>
      </c>
      <c r="H72">
        <v>90</v>
      </c>
      <c r="I72">
        <v>95</v>
      </c>
      <c r="J72">
        <v>101</v>
      </c>
      <c r="K72">
        <v>103</v>
      </c>
      <c r="L72">
        <v>95</v>
      </c>
      <c r="M72">
        <f>AVERAGE(H72:L72)</f>
        <v>96.8</v>
      </c>
      <c r="N72">
        <v>10</v>
      </c>
      <c r="O72">
        <v>12</v>
      </c>
      <c r="P72">
        <v>9</v>
      </c>
      <c r="Q72">
        <v>17</v>
      </c>
      <c r="R72">
        <v>11</v>
      </c>
      <c r="S72">
        <f t="shared" si="5"/>
        <v>11.8</v>
      </c>
      <c r="T72">
        <v>9</v>
      </c>
      <c r="U72">
        <v>11</v>
      </c>
      <c r="V72">
        <v>9</v>
      </c>
      <c r="W72">
        <v>16</v>
      </c>
      <c r="X72">
        <v>11</v>
      </c>
      <c r="Y72">
        <f t="shared" si="6"/>
        <v>11.2</v>
      </c>
      <c r="Z72">
        <v>16.8</v>
      </c>
      <c r="AA72" s="3">
        <v>4.21</v>
      </c>
      <c r="AB72" s="3">
        <f t="shared" si="7"/>
        <v>4.628329809725158</v>
      </c>
      <c r="AC72">
        <v>6</v>
      </c>
    </row>
    <row r="73" spans="1:29" x14ac:dyDescent="0.3">
      <c r="A73">
        <v>70</v>
      </c>
      <c r="B73" t="s">
        <v>58</v>
      </c>
      <c r="C73">
        <v>1</v>
      </c>
      <c r="D73" s="8">
        <v>45255</v>
      </c>
      <c r="E73" s="8">
        <v>45392</v>
      </c>
      <c r="F73" s="8">
        <v>45420</v>
      </c>
      <c r="G73">
        <f t="shared" si="4"/>
        <v>165</v>
      </c>
      <c r="H73">
        <v>100</v>
      </c>
      <c r="I73">
        <v>105</v>
      </c>
      <c r="J73">
        <v>99</v>
      </c>
      <c r="K73">
        <v>101</v>
      </c>
      <c r="L73">
        <v>104</v>
      </c>
      <c r="M73">
        <f>AVERAGE(H73:L73)</f>
        <v>101.8</v>
      </c>
      <c r="N73">
        <v>17</v>
      </c>
      <c r="O73">
        <v>8</v>
      </c>
      <c r="P73">
        <v>10</v>
      </c>
      <c r="Q73">
        <v>8</v>
      </c>
      <c r="R73">
        <v>11</v>
      </c>
      <c r="S73">
        <f t="shared" si="5"/>
        <v>10.8</v>
      </c>
      <c r="T73">
        <v>16</v>
      </c>
      <c r="U73">
        <v>7</v>
      </c>
      <c r="V73">
        <v>9</v>
      </c>
      <c r="W73">
        <v>8</v>
      </c>
      <c r="X73">
        <v>11</v>
      </c>
      <c r="Y73">
        <f t="shared" si="6"/>
        <v>10.199999999999999</v>
      </c>
      <c r="Z73">
        <v>15.6</v>
      </c>
      <c r="AA73" s="3">
        <v>4.05</v>
      </c>
      <c r="AB73" s="3">
        <f t="shared" si="7"/>
        <v>4.5166490486257924</v>
      </c>
      <c r="AC73">
        <v>10</v>
      </c>
    </row>
    <row r="74" spans="1:29" x14ac:dyDescent="0.3">
      <c r="A74">
        <v>71</v>
      </c>
      <c r="B74" t="s">
        <v>58</v>
      </c>
      <c r="C74">
        <v>2</v>
      </c>
      <c r="D74" s="8">
        <v>45255</v>
      </c>
      <c r="E74" s="8">
        <v>45392</v>
      </c>
      <c r="F74" s="8">
        <v>45420</v>
      </c>
      <c r="G74">
        <f t="shared" si="4"/>
        <v>165</v>
      </c>
      <c r="H74">
        <v>107</v>
      </c>
      <c r="I74">
        <v>102</v>
      </c>
      <c r="J74">
        <v>108</v>
      </c>
      <c r="K74">
        <v>110</v>
      </c>
      <c r="L74">
        <v>105</v>
      </c>
      <c r="M74">
        <f>AVERAGE(H74:L74)</f>
        <v>106.4</v>
      </c>
      <c r="N74">
        <v>9</v>
      </c>
      <c r="O74">
        <v>12</v>
      </c>
      <c r="P74">
        <v>17</v>
      </c>
      <c r="Q74">
        <v>13</v>
      </c>
      <c r="R74">
        <v>12</v>
      </c>
      <c r="S74">
        <f t="shared" si="5"/>
        <v>12.6</v>
      </c>
      <c r="T74">
        <v>9</v>
      </c>
      <c r="U74">
        <v>11</v>
      </c>
      <c r="V74">
        <v>16</v>
      </c>
      <c r="W74">
        <v>12</v>
      </c>
      <c r="X74">
        <v>11</v>
      </c>
      <c r="Y74">
        <f t="shared" si="6"/>
        <v>11.8</v>
      </c>
      <c r="Z74">
        <v>18.600000000000001</v>
      </c>
      <c r="AA74" s="3">
        <v>3.6</v>
      </c>
      <c r="AB74" s="3">
        <f t="shared" si="7"/>
        <v>3.8720930232558137</v>
      </c>
      <c r="AC74">
        <v>11</v>
      </c>
    </row>
    <row r="75" spans="1:29" x14ac:dyDescent="0.3">
      <c r="A75">
        <v>72</v>
      </c>
      <c r="B75" t="s">
        <v>58</v>
      </c>
      <c r="C75">
        <v>3</v>
      </c>
      <c r="D75" s="8">
        <v>45255</v>
      </c>
      <c r="E75" s="8">
        <v>45392</v>
      </c>
      <c r="F75" s="8">
        <v>45420</v>
      </c>
      <c r="G75">
        <f t="shared" si="4"/>
        <v>165</v>
      </c>
      <c r="H75">
        <v>102</v>
      </c>
      <c r="I75">
        <v>97</v>
      </c>
      <c r="J75">
        <v>103</v>
      </c>
      <c r="K75">
        <v>109</v>
      </c>
      <c r="L75">
        <v>105</v>
      </c>
      <c r="M75">
        <f>AVERAGE(H75:L75)</f>
        <v>103.2</v>
      </c>
      <c r="N75">
        <v>8</v>
      </c>
      <c r="O75">
        <v>21</v>
      </c>
      <c r="P75">
        <v>9</v>
      </c>
      <c r="Q75">
        <v>10</v>
      </c>
      <c r="R75">
        <v>11</v>
      </c>
      <c r="S75">
        <f t="shared" si="5"/>
        <v>11.8</v>
      </c>
      <c r="T75">
        <v>8</v>
      </c>
      <c r="U75">
        <v>18</v>
      </c>
      <c r="V75">
        <v>8</v>
      </c>
      <c r="W75">
        <v>10</v>
      </c>
      <c r="X75">
        <v>9</v>
      </c>
      <c r="Y75">
        <f t="shared" si="6"/>
        <v>10.6</v>
      </c>
      <c r="Z75">
        <v>19.7</v>
      </c>
      <c r="AA75" s="3">
        <v>2.7</v>
      </c>
      <c r="AB75" s="3">
        <f t="shared" si="7"/>
        <v>2.8648255813953485</v>
      </c>
      <c r="AC75">
        <v>43</v>
      </c>
    </row>
    <row r="76" spans="1:29" x14ac:dyDescent="0.3">
      <c r="A76">
        <v>73</v>
      </c>
      <c r="B76" t="s">
        <v>59</v>
      </c>
      <c r="C76">
        <v>1</v>
      </c>
      <c r="D76" s="8">
        <v>45255</v>
      </c>
      <c r="E76" s="8">
        <v>45394</v>
      </c>
      <c r="F76" s="8">
        <v>45419</v>
      </c>
      <c r="G76">
        <f t="shared" si="4"/>
        <v>164</v>
      </c>
      <c r="H76">
        <v>117</v>
      </c>
      <c r="I76">
        <v>120</v>
      </c>
      <c r="J76">
        <v>115</v>
      </c>
      <c r="K76">
        <v>121</v>
      </c>
      <c r="L76">
        <v>119</v>
      </c>
      <c r="M76">
        <f>AVERAGE(H76:L76)</f>
        <v>118.4</v>
      </c>
      <c r="N76">
        <v>10</v>
      </c>
      <c r="O76">
        <v>12</v>
      </c>
      <c r="P76">
        <v>12</v>
      </c>
      <c r="Q76">
        <v>23</v>
      </c>
      <c r="R76">
        <v>10</v>
      </c>
      <c r="S76">
        <f t="shared" si="5"/>
        <v>13.4</v>
      </c>
      <c r="T76">
        <v>9</v>
      </c>
      <c r="U76">
        <v>11</v>
      </c>
      <c r="V76">
        <v>12</v>
      </c>
      <c r="W76">
        <v>11</v>
      </c>
      <c r="X76">
        <v>10</v>
      </c>
      <c r="Y76">
        <f t="shared" si="6"/>
        <v>10.6</v>
      </c>
      <c r="Z76">
        <v>14.7</v>
      </c>
      <c r="AA76" s="3">
        <v>4.55</v>
      </c>
      <c r="AB76" s="3">
        <f t="shared" si="7"/>
        <v>5.1283694503171242</v>
      </c>
      <c r="AC76">
        <v>4</v>
      </c>
    </row>
    <row r="77" spans="1:29" x14ac:dyDescent="0.3">
      <c r="A77">
        <v>74</v>
      </c>
      <c r="B77" t="s">
        <v>59</v>
      </c>
      <c r="C77">
        <v>2</v>
      </c>
      <c r="D77" s="8">
        <v>45255</v>
      </c>
      <c r="E77" s="8">
        <v>45395</v>
      </c>
      <c r="F77" s="8">
        <v>45419</v>
      </c>
      <c r="G77">
        <f t="shared" si="4"/>
        <v>164</v>
      </c>
      <c r="H77">
        <v>110</v>
      </c>
      <c r="I77">
        <v>112</v>
      </c>
      <c r="J77">
        <v>111</v>
      </c>
      <c r="K77">
        <v>118</v>
      </c>
      <c r="L77">
        <v>124</v>
      </c>
      <c r="M77">
        <f>AVERAGE(H77:L77)</f>
        <v>115</v>
      </c>
      <c r="N77">
        <v>11</v>
      </c>
      <c r="O77">
        <v>14</v>
      </c>
      <c r="P77">
        <v>12</v>
      </c>
      <c r="Q77">
        <v>10</v>
      </c>
      <c r="R77">
        <v>9</v>
      </c>
      <c r="S77">
        <f t="shared" si="5"/>
        <v>11.2</v>
      </c>
      <c r="T77">
        <v>11</v>
      </c>
      <c r="U77">
        <v>13</v>
      </c>
      <c r="V77">
        <v>11</v>
      </c>
      <c r="W77">
        <v>9</v>
      </c>
      <c r="X77">
        <v>8</v>
      </c>
      <c r="Y77">
        <f t="shared" si="6"/>
        <v>10.4</v>
      </c>
      <c r="Z77">
        <v>18.7</v>
      </c>
      <c r="AA77" s="3">
        <v>4.2699999999999996</v>
      </c>
      <c r="AB77" s="3">
        <f t="shared" si="7"/>
        <v>4.5870903805496814</v>
      </c>
      <c r="AC77">
        <v>9</v>
      </c>
    </row>
    <row r="78" spans="1:29" x14ac:dyDescent="0.3">
      <c r="A78">
        <v>75</v>
      </c>
      <c r="B78" t="s">
        <v>59</v>
      </c>
      <c r="C78">
        <v>3</v>
      </c>
      <c r="D78" s="8">
        <v>45255</v>
      </c>
      <c r="E78" s="8">
        <v>45396</v>
      </c>
      <c r="F78" s="8">
        <v>45419</v>
      </c>
      <c r="G78">
        <f t="shared" si="4"/>
        <v>164</v>
      </c>
      <c r="H78">
        <v>115</v>
      </c>
      <c r="I78">
        <v>119</v>
      </c>
      <c r="J78">
        <v>105</v>
      </c>
      <c r="K78">
        <v>117</v>
      </c>
      <c r="L78">
        <v>112</v>
      </c>
      <c r="M78">
        <f>AVERAGE(H78:L78)</f>
        <v>113.6</v>
      </c>
      <c r="N78">
        <v>13</v>
      </c>
      <c r="O78">
        <v>8</v>
      </c>
      <c r="P78">
        <v>10</v>
      </c>
      <c r="Q78">
        <v>9</v>
      </c>
      <c r="R78">
        <v>12</v>
      </c>
      <c r="S78">
        <f t="shared" si="5"/>
        <v>10.4</v>
      </c>
      <c r="T78">
        <v>12</v>
      </c>
      <c r="U78">
        <v>8</v>
      </c>
      <c r="V78">
        <v>10</v>
      </c>
      <c r="W78">
        <v>8</v>
      </c>
      <c r="X78">
        <v>11</v>
      </c>
      <c r="Y78">
        <f t="shared" si="6"/>
        <v>9.8000000000000007</v>
      </c>
      <c r="Z78">
        <v>17.3</v>
      </c>
      <c r="AA78" s="3">
        <v>4.79</v>
      </c>
      <c r="AB78" s="3">
        <f t="shared" si="7"/>
        <v>5.2343155391120506</v>
      </c>
      <c r="AC78">
        <v>5</v>
      </c>
    </row>
    <row r="79" spans="1:29" x14ac:dyDescent="0.3">
      <c r="A79">
        <v>76</v>
      </c>
      <c r="B79" t="s">
        <v>60</v>
      </c>
      <c r="C79">
        <v>1</v>
      </c>
      <c r="D79" s="8">
        <v>45255</v>
      </c>
      <c r="E79" s="8">
        <v>45387</v>
      </c>
      <c r="F79" s="8">
        <v>45415</v>
      </c>
      <c r="G79">
        <f t="shared" si="4"/>
        <v>160</v>
      </c>
      <c r="H79">
        <v>89</v>
      </c>
      <c r="I79">
        <v>92</v>
      </c>
      <c r="J79">
        <v>86</v>
      </c>
      <c r="K79">
        <v>90</v>
      </c>
      <c r="L79">
        <v>92</v>
      </c>
      <c r="M79">
        <f>AVERAGE(H79:L79)</f>
        <v>89.8</v>
      </c>
      <c r="N79">
        <v>13</v>
      </c>
      <c r="O79">
        <v>10</v>
      </c>
      <c r="P79">
        <v>12</v>
      </c>
      <c r="Q79">
        <v>9</v>
      </c>
      <c r="R79">
        <v>16</v>
      </c>
      <c r="S79">
        <f t="shared" si="5"/>
        <v>12</v>
      </c>
      <c r="T79">
        <v>12</v>
      </c>
      <c r="U79">
        <v>9</v>
      </c>
      <c r="V79">
        <v>11</v>
      </c>
      <c r="W79">
        <v>9</v>
      </c>
      <c r="X79">
        <v>15</v>
      </c>
      <c r="Y79">
        <f t="shared" si="6"/>
        <v>11.2</v>
      </c>
      <c r="Z79">
        <v>15.9</v>
      </c>
      <c r="AA79" s="3">
        <v>3.69</v>
      </c>
      <c r="AB79" s="3">
        <f t="shared" si="7"/>
        <v>4.1005417547568701</v>
      </c>
      <c r="AC79">
        <v>12</v>
      </c>
    </row>
    <row r="80" spans="1:29" x14ac:dyDescent="0.3">
      <c r="A80">
        <v>77</v>
      </c>
      <c r="B80" t="s">
        <v>60</v>
      </c>
      <c r="C80">
        <v>2</v>
      </c>
      <c r="D80" s="8">
        <v>45255</v>
      </c>
      <c r="E80" s="8">
        <v>45387</v>
      </c>
      <c r="F80" s="8">
        <v>45417</v>
      </c>
      <c r="G80">
        <f t="shared" si="4"/>
        <v>162</v>
      </c>
      <c r="H80">
        <v>96</v>
      </c>
      <c r="I80">
        <v>93</v>
      </c>
      <c r="J80">
        <v>98</v>
      </c>
      <c r="K80">
        <v>94</v>
      </c>
      <c r="L80">
        <v>99</v>
      </c>
      <c r="M80">
        <f>AVERAGE(H80:L80)</f>
        <v>96</v>
      </c>
      <c r="N80">
        <v>10</v>
      </c>
      <c r="O80">
        <v>8</v>
      </c>
      <c r="P80">
        <v>13</v>
      </c>
      <c r="Q80">
        <v>11</v>
      </c>
      <c r="R80">
        <v>12</v>
      </c>
      <c r="S80">
        <f t="shared" si="5"/>
        <v>10.8</v>
      </c>
      <c r="T80">
        <v>10</v>
      </c>
      <c r="U80">
        <v>7</v>
      </c>
      <c r="V80">
        <v>12</v>
      </c>
      <c r="W80">
        <v>10</v>
      </c>
      <c r="X80">
        <v>10</v>
      </c>
      <c r="Y80">
        <f t="shared" si="6"/>
        <v>9.8000000000000007</v>
      </c>
      <c r="Z80">
        <v>16.8</v>
      </c>
      <c r="AA80" s="3">
        <v>3.3</v>
      </c>
      <c r="AB80" s="3">
        <f t="shared" si="7"/>
        <v>3.6279069767441854</v>
      </c>
      <c r="AC80">
        <v>4</v>
      </c>
    </row>
    <row r="81" spans="1:29" x14ac:dyDescent="0.3">
      <c r="A81">
        <v>78</v>
      </c>
      <c r="B81" t="s">
        <v>60</v>
      </c>
      <c r="C81">
        <v>3</v>
      </c>
      <c r="D81" s="8">
        <v>45255</v>
      </c>
      <c r="E81" s="8">
        <v>45387</v>
      </c>
      <c r="F81" s="8">
        <v>45417</v>
      </c>
      <c r="G81">
        <f t="shared" si="4"/>
        <v>162</v>
      </c>
      <c r="H81">
        <v>88</v>
      </c>
      <c r="I81">
        <v>91</v>
      </c>
      <c r="J81">
        <v>85</v>
      </c>
      <c r="K81">
        <v>81</v>
      </c>
      <c r="L81">
        <v>90</v>
      </c>
      <c r="M81">
        <f>AVERAGE(H81:L81)</f>
        <v>87</v>
      </c>
      <c r="N81">
        <v>12</v>
      </c>
      <c r="O81">
        <v>18</v>
      </c>
      <c r="P81">
        <v>14</v>
      </c>
      <c r="Q81">
        <v>12</v>
      </c>
      <c r="R81">
        <v>10</v>
      </c>
      <c r="S81">
        <f t="shared" si="5"/>
        <v>13.2</v>
      </c>
      <c r="T81">
        <v>11</v>
      </c>
      <c r="U81">
        <v>16</v>
      </c>
      <c r="V81">
        <v>13</v>
      </c>
      <c r="W81">
        <v>11</v>
      </c>
      <c r="X81">
        <v>10</v>
      </c>
      <c r="Y81">
        <f t="shared" si="6"/>
        <v>12.2</v>
      </c>
      <c r="Z81">
        <v>20.3</v>
      </c>
      <c r="AA81" s="3">
        <v>3.1</v>
      </c>
      <c r="AB81" s="3">
        <f t="shared" si="7"/>
        <v>3.2646670190274842</v>
      </c>
      <c r="AC81">
        <v>16</v>
      </c>
    </row>
  </sheetData>
  <mergeCells count="17">
    <mergeCell ref="D2:D3"/>
    <mergeCell ref="G2:G3"/>
    <mergeCell ref="Z2:Z3"/>
    <mergeCell ref="AA2:AA3"/>
    <mergeCell ref="AC2:AC3"/>
    <mergeCell ref="A2:A3"/>
    <mergeCell ref="H2:L2"/>
    <mergeCell ref="N2:R2"/>
    <mergeCell ref="T2:X2"/>
    <mergeCell ref="E2:E3"/>
    <mergeCell ref="C2:C3"/>
    <mergeCell ref="B2:B3"/>
    <mergeCell ref="F2:F3"/>
    <mergeCell ref="M2:M3"/>
    <mergeCell ref="S2:S3"/>
    <mergeCell ref="Y2:Y3"/>
    <mergeCell ref="AB2:A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9"/>
  <sheetViews>
    <sheetView workbookViewId="0">
      <selection activeCell="D81" sqref="D81"/>
    </sheetView>
  </sheetViews>
  <sheetFormatPr defaultRowHeight="14.4" x14ac:dyDescent="0.3"/>
  <cols>
    <col min="1" max="1" width="12.5546875" customWidth="1"/>
    <col min="3" max="3" width="13.88671875" customWidth="1"/>
    <col min="4" max="4" width="16.109375" customWidth="1"/>
  </cols>
  <sheetData>
    <row r="1" spans="1:4" x14ac:dyDescent="0.3">
      <c r="A1" t="s">
        <v>74</v>
      </c>
      <c r="B1" t="s">
        <v>1</v>
      </c>
      <c r="C1" t="s">
        <v>73</v>
      </c>
      <c r="D1" t="s">
        <v>75</v>
      </c>
    </row>
    <row r="2" spans="1:4" x14ac:dyDescent="0.3">
      <c r="A2" s="1" t="s">
        <v>13</v>
      </c>
      <c r="B2" s="1">
        <v>1</v>
      </c>
      <c r="C2">
        <v>144</v>
      </c>
      <c r="D2">
        <v>5.55</v>
      </c>
    </row>
    <row r="3" spans="1:4" x14ac:dyDescent="0.3">
      <c r="A3" s="1" t="s">
        <v>13</v>
      </c>
      <c r="B3" s="1">
        <v>2</v>
      </c>
      <c r="C3">
        <v>144</v>
      </c>
      <c r="D3">
        <v>4.5999999999999996</v>
      </c>
    </row>
    <row r="4" spans="1:4" x14ac:dyDescent="0.3">
      <c r="A4" s="1" t="s">
        <v>13</v>
      </c>
      <c r="B4" s="1">
        <v>3</v>
      </c>
      <c r="C4">
        <v>142</v>
      </c>
      <c r="D4">
        <v>4.72</v>
      </c>
    </row>
    <row r="5" spans="1:4" x14ac:dyDescent="0.3">
      <c r="A5" s="1" t="s">
        <v>14</v>
      </c>
      <c r="B5" s="1">
        <v>1</v>
      </c>
      <c r="C5">
        <v>148</v>
      </c>
      <c r="D5">
        <v>4.5</v>
      </c>
    </row>
    <row r="6" spans="1:4" x14ac:dyDescent="0.3">
      <c r="A6" s="1" t="s">
        <v>14</v>
      </c>
      <c r="B6" s="1">
        <v>2</v>
      </c>
      <c r="C6">
        <v>148</v>
      </c>
      <c r="D6">
        <v>4.3099999999999996</v>
      </c>
    </row>
    <row r="7" spans="1:4" x14ac:dyDescent="0.3">
      <c r="A7" s="1" t="s">
        <v>14</v>
      </c>
      <c r="B7" s="1">
        <v>3</v>
      </c>
      <c r="C7">
        <v>148</v>
      </c>
      <c r="D7">
        <v>4.8899999999999997</v>
      </c>
    </row>
    <row r="8" spans="1:4" x14ac:dyDescent="0.3">
      <c r="A8" s="1" t="s">
        <v>15</v>
      </c>
      <c r="B8" s="1">
        <v>1</v>
      </c>
      <c r="C8">
        <v>148</v>
      </c>
      <c r="D8">
        <v>4.4000000000000004</v>
      </c>
    </row>
    <row r="9" spans="1:4" x14ac:dyDescent="0.3">
      <c r="A9" s="1" t="s">
        <v>15</v>
      </c>
      <c r="B9" s="1">
        <v>2</v>
      </c>
      <c r="C9">
        <v>148</v>
      </c>
      <c r="D9">
        <v>4.22</v>
      </c>
    </row>
    <row r="10" spans="1:4" x14ac:dyDescent="0.3">
      <c r="A10" s="1" t="s">
        <v>15</v>
      </c>
      <c r="B10" s="1">
        <v>3</v>
      </c>
      <c r="C10">
        <v>148</v>
      </c>
      <c r="D10">
        <v>4.41</v>
      </c>
    </row>
    <row r="11" spans="1:4" x14ac:dyDescent="0.3">
      <c r="A11" s="1" t="s">
        <v>16</v>
      </c>
      <c r="B11" s="1">
        <v>1</v>
      </c>
      <c r="C11">
        <v>146</v>
      </c>
      <c r="D11">
        <v>4.3499999999999996</v>
      </c>
    </row>
    <row r="12" spans="1:4" x14ac:dyDescent="0.3">
      <c r="A12" s="1" t="s">
        <v>16</v>
      </c>
      <c r="B12" s="1">
        <v>2</v>
      </c>
      <c r="C12">
        <v>146</v>
      </c>
      <c r="D12">
        <v>4.01</v>
      </c>
    </row>
    <row r="13" spans="1:4" x14ac:dyDescent="0.3">
      <c r="A13" s="1" t="s">
        <v>16</v>
      </c>
      <c r="B13" s="1">
        <v>3</v>
      </c>
      <c r="C13">
        <v>146</v>
      </c>
      <c r="D13">
        <v>4.25</v>
      </c>
    </row>
    <row r="14" spans="1:4" x14ac:dyDescent="0.3">
      <c r="A14" s="1" t="s">
        <v>17</v>
      </c>
      <c r="B14" s="1">
        <v>1</v>
      </c>
      <c r="C14">
        <v>144</v>
      </c>
      <c r="D14">
        <v>4.32</v>
      </c>
    </row>
    <row r="15" spans="1:4" x14ac:dyDescent="0.3">
      <c r="A15" s="1" t="s">
        <v>17</v>
      </c>
      <c r="B15" s="1">
        <v>2</v>
      </c>
      <c r="C15">
        <v>144</v>
      </c>
      <c r="D15">
        <v>3.75</v>
      </c>
    </row>
    <row r="16" spans="1:4" x14ac:dyDescent="0.3">
      <c r="A16" s="1" t="s">
        <v>17</v>
      </c>
      <c r="B16" s="1">
        <v>3</v>
      </c>
      <c r="C16">
        <v>144</v>
      </c>
      <c r="D16">
        <v>3.77</v>
      </c>
    </row>
    <row r="17" spans="1:4" x14ac:dyDescent="0.3">
      <c r="A17" s="1" t="s">
        <v>18</v>
      </c>
      <c r="B17" s="1">
        <v>1</v>
      </c>
      <c r="C17">
        <v>148</v>
      </c>
      <c r="D17">
        <v>5.2</v>
      </c>
    </row>
    <row r="18" spans="1:4" x14ac:dyDescent="0.3">
      <c r="A18" s="1" t="s">
        <v>18</v>
      </c>
      <c r="B18" s="1">
        <v>2</v>
      </c>
      <c r="C18">
        <v>148</v>
      </c>
      <c r="D18">
        <v>5.0999999999999996</v>
      </c>
    </row>
    <row r="19" spans="1:4" x14ac:dyDescent="0.3">
      <c r="A19" s="1" t="s">
        <v>18</v>
      </c>
      <c r="B19" s="1">
        <v>3</v>
      </c>
      <c r="C19">
        <v>148</v>
      </c>
      <c r="D19">
        <v>5.34</v>
      </c>
    </row>
    <row r="20" spans="1:4" x14ac:dyDescent="0.3">
      <c r="A20" s="1" t="s">
        <v>19</v>
      </c>
      <c r="B20" s="1">
        <v>1</v>
      </c>
      <c r="C20">
        <v>144</v>
      </c>
      <c r="D20">
        <v>3.9</v>
      </c>
    </row>
    <row r="21" spans="1:4" x14ac:dyDescent="0.3">
      <c r="A21" s="1" t="s">
        <v>19</v>
      </c>
      <c r="B21" s="1">
        <v>2</v>
      </c>
      <c r="C21">
        <v>144</v>
      </c>
      <c r="D21">
        <v>4.22</v>
      </c>
    </row>
    <row r="22" spans="1:4" x14ac:dyDescent="0.3">
      <c r="A22" s="1" t="s">
        <v>19</v>
      </c>
      <c r="B22" s="1">
        <v>3</v>
      </c>
      <c r="C22">
        <v>144</v>
      </c>
      <c r="D22">
        <v>4.3099999999999996</v>
      </c>
    </row>
    <row r="23" spans="1:4" x14ac:dyDescent="0.3">
      <c r="A23" s="1" t="s">
        <v>20</v>
      </c>
      <c r="B23" s="1">
        <v>1</v>
      </c>
      <c r="C23">
        <v>145</v>
      </c>
      <c r="D23">
        <v>4.22</v>
      </c>
    </row>
    <row r="24" spans="1:4" x14ac:dyDescent="0.3">
      <c r="A24" s="1" t="s">
        <v>20</v>
      </c>
      <c r="B24" s="1">
        <v>2</v>
      </c>
      <c r="C24">
        <v>145</v>
      </c>
      <c r="D24">
        <v>4.41</v>
      </c>
    </row>
    <row r="25" spans="1:4" x14ac:dyDescent="0.3">
      <c r="A25" s="1" t="s">
        <v>20</v>
      </c>
      <c r="B25" s="1">
        <v>3</v>
      </c>
      <c r="C25">
        <v>145</v>
      </c>
      <c r="D25">
        <v>3.88</v>
      </c>
    </row>
    <row r="26" spans="1:4" x14ac:dyDescent="0.3">
      <c r="A26" s="1" t="s">
        <v>21</v>
      </c>
      <c r="B26" s="1">
        <v>1</v>
      </c>
      <c r="C26">
        <v>144</v>
      </c>
      <c r="D26">
        <v>5.35</v>
      </c>
    </row>
    <row r="27" spans="1:4" x14ac:dyDescent="0.3">
      <c r="A27" s="1" t="s">
        <v>21</v>
      </c>
      <c r="B27" s="1">
        <v>2</v>
      </c>
      <c r="C27">
        <v>144</v>
      </c>
      <c r="D27">
        <v>5.15</v>
      </c>
    </row>
    <row r="28" spans="1:4" x14ac:dyDescent="0.3">
      <c r="A28" s="1" t="s">
        <v>21</v>
      </c>
      <c r="B28" s="1">
        <v>3</v>
      </c>
      <c r="C28">
        <v>144</v>
      </c>
      <c r="D28">
        <v>4.9400000000000004</v>
      </c>
    </row>
    <row r="29" spans="1:4" x14ac:dyDescent="0.3">
      <c r="A29" s="1" t="s">
        <v>22</v>
      </c>
      <c r="B29" s="1">
        <v>1</v>
      </c>
      <c r="C29">
        <v>145</v>
      </c>
      <c r="D29">
        <v>4.88</v>
      </c>
    </row>
    <row r="30" spans="1:4" x14ac:dyDescent="0.3">
      <c r="A30" s="1" t="s">
        <v>22</v>
      </c>
      <c r="B30" s="1">
        <v>2</v>
      </c>
      <c r="C30">
        <v>145</v>
      </c>
      <c r="D30">
        <v>4.51</v>
      </c>
    </row>
    <row r="31" spans="1:4" x14ac:dyDescent="0.3">
      <c r="A31" s="1" t="s">
        <v>22</v>
      </c>
      <c r="B31" s="1">
        <v>3</v>
      </c>
      <c r="C31">
        <v>144</v>
      </c>
      <c r="D31">
        <v>4.55</v>
      </c>
    </row>
    <row r="32" spans="1:4" x14ac:dyDescent="0.3">
      <c r="A32" s="1" t="s">
        <v>63</v>
      </c>
      <c r="B32" s="1">
        <v>1</v>
      </c>
      <c r="C32">
        <v>148</v>
      </c>
      <c r="D32">
        <v>4.2</v>
      </c>
    </row>
    <row r="33" spans="1:4" x14ac:dyDescent="0.3">
      <c r="A33" s="1" t="s">
        <v>63</v>
      </c>
      <c r="B33" s="1">
        <v>2</v>
      </c>
      <c r="C33">
        <v>149</v>
      </c>
      <c r="D33">
        <v>4.4000000000000004</v>
      </c>
    </row>
    <row r="34" spans="1:4" x14ac:dyDescent="0.3">
      <c r="A34" s="1" t="s">
        <v>63</v>
      </c>
      <c r="B34" s="1">
        <v>3</v>
      </c>
      <c r="C34">
        <v>150</v>
      </c>
      <c r="D34">
        <v>4.09</v>
      </c>
    </row>
    <row r="35" spans="1:4" x14ac:dyDescent="0.3">
      <c r="A35" s="1" t="s">
        <v>23</v>
      </c>
      <c r="B35" s="1">
        <v>1</v>
      </c>
      <c r="C35">
        <v>145</v>
      </c>
      <c r="D35">
        <v>4.3499999999999996</v>
      </c>
    </row>
    <row r="36" spans="1:4" x14ac:dyDescent="0.3">
      <c r="A36" s="1" t="s">
        <v>23</v>
      </c>
      <c r="B36" s="1">
        <v>2</v>
      </c>
      <c r="C36">
        <v>145</v>
      </c>
      <c r="D36">
        <v>4.5599999999999996</v>
      </c>
    </row>
    <row r="37" spans="1:4" x14ac:dyDescent="0.3">
      <c r="A37" s="1" t="s">
        <v>23</v>
      </c>
      <c r="B37" s="1">
        <v>3</v>
      </c>
      <c r="C37">
        <v>147</v>
      </c>
      <c r="D37">
        <v>4.79</v>
      </c>
    </row>
    <row r="38" spans="1:4" x14ac:dyDescent="0.3">
      <c r="A38" s="1" t="s">
        <v>24</v>
      </c>
      <c r="B38" s="1">
        <v>1</v>
      </c>
      <c r="C38">
        <v>144</v>
      </c>
      <c r="D38">
        <v>4.2</v>
      </c>
    </row>
    <row r="39" spans="1:4" x14ac:dyDescent="0.3">
      <c r="A39" s="1" t="s">
        <v>24</v>
      </c>
      <c r="B39" s="1">
        <v>2</v>
      </c>
      <c r="C39">
        <v>144</v>
      </c>
      <c r="D39">
        <v>4.6100000000000003</v>
      </c>
    </row>
    <row r="40" spans="1:4" x14ac:dyDescent="0.3">
      <c r="A40" s="1" t="s">
        <v>24</v>
      </c>
      <c r="B40" s="1">
        <v>3</v>
      </c>
      <c r="C40">
        <v>147</v>
      </c>
      <c r="D40">
        <v>4.29</v>
      </c>
    </row>
    <row r="41" spans="1:4" x14ac:dyDescent="0.3">
      <c r="A41" s="1" t="s">
        <v>25</v>
      </c>
      <c r="B41" s="1">
        <v>1</v>
      </c>
      <c r="C41">
        <v>148</v>
      </c>
      <c r="D41">
        <v>5.0999999999999996</v>
      </c>
    </row>
    <row r="42" spans="1:4" x14ac:dyDescent="0.3">
      <c r="A42" s="1" t="s">
        <v>25</v>
      </c>
      <c r="B42" s="1">
        <v>2</v>
      </c>
      <c r="C42">
        <v>148</v>
      </c>
      <c r="D42">
        <v>4.79</v>
      </c>
    </row>
    <row r="43" spans="1:4" x14ac:dyDescent="0.3">
      <c r="A43" s="1" t="s">
        <v>25</v>
      </c>
      <c r="B43" s="1">
        <v>3</v>
      </c>
      <c r="C43">
        <v>148</v>
      </c>
      <c r="D43">
        <v>5.04</v>
      </c>
    </row>
    <row r="44" spans="1:4" x14ac:dyDescent="0.3">
      <c r="A44" s="1" t="s">
        <v>26</v>
      </c>
      <c r="B44" s="1">
        <v>1</v>
      </c>
      <c r="C44">
        <v>145</v>
      </c>
      <c r="D44">
        <v>5.15</v>
      </c>
    </row>
    <row r="45" spans="1:4" x14ac:dyDescent="0.3">
      <c r="A45" s="1" t="s">
        <v>26</v>
      </c>
      <c r="B45" s="1">
        <v>2</v>
      </c>
      <c r="C45">
        <v>145</v>
      </c>
      <c r="D45">
        <v>5.13</v>
      </c>
    </row>
    <row r="46" spans="1:4" x14ac:dyDescent="0.3">
      <c r="A46" s="1" t="s">
        <v>26</v>
      </c>
      <c r="B46" s="1">
        <v>3</v>
      </c>
      <c r="C46">
        <v>145</v>
      </c>
      <c r="D46">
        <v>4.95</v>
      </c>
    </row>
    <row r="47" spans="1:4" x14ac:dyDescent="0.3">
      <c r="A47" s="1" t="s">
        <v>27</v>
      </c>
      <c r="B47" s="1">
        <v>1</v>
      </c>
      <c r="C47">
        <v>144</v>
      </c>
      <c r="D47">
        <v>4.7</v>
      </c>
    </row>
    <row r="48" spans="1:4" x14ac:dyDescent="0.3">
      <c r="A48" s="1" t="s">
        <v>27</v>
      </c>
      <c r="B48" s="1">
        <v>2</v>
      </c>
      <c r="C48">
        <v>144</v>
      </c>
      <c r="D48">
        <v>4.3099999999999996</v>
      </c>
    </row>
    <row r="49" spans="1:4" x14ac:dyDescent="0.3">
      <c r="A49" s="1" t="s">
        <v>27</v>
      </c>
      <c r="B49" s="1">
        <v>3</v>
      </c>
      <c r="C49">
        <v>144</v>
      </c>
      <c r="D49">
        <v>4</v>
      </c>
    </row>
    <row r="50" spans="1:4" x14ac:dyDescent="0.3">
      <c r="A50" s="1" t="s">
        <v>28</v>
      </c>
      <c r="B50" s="1">
        <v>1</v>
      </c>
      <c r="C50">
        <v>147</v>
      </c>
      <c r="D50">
        <v>4.5</v>
      </c>
    </row>
    <row r="51" spans="1:4" x14ac:dyDescent="0.3">
      <c r="A51" s="1" t="s">
        <v>28</v>
      </c>
      <c r="B51" s="1">
        <v>2</v>
      </c>
      <c r="C51">
        <v>147</v>
      </c>
      <c r="D51">
        <v>4.6100000000000003</v>
      </c>
    </row>
    <row r="52" spans="1:4" x14ac:dyDescent="0.3">
      <c r="A52" s="1" t="s">
        <v>28</v>
      </c>
      <c r="B52" s="1">
        <v>3</v>
      </c>
      <c r="C52">
        <v>148</v>
      </c>
      <c r="D52">
        <v>4.4400000000000004</v>
      </c>
    </row>
    <row r="53" spans="1:4" x14ac:dyDescent="0.3">
      <c r="A53" s="1" t="s">
        <v>64</v>
      </c>
      <c r="B53" s="1">
        <v>1</v>
      </c>
      <c r="C53">
        <v>148</v>
      </c>
      <c r="D53">
        <v>4.8</v>
      </c>
    </row>
    <row r="54" spans="1:4" x14ac:dyDescent="0.3">
      <c r="A54" s="1" t="s">
        <v>64</v>
      </c>
      <c r="B54" s="1">
        <v>2</v>
      </c>
      <c r="C54">
        <v>148</v>
      </c>
      <c r="D54">
        <v>4.6900000000000004</v>
      </c>
    </row>
    <row r="55" spans="1:4" x14ac:dyDescent="0.3">
      <c r="A55" s="1" t="s">
        <v>64</v>
      </c>
      <c r="B55" s="1">
        <v>3</v>
      </c>
      <c r="C55">
        <v>148</v>
      </c>
      <c r="D55">
        <v>4.8099999999999996</v>
      </c>
    </row>
    <row r="56" spans="1:4" x14ac:dyDescent="0.3">
      <c r="A56" s="1" t="s">
        <v>29</v>
      </c>
      <c r="B56" s="1">
        <v>1</v>
      </c>
      <c r="C56">
        <v>148</v>
      </c>
      <c r="D56">
        <v>4.5999999999999996</v>
      </c>
    </row>
    <row r="57" spans="1:4" x14ac:dyDescent="0.3">
      <c r="A57" s="1" t="s">
        <v>29</v>
      </c>
      <c r="B57" s="1">
        <v>2</v>
      </c>
      <c r="C57">
        <v>148</v>
      </c>
      <c r="D57">
        <v>4.8099999999999996</v>
      </c>
    </row>
    <row r="58" spans="1:4" x14ac:dyDescent="0.3">
      <c r="A58" s="1" t="s">
        <v>29</v>
      </c>
      <c r="B58" s="1">
        <v>3</v>
      </c>
      <c r="C58">
        <v>148</v>
      </c>
      <c r="D58">
        <v>5.23</v>
      </c>
    </row>
    <row r="59" spans="1:4" x14ac:dyDescent="0.3">
      <c r="A59" s="1" t="s">
        <v>30</v>
      </c>
      <c r="B59" s="1">
        <v>1</v>
      </c>
      <c r="C59">
        <v>149</v>
      </c>
      <c r="D59">
        <v>3.9</v>
      </c>
    </row>
    <row r="60" spans="1:4" x14ac:dyDescent="0.3">
      <c r="A60" s="1" t="s">
        <v>30</v>
      </c>
      <c r="B60" s="1">
        <v>2</v>
      </c>
      <c r="C60">
        <v>149</v>
      </c>
      <c r="D60">
        <v>4.0999999999999996</v>
      </c>
    </row>
    <row r="61" spans="1:4" x14ac:dyDescent="0.3">
      <c r="A61" s="1" t="s">
        <v>30</v>
      </c>
      <c r="B61" s="1">
        <v>3</v>
      </c>
      <c r="C61">
        <v>149</v>
      </c>
      <c r="D61">
        <v>4.08</v>
      </c>
    </row>
    <row r="62" spans="1:4" x14ac:dyDescent="0.3">
      <c r="A62" s="1" t="s">
        <v>31</v>
      </c>
      <c r="B62" s="1">
        <v>1</v>
      </c>
      <c r="C62">
        <v>144</v>
      </c>
      <c r="D62">
        <v>4.1500000000000004</v>
      </c>
    </row>
    <row r="63" spans="1:4" x14ac:dyDescent="0.3">
      <c r="A63" s="1" t="s">
        <v>31</v>
      </c>
      <c r="B63" s="1">
        <v>2</v>
      </c>
      <c r="C63">
        <v>144</v>
      </c>
      <c r="D63">
        <v>4.26</v>
      </c>
    </row>
    <row r="64" spans="1:4" x14ac:dyDescent="0.3">
      <c r="A64" s="1" t="s">
        <v>31</v>
      </c>
      <c r="B64" s="1">
        <v>3</v>
      </c>
      <c r="C64">
        <v>144</v>
      </c>
      <c r="D64">
        <v>3.85</v>
      </c>
    </row>
    <row r="65" spans="1:4" x14ac:dyDescent="0.3">
      <c r="A65" s="1" t="s">
        <v>32</v>
      </c>
      <c r="B65" s="1">
        <v>1</v>
      </c>
      <c r="C65">
        <v>144</v>
      </c>
      <c r="D65">
        <v>4.75</v>
      </c>
    </row>
    <row r="66" spans="1:4" x14ac:dyDescent="0.3">
      <c r="A66" s="1" t="s">
        <v>32</v>
      </c>
      <c r="B66" s="1">
        <v>2</v>
      </c>
      <c r="C66">
        <v>144</v>
      </c>
      <c r="D66">
        <v>4.5599999999999996</v>
      </c>
    </row>
    <row r="67" spans="1:4" x14ac:dyDescent="0.3">
      <c r="A67" s="1" t="s">
        <v>32</v>
      </c>
      <c r="B67" s="1">
        <v>3</v>
      </c>
      <c r="C67">
        <v>144</v>
      </c>
      <c r="D67">
        <v>4.67</v>
      </c>
    </row>
    <row r="68" spans="1:4" x14ac:dyDescent="0.3">
      <c r="A68" s="1" t="s">
        <v>33</v>
      </c>
      <c r="B68" s="1">
        <v>1</v>
      </c>
      <c r="C68">
        <v>148</v>
      </c>
      <c r="D68">
        <v>4.25</v>
      </c>
    </row>
    <row r="69" spans="1:4" x14ac:dyDescent="0.3">
      <c r="A69" s="1" t="s">
        <v>33</v>
      </c>
      <c r="B69" s="1">
        <v>2</v>
      </c>
      <c r="C69">
        <v>149</v>
      </c>
      <c r="D69">
        <v>3.92</v>
      </c>
    </row>
    <row r="70" spans="1:4" x14ac:dyDescent="0.3">
      <c r="A70" s="1" t="s">
        <v>33</v>
      </c>
      <c r="B70" s="1">
        <v>3</v>
      </c>
      <c r="C70">
        <v>148</v>
      </c>
      <c r="D70">
        <v>3.69</v>
      </c>
    </row>
    <row r="71" spans="1:4" x14ac:dyDescent="0.3">
      <c r="A71" s="1" t="s">
        <v>65</v>
      </c>
      <c r="B71" s="1">
        <v>1</v>
      </c>
      <c r="C71">
        <v>148</v>
      </c>
      <c r="D71">
        <v>4.05</v>
      </c>
    </row>
    <row r="72" spans="1:4" x14ac:dyDescent="0.3">
      <c r="A72" s="1" t="s">
        <v>65</v>
      </c>
      <c r="B72" s="1">
        <v>2</v>
      </c>
      <c r="C72">
        <v>148</v>
      </c>
      <c r="D72">
        <v>4.3099999999999996</v>
      </c>
    </row>
    <row r="73" spans="1:4" x14ac:dyDescent="0.3">
      <c r="A73" s="1" t="s">
        <v>65</v>
      </c>
      <c r="B73" s="1">
        <v>3</v>
      </c>
      <c r="C73">
        <v>148</v>
      </c>
      <c r="D73">
        <v>3.89</v>
      </c>
    </row>
    <row r="74" spans="1:4" x14ac:dyDescent="0.3">
      <c r="A74" s="1" t="s">
        <v>67</v>
      </c>
      <c r="B74" s="1">
        <v>1</v>
      </c>
      <c r="C74">
        <v>148</v>
      </c>
      <c r="D74">
        <v>4.55</v>
      </c>
    </row>
    <row r="75" spans="1:4" x14ac:dyDescent="0.3">
      <c r="A75" s="1" t="s">
        <v>67</v>
      </c>
      <c r="B75" s="1">
        <v>2</v>
      </c>
      <c r="C75">
        <v>148</v>
      </c>
      <c r="D75">
        <v>4.3099999999999996</v>
      </c>
    </row>
    <row r="76" spans="1:4" x14ac:dyDescent="0.3">
      <c r="A76" s="1" t="s">
        <v>67</v>
      </c>
      <c r="B76" s="1">
        <v>3</v>
      </c>
      <c r="C76">
        <v>148</v>
      </c>
      <c r="D76">
        <v>4.21</v>
      </c>
    </row>
    <row r="77" spans="1:4" x14ac:dyDescent="0.3">
      <c r="A77" s="1" t="s">
        <v>68</v>
      </c>
      <c r="B77" s="1">
        <v>1</v>
      </c>
      <c r="C77">
        <v>144</v>
      </c>
      <c r="D77">
        <v>4.34</v>
      </c>
    </row>
    <row r="78" spans="1:4" x14ac:dyDescent="0.3">
      <c r="A78" s="1" t="s">
        <v>68</v>
      </c>
      <c r="B78" s="1">
        <v>2</v>
      </c>
      <c r="C78">
        <v>144</v>
      </c>
      <c r="D78">
        <v>4.2300000000000004</v>
      </c>
    </row>
    <row r="79" spans="1:4" x14ac:dyDescent="0.3">
      <c r="A79" s="1" t="s">
        <v>68</v>
      </c>
      <c r="B79" s="1">
        <v>3</v>
      </c>
      <c r="C79">
        <v>144</v>
      </c>
      <c r="D79">
        <v>4.2649999999999997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>
      <selection activeCell="G25" sqref="G25"/>
    </sheetView>
  </sheetViews>
  <sheetFormatPr defaultRowHeight="14.4" x14ac:dyDescent="0.3"/>
  <cols>
    <col min="1" max="1" width="14.109375" customWidth="1"/>
    <col min="2" max="2" width="10.88671875" customWidth="1"/>
  </cols>
  <sheetData>
    <row r="1" spans="1:4" x14ac:dyDescent="0.3">
      <c r="A1" t="s">
        <v>74</v>
      </c>
      <c r="B1" t="s">
        <v>1</v>
      </c>
      <c r="C1" t="s">
        <v>73</v>
      </c>
      <c r="D1" t="s">
        <v>75</v>
      </c>
    </row>
    <row r="2" spans="1:4" x14ac:dyDescent="0.3">
      <c r="A2" t="s">
        <v>35</v>
      </c>
      <c r="B2">
        <v>1</v>
      </c>
      <c r="C2">
        <v>155</v>
      </c>
      <c r="D2" s="10">
        <v>4.55</v>
      </c>
    </row>
    <row r="3" spans="1:4" x14ac:dyDescent="0.3">
      <c r="A3" t="s">
        <v>35</v>
      </c>
      <c r="B3">
        <v>2</v>
      </c>
      <c r="C3">
        <v>155</v>
      </c>
      <c r="D3" s="10">
        <v>4.2</v>
      </c>
    </row>
    <row r="4" spans="1:4" x14ac:dyDescent="0.3">
      <c r="A4" t="s">
        <v>35</v>
      </c>
      <c r="B4">
        <v>3</v>
      </c>
      <c r="C4">
        <v>155</v>
      </c>
      <c r="D4" s="10">
        <v>4.3099999999999996</v>
      </c>
    </row>
    <row r="5" spans="1:4" x14ac:dyDescent="0.3">
      <c r="A5" t="s">
        <v>36</v>
      </c>
      <c r="B5">
        <v>1</v>
      </c>
      <c r="C5">
        <v>160</v>
      </c>
      <c r="D5" s="10">
        <v>4.79</v>
      </c>
    </row>
    <row r="6" spans="1:4" x14ac:dyDescent="0.3">
      <c r="A6" t="s">
        <v>36</v>
      </c>
      <c r="B6">
        <v>2</v>
      </c>
      <c r="C6">
        <v>162</v>
      </c>
      <c r="D6" s="10">
        <v>4.6500000000000004</v>
      </c>
    </row>
    <row r="7" spans="1:4" x14ac:dyDescent="0.3">
      <c r="A7" t="s">
        <v>36</v>
      </c>
      <c r="B7">
        <v>3</v>
      </c>
      <c r="C7">
        <v>161</v>
      </c>
      <c r="D7" s="10">
        <v>4.766</v>
      </c>
    </row>
    <row r="8" spans="1:4" x14ac:dyDescent="0.3">
      <c r="A8" t="s">
        <v>37</v>
      </c>
      <c r="B8">
        <v>1</v>
      </c>
      <c r="C8">
        <v>158</v>
      </c>
      <c r="D8" s="10">
        <v>4.7</v>
      </c>
    </row>
    <row r="9" spans="1:4" x14ac:dyDescent="0.3">
      <c r="A9" t="s">
        <v>37</v>
      </c>
      <c r="B9">
        <v>2</v>
      </c>
      <c r="C9">
        <v>158</v>
      </c>
      <c r="D9" s="10">
        <v>4.0090000000000003</v>
      </c>
    </row>
    <row r="10" spans="1:4" x14ac:dyDescent="0.3">
      <c r="A10" t="s">
        <v>37</v>
      </c>
      <c r="B10">
        <v>3</v>
      </c>
      <c r="C10">
        <v>158</v>
      </c>
      <c r="D10" s="10">
        <v>4.2699999999999996</v>
      </c>
    </row>
    <row r="11" spans="1:4" x14ac:dyDescent="0.3">
      <c r="A11" t="s">
        <v>38</v>
      </c>
      <c r="B11">
        <v>1</v>
      </c>
      <c r="C11">
        <v>160</v>
      </c>
      <c r="D11" s="10">
        <v>4.57</v>
      </c>
    </row>
    <row r="12" spans="1:4" x14ac:dyDescent="0.3">
      <c r="A12" t="s">
        <v>38</v>
      </c>
      <c r="B12">
        <v>2</v>
      </c>
      <c r="C12">
        <v>162</v>
      </c>
      <c r="D12" s="10">
        <v>4.0999999999999996</v>
      </c>
    </row>
    <row r="13" spans="1:4" x14ac:dyDescent="0.3">
      <c r="A13" t="s">
        <v>38</v>
      </c>
      <c r="B13">
        <v>3</v>
      </c>
      <c r="C13">
        <v>163</v>
      </c>
      <c r="D13" s="10">
        <v>4.24</v>
      </c>
    </row>
    <row r="14" spans="1:4" x14ac:dyDescent="0.3">
      <c r="A14" t="s">
        <v>39</v>
      </c>
      <c r="B14">
        <v>1</v>
      </c>
      <c r="C14">
        <v>164</v>
      </c>
      <c r="D14" s="10">
        <v>4.3</v>
      </c>
    </row>
    <row r="15" spans="1:4" x14ac:dyDescent="0.3">
      <c r="A15" t="s">
        <v>39</v>
      </c>
      <c r="B15">
        <v>2</v>
      </c>
      <c r="C15">
        <v>164</v>
      </c>
      <c r="D15" s="10">
        <v>3.89</v>
      </c>
    </row>
    <row r="16" spans="1:4" x14ac:dyDescent="0.3">
      <c r="A16" t="s">
        <v>39</v>
      </c>
      <c r="B16">
        <v>3</v>
      </c>
      <c r="C16">
        <v>164</v>
      </c>
      <c r="D16" s="10">
        <v>4.22</v>
      </c>
    </row>
    <row r="17" spans="1:4" x14ac:dyDescent="0.3">
      <c r="A17" t="s">
        <v>40</v>
      </c>
      <c r="B17">
        <v>1</v>
      </c>
      <c r="C17">
        <v>157</v>
      </c>
      <c r="D17" s="10">
        <v>4.95</v>
      </c>
    </row>
    <row r="18" spans="1:4" x14ac:dyDescent="0.3">
      <c r="A18" t="s">
        <v>40</v>
      </c>
      <c r="B18">
        <v>2</v>
      </c>
      <c r="C18">
        <v>157</v>
      </c>
      <c r="D18" s="10">
        <v>4.84</v>
      </c>
    </row>
    <row r="19" spans="1:4" x14ac:dyDescent="0.3">
      <c r="A19" t="s">
        <v>40</v>
      </c>
      <c r="B19">
        <v>3</v>
      </c>
      <c r="C19">
        <v>159</v>
      </c>
      <c r="D19" s="10">
        <v>4.79</v>
      </c>
    </row>
    <row r="20" spans="1:4" x14ac:dyDescent="0.3">
      <c r="A20" t="s">
        <v>41</v>
      </c>
      <c r="B20">
        <v>1</v>
      </c>
      <c r="C20">
        <v>157</v>
      </c>
      <c r="D20" s="10">
        <v>4.6500000000000004</v>
      </c>
    </row>
    <row r="21" spans="1:4" x14ac:dyDescent="0.3">
      <c r="A21" t="s">
        <v>41</v>
      </c>
      <c r="B21">
        <v>2</v>
      </c>
      <c r="C21">
        <v>155</v>
      </c>
      <c r="D21" s="10">
        <v>4.32</v>
      </c>
    </row>
    <row r="22" spans="1:4" x14ac:dyDescent="0.3">
      <c r="A22" t="s">
        <v>41</v>
      </c>
      <c r="B22">
        <v>3</v>
      </c>
      <c r="C22">
        <v>155</v>
      </c>
      <c r="D22" s="10">
        <v>4.0999999999999996</v>
      </c>
    </row>
    <row r="23" spans="1:4" x14ac:dyDescent="0.3">
      <c r="A23" t="s">
        <v>42</v>
      </c>
      <c r="B23">
        <v>1</v>
      </c>
      <c r="C23">
        <v>159</v>
      </c>
      <c r="D23" s="10">
        <v>4.55</v>
      </c>
    </row>
    <row r="24" spans="1:4" x14ac:dyDescent="0.3">
      <c r="A24" t="s">
        <v>42</v>
      </c>
      <c r="B24">
        <v>2</v>
      </c>
      <c r="C24">
        <v>161</v>
      </c>
      <c r="D24" s="10">
        <v>4.0999999999999996</v>
      </c>
    </row>
    <row r="25" spans="1:4" x14ac:dyDescent="0.3">
      <c r="A25" t="s">
        <v>42</v>
      </c>
      <c r="B25">
        <v>3</v>
      </c>
      <c r="C25">
        <v>160</v>
      </c>
      <c r="D25" s="10">
        <v>4.21</v>
      </c>
    </row>
    <row r="26" spans="1:4" x14ac:dyDescent="0.3">
      <c r="A26" t="s">
        <v>43</v>
      </c>
      <c r="B26">
        <v>1</v>
      </c>
      <c r="C26">
        <v>161</v>
      </c>
      <c r="D26" s="10">
        <v>4.45</v>
      </c>
    </row>
    <row r="27" spans="1:4" x14ac:dyDescent="0.3">
      <c r="A27" t="s">
        <v>43</v>
      </c>
      <c r="B27">
        <v>2</v>
      </c>
      <c r="C27">
        <v>162</v>
      </c>
      <c r="D27" s="10">
        <v>4.18</v>
      </c>
    </row>
    <row r="28" spans="1:4" x14ac:dyDescent="0.3">
      <c r="A28" t="s">
        <v>43</v>
      </c>
      <c r="B28">
        <v>3</v>
      </c>
      <c r="C28">
        <v>163</v>
      </c>
      <c r="D28" s="10">
        <v>4.3499999999999996</v>
      </c>
    </row>
    <row r="29" spans="1:4" x14ac:dyDescent="0.3">
      <c r="A29" t="s">
        <v>44</v>
      </c>
      <c r="B29">
        <v>1</v>
      </c>
      <c r="C29">
        <v>162</v>
      </c>
      <c r="D29" s="10">
        <v>4.55</v>
      </c>
    </row>
    <row r="30" spans="1:4" x14ac:dyDescent="0.3">
      <c r="A30" t="s">
        <v>44</v>
      </c>
      <c r="B30">
        <v>2</v>
      </c>
      <c r="C30">
        <v>162</v>
      </c>
      <c r="D30" s="10">
        <v>4.21</v>
      </c>
    </row>
    <row r="31" spans="1:4" x14ac:dyDescent="0.3">
      <c r="A31" t="s">
        <v>44</v>
      </c>
      <c r="B31">
        <v>3</v>
      </c>
      <c r="C31">
        <v>165</v>
      </c>
      <c r="D31" s="10">
        <v>4.66</v>
      </c>
    </row>
    <row r="32" spans="1:4" x14ac:dyDescent="0.3">
      <c r="A32" t="s">
        <v>45</v>
      </c>
      <c r="B32">
        <v>1</v>
      </c>
      <c r="C32">
        <v>162</v>
      </c>
      <c r="D32" s="10">
        <v>4.3499999999999996</v>
      </c>
    </row>
    <row r="33" spans="1:4" x14ac:dyDescent="0.3">
      <c r="A33" t="s">
        <v>45</v>
      </c>
      <c r="B33">
        <v>2</v>
      </c>
      <c r="C33">
        <v>162</v>
      </c>
      <c r="D33" s="10">
        <v>3.7</v>
      </c>
    </row>
    <row r="34" spans="1:4" x14ac:dyDescent="0.3">
      <c r="A34" t="s">
        <v>45</v>
      </c>
      <c r="B34">
        <v>3</v>
      </c>
      <c r="C34">
        <v>162</v>
      </c>
      <c r="D34" s="10">
        <v>3.95</v>
      </c>
    </row>
    <row r="35" spans="1:4" x14ac:dyDescent="0.3">
      <c r="A35" t="s">
        <v>46</v>
      </c>
      <c r="B35">
        <v>1</v>
      </c>
      <c r="C35">
        <v>161</v>
      </c>
      <c r="D35" s="10">
        <v>3.95</v>
      </c>
    </row>
    <row r="36" spans="1:4" x14ac:dyDescent="0.3">
      <c r="A36" t="s">
        <v>46</v>
      </c>
      <c r="B36">
        <v>2</v>
      </c>
      <c r="C36">
        <v>165</v>
      </c>
      <c r="D36" s="10">
        <v>3.79</v>
      </c>
    </row>
    <row r="37" spans="1:4" x14ac:dyDescent="0.3">
      <c r="A37" t="s">
        <v>46</v>
      </c>
      <c r="B37">
        <v>3</v>
      </c>
      <c r="C37">
        <v>163</v>
      </c>
      <c r="D37" s="10">
        <v>3.5</v>
      </c>
    </row>
    <row r="38" spans="1:4" x14ac:dyDescent="0.3">
      <c r="A38" t="s">
        <v>47</v>
      </c>
      <c r="B38">
        <v>1</v>
      </c>
      <c r="C38">
        <v>164</v>
      </c>
      <c r="D38" s="10">
        <v>4.0199999999999996</v>
      </c>
    </row>
    <row r="39" spans="1:4" x14ac:dyDescent="0.3">
      <c r="A39" t="s">
        <v>47</v>
      </c>
      <c r="B39">
        <v>2</v>
      </c>
      <c r="C39">
        <v>164</v>
      </c>
      <c r="D39" s="10">
        <v>3.81</v>
      </c>
    </row>
    <row r="40" spans="1:4" x14ac:dyDescent="0.3">
      <c r="A40" t="s">
        <v>47</v>
      </c>
      <c r="B40">
        <v>3</v>
      </c>
      <c r="C40">
        <v>164</v>
      </c>
      <c r="D40" s="10">
        <v>3.59</v>
      </c>
    </row>
    <row r="41" spans="1:4" x14ac:dyDescent="0.3">
      <c r="A41" t="s">
        <v>48</v>
      </c>
      <c r="B41">
        <v>1</v>
      </c>
      <c r="C41">
        <v>158</v>
      </c>
      <c r="D41" s="10">
        <v>4.3</v>
      </c>
    </row>
    <row r="42" spans="1:4" x14ac:dyDescent="0.3">
      <c r="A42" t="s">
        <v>48</v>
      </c>
      <c r="B42">
        <v>2</v>
      </c>
      <c r="C42">
        <v>156</v>
      </c>
      <c r="D42" s="10">
        <v>4.21</v>
      </c>
    </row>
    <row r="43" spans="1:4" x14ac:dyDescent="0.3">
      <c r="A43" t="s">
        <v>48</v>
      </c>
      <c r="B43">
        <v>3</v>
      </c>
      <c r="C43">
        <v>157</v>
      </c>
      <c r="D43" s="10">
        <v>4.12</v>
      </c>
    </row>
    <row r="44" spans="1:4" x14ac:dyDescent="0.3">
      <c r="A44" t="s">
        <v>49</v>
      </c>
      <c r="B44">
        <v>1</v>
      </c>
      <c r="C44">
        <v>164</v>
      </c>
      <c r="D44" s="10">
        <v>4.5999999999999996</v>
      </c>
    </row>
    <row r="45" spans="1:4" x14ac:dyDescent="0.3">
      <c r="A45" t="s">
        <v>49</v>
      </c>
      <c r="B45">
        <v>2</v>
      </c>
      <c r="C45">
        <v>164</v>
      </c>
      <c r="D45" s="10">
        <v>4.4000000000000004</v>
      </c>
    </row>
    <row r="46" spans="1:4" x14ac:dyDescent="0.3">
      <c r="A46" t="s">
        <v>49</v>
      </c>
      <c r="B46">
        <v>3</v>
      </c>
      <c r="C46">
        <v>165</v>
      </c>
      <c r="D46" s="10">
        <v>4.3</v>
      </c>
    </row>
    <row r="47" spans="1:4" x14ac:dyDescent="0.3">
      <c r="A47" t="s">
        <v>50</v>
      </c>
      <c r="B47">
        <v>1</v>
      </c>
      <c r="C47">
        <v>165</v>
      </c>
      <c r="D47" s="10">
        <v>4.26</v>
      </c>
    </row>
    <row r="48" spans="1:4" x14ac:dyDescent="0.3">
      <c r="A48" t="s">
        <v>50</v>
      </c>
      <c r="B48">
        <v>2</v>
      </c>
      <c r="C48">
        <v>166</v>
      </c>
      <c r="D48" s="10">
        <v>4.59</v>
      </c>
    </row>
    <row r="49" spans="1:4" x14ac:dyDescent="0.3">
      <c r="A49" t="s">
        <v>50</v>
      </c>
      <c r="B49">
        <v>3</v>
      </c>
      <c r="C49">
        <v>166</v>
      </c>
      <c r="D49" s="10">
        <v>4.8</v>
      </c>
    </row>
    <row r="50" spans="1:4" x14ac:dyDescent="0.3">
      <c r="A50" t="s">
        <v>51</v>
      </c>
      <c r="B50">
        <v>1</v>
      </c>
      <c r="C50">
        <v>158</v>
      </c>
      <c r="D50" s="10">
        <v>4.6500000000000004</v>
      </c>
    </row>
    <row r="51" spans="1:4" x14ac:dyDescent="0.3">
      <c r="A51" t="s">
        <v>51</v>
      </c>
      <c r="B51">
        <v>2</v>
      </c>
      <c r="C51">
        <v>158</v>
      </c>
      <c r="D51" s="10">
        <v>4.5199999999999996</v>
      </c>
    </row>
    <row r="52" spans="1:4" x14ac:dyDescent="0.3">
      <c r="A52" t="s">
        <v>51</v>
      </c>
      <c r="B52">
        <v>3</v>
      </c>
      <c r="C52">
        <v>158</v>
      </c>
      <c r="D52" s="10">
        <v>4.2300000000000004</v>
      </c>
    </row>
    <row r="53" spans="1:4" x14ac:dyDescent="0.3">
      <c r="A53" t="s">
        <v>52</v>
      </c>
      <c r="B53">
        <v>1</v>
      </c>
      <c r="C53">
        <v>160</v>
      </c>
      <c r="D53" s="10">
        <v>4.2</v>
      </c>
    </row>
    <row r="54" spans="1:4" x14ac:dyDescent="0.3">
      <c r="A54" t="s">
        <v>52</v>
      </c>
      <c r="B54">
        <v>2</v>
      </c>
      <c r="C54">
        <v>160</v>
      </c>
      <c r="D54" s="10">
        <v>3.7869999999999999</v>
      </c>
    </row>
    <row r="55" spans="1:4" x14ac:dyDescent="0.3">
      <c r="A55" t="s">
        <v>52</v>
      </c>
      <c r="B55">
        <v>3</v>
      </c>
      <c r="C55">
        <v>160</v>
      </c>
      <c r="D55" s="10">
        <v>4.117</v>
      </c>
    </row>
    <row r="56" spans="1:4" x14ac:dyDescent="0.3">
      <c r="A56" t="s">
        <v>53</v>
      </c>
      <c r="B56">
        <v>1</v>
      </c>
      <c r="C56">
        <v>165</v>
      </c>
      <c r="D56" s="10">
        <v>4.6500000000000004</v>
      </c>
    </row>
    <row r="57" spans="1:4" x14ac:dyDescent="0.3">
      <c r="A57" t="s">
        <v>53</v>
      </c>
      <c r="B57">
        <v>2</v>
      </c>
      <c r="C57">
        <v>165</v>
      </c>
      <c r="D57" s="10">
        <v>3.97</v>
      </c>
    </row>
    <row r="58" spans="1:4" x14ac:dyDescent="0.3">
      <c r="A58" t="s">
        <v>53</v>
      </c>
      <c r="B58">
        <v>3</v>
      </c>
      <c r="C58">
        <v>165</v>
      </c>
      <c r="D58" s="10">
        <v>4.41</v>
      </c>
    </row>
    <row r="59" spans="1:4" x14ac:dyDescent="0.3">
      <c r="A59" t="s">
        <v>54</v>
      </c>
      <c r="B59">
        <v>1</v>
      </c>
      <c r="C59">
        <v>165</v>
      </c>
      <c r="D59" s="10">
        <v>4.2300000000000004</v>
      </c>
    </row>
    <row r="60" spans="1:4" x14ac:dyDescent="0.3">
      <c r="A60" t="s">
        <v>54</v>
      </c>
      <c r="B60">
        <v>2</v>
      </c>
      <c r="C60">
        <v>165</v>
      </c>
      <c r="D60" s="10">
        <v>4.0599999999999996</v>
      </c>
    </row>
    <row r="61" spans="1:4" x14ac:dyDescent="0.3">
      <c r="A61" t="s">
        <v>54</v>
      </c>
      <c r="B61">
        <v>3</v>
      </c>
      <c r="C61">
        <v>165</v>
      </c>
      <c r="D61" s="10">
        <v>4.1100000000000003</v>
      </c>
    </row>
    <row r="62" spans="1:4" x14ac:dyDescent="0.3">
      <c r="A62" t="s">
        <v>55</v>
      </c>
      <c r="B62">
        <v>1</v>
      </c>
      <c r="C62">
        <v>165</v>
      </c>
      <c r="D62" s="10">
        <v>3.6</v>
      </c>
    </row>
    <row r="63" spans="1:4" x14ac:dyDescent="0.3">
      <c r="A63" t="s">
        <v>55</v>
      </c>
      <c r="B63">
        <v>2</v>
      </c>
      <c r="C63">
        <v>165</v>
      </c>
      <c r="D63" s="10">
        <v>3.98</v>
      </c>
    </row>
    <row r="64" spans="1:4" x14ac:dyDescent="0.3">
      <c r="A64" t="s">
        <v>55</v>
      </c>
      <c r="B64">
        <v>3</v>
      </c>
      <c r="C64">
        <v>165</v>
      </c>
      <c r="D64" s="10">
        <v>3.4569999999999999</v>
      </c>
    </row>
    <row r="65" spans="1:4" x14ac:dyDescent="0.3">
      <c r="A65" t="s">
        <v>56</v>
      </c>
      <c r="B65">
        <v>1</v>
      </c>
      <c r="C65">
        <v>162</v>
      </c>
      <c r="D65" s="10">
        <v>3.6</v>
      </c>
    </row>
    <row r="66" spans="1:4" x14ac:dyDescent="0.3">
      <c r="A66" t="s">
        <v>56</v>
      </c>
      <c r="B66">
        <v>2</v>
      </c>
      <c r="C66">
        <v>162</v>
      </c>
      <c r="D66" s="10">
        <v>3.4319999999999999</v>
      </c>
    </row>
    <row r="67" spans="1:4" x14ac:dyDescent="0.3">
      <c r="A67" t="s">
        <v>56</v>
      </c>
      <c r="B67">
        <v>3</v>
      </c>
      <c r="C67">
        <v>162</v>
      </c>
      <c r="D67" s="10">
        <v>3.75</v>
      </c>
    </row>
    <row r="68" spans="1:4" x14ac:dyDescent="0.3">
      <c r="A68" t="s">
        <v>57</v>
      </c>
      <c r="B68">
        <v>1</v>
      </c>
      <c r="C68">
        <v>164</v>
      </c>
      <c r="D68" s="10">
        <v>4.7</v>
      </c>
    </row>
    <row r="69" spans="1:4" x14ac:dyDescent="0.3">
      <c r="A69" t="s">
        <v>57</v>
      </c>
      <c r="B69">
        <v>2</v>
      </c>
      <c r="C69">
        <v>164</v>
      </c>
      <c r="D69" s="10">
        <v>4.8499999999999996</v>
      </c>
    </row>
    <row r="70" spans="1:4" x14ac:dyDescent="0.3">
      <c r="A70" t="s">
        <v>57</v>
      </c>
      <c r="B70">
        <v>3</v>
      </c>
      <c r="C70">
        <v>164</v>
      </c>
      <c r="D70" s="10">
        <v>4.41</v>
      </c>
    </row>
    <row r="71" spans="1:4" x14ac:dyDescent="0.3">
      <c r="A71" t="s">
        <v>58</v>
      </c>
      <c r="B71">
        <v>1</v>
      </c>
      <c r="C71">
        <v>165</v>
      </c>
      <c r="D71" s="10">
        <v>4.05</v>
      </c>
    </row>
    <row r="72" spans="1:4" x14ac:dyDescent="0.3">
      <c r="A72" t="s">
        <v>58</v>
      </c>
      <c r="B72">
        <v>2</v>
      </c>
      <c r="C72">
        <v>165</v>
      </c>
      <c r="D72" s="10">
        <v>3.6</v>
      </c>
    </row>
    <row r="73" spans="1:4" x14ac:dyDescent="0.3">
      <c r="A73" t="s">
        <v>58</v>
      </c>
      <c r="B73">
        <v>3</v>
      </c>
      <c r="C73">
        <v>165</v>
      </c>
      <c r="D73" s="10">
        <v>3.7</v>
      </c>
    </row>
    <row r="74" spans="1:4" x14ac:dyDescent="0.3">
      <c r="A74" t="s">
        <v>59</v>
      </c>
      <c r="B74">
        <v>1</v>
      </c>
      <c r="C74">
        <v>164</v>
      </c>
      <c r="D74" s="10">
        <v>4.55</v>
      </c>
    </row>
    <row r="75" spans="1:4" x14ac:dyDescent="0.3">
      <c r="A75" t="s">
        <v>59</v>
      </c>
      <c r="B75">
        <v>2</v>
      </c>
      <c r="C75">
        <v>164</v>
      </c>
      <c r="D75" s="10">
        <v>4.2699999999999996</v>
      </c>
    </row>
    <row r="76" spans="1:4" x14ac:dyDescent="0.3">
      <c r="A76" t="s">
        <v>59</v>
      </c>
      <c r="B76">
        <v>3</v>
      </c>
      <c r="C76">
        <v>164</v>
      </c>
      <c r="D76" s="10">
        <v>4.79</v>
      </c>
    </row>
    <row r="77" spans="1:4" x14ac:dyDescent="0.3">
      <c r="A77" t="s">
        <v>60</v>
      </c>
      <c r="B77">
        <v>1</v>
      </c>
      <c r="C77">
        <v>160</v>
      </c>
      <c r="D77" s="10">
        <v>3.69</v>
      </c>
    </row>
    <row r="78" spans="1:4" x14ac:dyDescent="0.3">
      <c r="A78" t="s">
        <v>60</v>
      </c>
      <c r="B78">
        <v>2</v>
      </c>
      <c r="C78">
        <v>162</v>
      </c>
      <c r="D78" s="10">
        <v>3.3</v>
      </c>
    </row>
    <row r="79" spans="1:4" x14ac:dyDescent="0.3">
      <c r="A79" t="s">
        <v>60</v>
      </c>
      <c r="B79">
        <v>3</v>
      </c>
      <c r="C79">
        <v>162</v>
      </c>
      <c r="D79" s="10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Stability(SD)</vt:lpstr>
      <vt:lpstr>Stability(LD)</vt:lpstr>
      <vt:lpstr>SD2</vt:lpstr>
      <vt:lpstr>LD2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2024-09-30T12:49:42Z</dcterms:modified>
</cp:coreProperties>
</file>