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BDJobs Test Cases" sheetId="3" r:id="rId1"/>
  </sheets>
  <definedNames>
    <definedName name="mm">'BDJobs Test Cases'!#REF!</definedName>
    <definedName name="verify_package_Design">'BDJobs Test Cases'!#REF!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3" i="3"/>
  <c r="I5" i="3" l="1"/>
</calcChain>
</file>

<file path=xl/sharedStrings.xml><?xml version="1.0" encoding="utf-8"?>
<sst xmlns="http://schemas.openxmlformats.org/spreadsheetml/2006/main" count="173" uniqueCount="129">
  <si>
    <t>PASS</t>
  </si>
  <si>
    <t>FAIL</t>
  </si>
  <si>
    <t>Remarks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</si>
  <si>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</si>
  <si>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</si>
  <si>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</si>
  <si>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</si>
  <si>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</si>
  <si>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</si>
  <si>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</si>
  <si>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</si>
  <si>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</si>
  <si>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</si>
  <si>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</si>
  <si>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</si>
  <si>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</si>
  <si>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</si>
  <si>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</si>
  <si>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</si>
  <si>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</si>
  <si>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</si>
  <si>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</si>
  <si>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</si>
  <si>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</si>
  <si>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</si>
  <si>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</si>
  <si>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</si>
  <si>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</si>
  <si>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</si>
  <si>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</si>
  <si>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</si>
  <si>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</si>
  <si>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</si>
  <si>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</si>
  <si>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</si>
  <si>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</si>
  <si>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</si>
  <si>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</si>
  <si>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</si>
  <si>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</si>
  <si>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</si>
  <si>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</si>
  <si>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</si>
  <si>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</si>
  <si>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</si>
  <si>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</si>
  <si>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</si>
  <si>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</si>
  <si>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</si>
  <si>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</si>
  <si>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</si>
  <si>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</si>
  <si>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</si>
  <si>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</si>
  <si>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</si>
  <si>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BDJobs iOS App Srceenshor is not clear</t>
  </si>
  <si>
    <t>https://www.bdjobs.com/apps/ios/index.html#feedback</t>
  </si>
  <si>
    <t>https://drive.google.com/file/d/1UwLFBW0F63zFN1b4_QCEYmxdjIPwZ9wt/view?usp=sharing</t>
  </si>
  <si>
    <t>Apple App Store iPad BDJobs Srceenshor is not clear</t>
  </si>
  <si>
    <t>https://apps.apple.com/in/app/bdjobs/id1435728822#?platform=ipad</t>
  </si>
  <si>
    <t>https://drive.google.com/file/d/1nYv25KM_XweeCnqmzdccjaaXJzWnr7VS/view?usp=sharing</t>
  </si>
  <si>
    <t>Specifice keyword (company) not found after specifing company name, location, job category/Industry</t>
  </si>
  <si>
    <t>https://jobs.bdjobs.com/jobsearch.asp</t>
  </si>
  <si>
    <t>https://drive.google.com/file/d/1ic4aAMvP5e4MihdVxvou2kcdVd5QcFCw/view?usp=sharing</t>
  </si>
  <si>
    <t>Job search Newspapper search not working</t>
  </si>
  <si>
    <t>https://drive.google.com/file/d/17U-7rILljjjNlTAiO4WHk7tm6lNRdaod/view?usp=sharing</t>
  </si>
  <si>
    <t>Language change option: after changing language everything is'nt change</t>
  </si>
  <si>
    <t>https://jobs.bdjobs.com/bn/jobdetailsbn.asp?id=998023&amp;fcatId=-1&amp;ln=1</t>
  </si>
  <si>
    <t>https://drive.google.com/file/d/1w2ugmYlBsvf-B_ILzJAiMAtYG0q6MyIu/view?usp=sharing</t>
  </si>
  <si>
    <t>Notification: Match Job some times not working/showing</t>
  </si>
  <si>
    <t>https://jobs.bdjobs.com/jobsearch.asp?MAge=&amp;MExp=1&amp;MGender=B,&amp;MDate=10/13/2021%2010:27:00%20AM&amp;MCat=8&amp;nc=1&amp;locationId=14&amp;locationName==</t>
  </si>
  <si>
    <t>https://drive.google.com/file/d/19MFu9tzAMHtlJnxGQ9cdk-nCITZe30Kd/view?usp=sharing</t>
  </si>
  <si>
    <t>Go to Apple iOS AppStore check BDJobs iOS App Srceenshot, its not crear</t>
  </si>
  <si>
    <t xml:space="preserve">BDJobs App Screenshot should be cler </t>
  </si>
  <si>
    <t>go to BDJobs Job search &amp; search specific company name or job</t>
  </si>
  <si>
    <t>need to show specific company or job</t>
  </si>
  <si>
    <t>go to Job search &gt; Newpaper Posted job &gt; search job</t>
  </si>
  <si>
    <t>need to show newpaper job show</t>
  </si>
  <si>
    <t>after changing language bangla is not completely change</t>
  </si>
  <si>
    <t>go to Notification icon , see matched job</t>
  </si>
  <si>
    <t xml:space="preserve">Matching job should be show all time </t>
  </si>
  <si>
    <t>BDJobs</t>
  </si>
  <si>
    <t>Video Resume</t>
  </si>
  <si>
    <t>https://mybdjobs.bdjobs.com/mybdjobs/videoResume/video_resume_home.asp</t>
  </si>
  <si>
    <t xml:space="preserve">go to bdjobs then click video resume </t>
  </si>
  <si>
    <t xml:space="preserve">result is ok, everything woring </t>
  </si>
  <si>
    <t>Ok</t>
  </si>
  <si>
    <t>https://elearning.bdjobs.com/?ok</t>
  </si>
  <si>
    <t>eLearning</t>
  </si>
  <si>
    <t>BDJobs eLearning try online / offline course</t>
  </si>
  <si>
    <t>result is ok, but every 6 month need to update online courses.</t>
  </si>
  <si>
    <t>ok</t>
  </si>
  <si>
    <t>https://elearning.bdjobs.com/trainer_registration_new.asp</t>
  </si>
  <si>
    <t>Create Trainer Account</t>
  </si>
  <si>
    <t xml:space="preserve">bdjobs trainer account creating </t>
  </si>
  <si>
    <t>bdjobs trainer account creating &amp; submit application is working</t>
  </si>
  <si>
    <t>http://corporate3.bdjobs.com/</t>
  </si>
  <si>
    <t>Emplyer Account</t>
  </si>
  <si>
    <t>creating emplyer / company account is ok</t>
  </si>
  <si>
    <t xml:space="preserve">creating emplyer / company account is ok but company licence must take  </t>
  </si>
  <si>
    <t>BDJobs Job Searching</t>
  </si>
  <si>
    <t>job searching is ok</t>
  </si>
  <si>
    <t>Job searching by category</t>
  </si>
  <si>
    <t>job searching by category is ok</t>
  </si>
  <si>
    <t>OK</t>
  </si>
  <si>
    <t>https://mybdjobs.bdjobs.com/mybdjobs/welcome.asp</t>
  </si>
  <si>
    <t xml:space="preserve">MyBDJobs </t>
  </si>
  <si>
    <t>mybdjobs is working good</t>
  </si>
  <si>
    <t>https://bdjobs.com/</t>
  </si>
  <si>
    <t>BDJobs Job Category</t>
  </si>
  <si>
    <t>BDJobs job category is ok</t>
  </si>
  <si>
    <t>BDJobs Special Skill Job</t>
  </si>
  <si>
    <t>need special skill job category update like software development/security, doctors and more.</t>
  </si>
  <si>
    <t>Hot Jobs</t>
  </si>
  <si>
    <t>hot job is ok</t>
  </si>
  <si>
    <t>Tender / EOI</t>
  </si>
  <si>
    <t>Tender / EOI is ok</t>
  </si>
  <si>
    <t>https://jobs.bdjobs.com/OtherJobs.asp?JobType=new&amp;log=stats</t>
  </si>
  <si>
    <t>New Jobs</t>
  </si>
  <si>
    <t>New jobs in Functional , Industrial &amp; Special Skill Category is working well</t>
  </si>
  <si>
    <t>Deadline Tomorrow Jobs</t>
  </si>
  <si>
    <t>https://jobs.bdjobs.com/OtherJobs.asp?JobType=deadline</t>
  </si>
  <si>
    <t>Deadline Tomorrow Jobs total showing working properly</t>
  </si>
  <si>
    <t>https://bdjobs.com/career/careercouncil/CareerCounsellingCategory.asp</t>
  </si>
  <si>
    <t>Career Counseling</t>
  </si>
  <si>
    <t>Career Counseling working properly</t>
  </si>
  <si>
    <t>Md Abu Huraira (Shomu)</t>
  </si>
  <si>
    <t>23/11/2021</t>
  </si>
  <si>
    <t>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</si>
</sst>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0" fillId="0" borderId="0" xfId="0"/>
    <xf numFmtId="0" fontId="11" fillId="0" borderId="0" xfId="0" applyFont="1" applyAlignment="1">
      <alignment horizontal="center" vertical="top"/>
    </xf>
    <xf numFmtId="0" fontId="1" fillId="0" borderId="0" xfId="1"/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5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top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" fillId="0" borderId="1" xfId="1" quotePrefix="1" applyBorder="1" applyAlignment="1">
      <alignment vertical="center"/>
    </xf>
    <xf numFmtId="0" fontId="1" fillId="0" borderId="8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bdjobs.bdjobs.com/mybdjobs/videoResume/video_resume_home.asp" TargetMode="External"/><Relationship Id="rId18" Type="http://schemas.openxmlformats.org/officeDocument/2006/relationships/hyperlink" Target="https://elearning.bdjobs.com/?ok" TargetMode="External"/><Relationship Id="rId26" Type="http://schemas.openxmlformats.org/officeDocument/2006/relationships/hyperlink" Target="https://bdjobs.com/" TargetMode="External"/><Relationship Id="rId39" Type="http://schemas.openxmlformats.org/officeDocument/2006/relationships/hyperlink" Target="https://bdjobs.com/career/careercouncil/CareerCounsellingCategory.asp" TargetMode="External"/><Relationship Id="rId21" Type="http://schemas.openxmlformats.org/officeDocument/2006/relationships/hyperlink" Target="https://jobs.bdjobs.com/jobsearch.asp" TargetMode="External"/><Relationship Id="rId34" Type="http://schemas.openxmlformats.org/officeDocument/2006/relationships/hyperlink" Target="https://jobs.bdjobs.com/OtherJobs.asp?JobType=new&amp;log=stats" TargetMode="External"/><Relationship Id="rId7" Type="http://schemas.openxmlformats.org/officeDocument/2006/relationships/hyperlink" Target="https://drive.google.com/file/d/1ic4aAMvP5e4MihdVxvou2kcdVd5QcFCw/view?usp=sharing" TargetMode="External"/><Relationship Id="rId12" Type="http://schemas.openxmlformats.org/officeDocument/2006/relationships/hyperlink" Target="https://www.bdjobs.com/apps/ios/index.html" TargetMode="External"/><Relationship Id="rId17" Type="http://schemas.openxmlformats.org/officeDocument/2006/relationships/hyperlink" Target="https://bdjobs.com/" TargetMode="External"/><Relationship Id="rId25" Type="http://schemas.openxmlformats.org/officeDocument/2006/relationships/hyperlink" Target="https://bdjobs.com/" TargetMode="External"/><Relationship Id="rId33" Type="http://schemas.openxmlformats.org/officeDocument/2006/relationships/hyperlink" Target="http://corporate3.bdjobs.com/" TargetMode="External"/><Relationship Id="rId38" Type="http://schemas.openxmlformats.org/officeDocument/2006/relationships/hyperlink" Target="https://bdjobs.com/career/careercouncil/CareerCounsellingCategory.asp" TargetMode="External"/><Relationship Id="rId2" Type="http://schemas.openxmlformats.org/officeDocument/2006/relationships/hyperlink" Target="https://drive.google.com/file/d/17U-7rILljjjNlTAiO4WHk7tm6lNRdaod/view?usp=sharing" TargetMode="External"/><Relationship Id="rId16" Type="http://schemas.openxmlformats.org/officeDocument/2006/relationships/hyperlink" Target="https://bdjobs.com/" TargetMode="External"/><Relationship Id="rId20" Type="http://schemas.openxmlformats.org/officeDocument/2006/relationships/hyperlink" Target="https://jobs.bdjobs.com/jobsearch.asp" TargetMode="External"/><Relationship Id="rId29" Type="http://schemas.openxmlformats.org/officeDocument/2006/relationships/hyperlink" Target="https://jobs.bdjobs.com/jobsearch.asp" TargetMode="External"/><Relationship Id="rId1" Type="http://schemas.openxmlformats.org/officeDocument/2006/relationships/hyperlink" Target="https://jobs.bdjobs.com/jobsearch.asp" TargetMode="External"/><Relationship Id="rId6" Type="http://schemas.openxmlformats.org/officeDocument/2006/relationships/hyperlink" Target="https://drive.google.com/file/d/19MFu9tzAMHtlJnxGQ9cdk-nCITZe30Kd/view?usp=sharing" TargetMode="External"/><Relationship Id="rId11" Type="http://schemas.openxmlformats.org/officeDocument/2006/relationships/hyperlink" Target="https://drive.google.com/file/d/1UwLFBW0F63zFN1b4_QCEYmxdjIPwZ9wt/view?usp=sharing" TargetMode="External"/><Relationship Id="rId24" Type="http://schemas.openxmlformats.org/officeDocument/2006/relationships/hyperlink" Target="https://mybdjobs.bdjobs.com/mybdjobs/welcome.asp" TargetMode="External"/><Relationship Id="rId32" Type="http://schemas.openxmlformats.org/officeDocument/2006/relationships/hyperlink" Target="https://elearning.bdjobs.com/?ok" TargetMode="External"/><Relationship Id="rId37" Type="http://schemas.openxmlformats.org/officeDocument/2006/relationships/hyperlink" Target="https://jobs.bdjobs.com/OtherJobs.asp?JobType=deadlin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w2ugmYlBsvf-B_ILzJAiMAtYG0q6MyIu/view?usp=sharing" TargetMode="External"/><Relationship Id="rId15" Type="http://schemas.openxmlformats.org/officeDocument/2006/relationships/hyperlink" Target="https://bdjobs.com/" TargetMode="External"/><Relationship Id="rId23" Type="http://schemas.openxmlformats.org/officeDocument/2006/relationships/hyperlink" Target="https://bdjobs.com/" TargetMode="External"/><Relationship Id="rId28" Type="http://schemas.openxmlformats.org/officeDocument/2006/relationships/hyperlink" Target="https://mybdjobs.bdjobs.com/mybdjobs/welcome.asp" TargetMode="External"/><Relationship Id="rId36" Type="http://schemas.openxmlformats.org/officeDocument/2006/relationships/hyperlink" Target="https://jobs.bdjobs.com/OtherJobs.asp?JobType=deadline" TargetMode="External"/><Relationship Id="rId10" Type="http://schemas.openxmlformats.org/officeDocument/2006/relationships/hyperlink" Target="https://apps.apple.com/in/app/bdjobs/id1435728822" TargetMode="External"/><Relationship Id="rId19" Type="http://schemas.openxmlformats.org/officeDocument/2006/relationships/hyperlink" Target="https://elearning.bdjobs.com/trainer_registration_new.asp" TargetMode="External"/><Relationship Id="rId31" Type="http://schemas.openxmlformats.org/officeDocument/2006/relationships/hyperlink" Target="https://elearning.bdjobs.com/trainer_registration_new.asp" TargetMode="External"/><Relationship Id="rId4" Type="http://schemas.openxmlformats.org/officeDocument/2006/relationships/hyperlink" Target="https://jobs.bdjobs.com/jobsearch.asp?MAge=&amp;MExp=1&amp;MGender=B,&amp;MDate=10/13/2021%2010:27:00%20AM&amp;MCat=8&amp;nc=1&amp;locationId=14&amp;locationName==" TargetMode="External"/><Relationship Id="rId9" Type="http://schemas.openxmlformats.org/officeDocument/2006/relationships/hyperlink" Target="https://drive.google.com/file/d/1nYv25KM_XweeCnqmzdccjaaXJzWnr7VS/view?usp=sharing" TargetMode="External"/><Relationship Id="rId14" Type="http://schemas.openxmlformats.org/officeDocument/2006/relationships/hyperlink" Target="https://mybdjobs.bdjobs.com/mybdjobs/videoResume/video_resume_home.asp" TargetMode="External"/><Relationship Id="rId22" Type="http://schemas.openxmlformats.org/officeDocument/2006/relationships/hyperlink" Target="https://bdjobs.com/" TargetMode="External"/><Relationship Id="rId27" Type="http://schemas.openxmlformats.org/officeDocument/2006/relationships/hyperlink" Target="https://bdjobs.com/" TargetMode="External"/><Relationship Id="rId30" Type="http://schemas.openxmlformats.org/officeDocument/2006/relationships/hyperlink" Target="https://jobs.bdjobs.com/jobsearch.asp" TargetMode="External"/><Relationship Id="rId35" Type="http://schemas.openxmlformats.org/officeDocument/2006/relationships/hyperlink" Target="https://jobs.bdjobs.com/OtherJobs.asp?JobType=new&amp;log=stats" TargetMode="External"/><Relationship Id="rId8" Type="http://schemas.openxmlformats.org/officeDocument/2006/relationships/hyperlink" Target="https://jobs.bdjobs.com/jobsearch.asp" TargetMode="External"/><Relationship Id="rId3" Type="http://schemas.openxmlformats.org/officeDocument/2006/relationships/hyperlink" Target="https://jobs.bdjobs.com/bn/jobdetailsbn.asp?id=998023&amp;fcatId=-1&amp;l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I980"/>
  <sheetViews>
    <sheetView showGridLines="0" tabSelected="1" zoomScaleNormal="100" workbookViewId="0">
      <pane ySplit="6" topLeftCell="A7" activePane="bottomLeft" state="frozen"/>
      <selection pane="bottomLeft" activeCell="G2" sqref="G2"/>
    </sheetView>
  </sheetViews>
  <sheetFormatPr defaultColWidth="14.44140625" defaultRowHeight="15" customHeight="1" x14ac:dyDescent="0.25"/>
  <cols>
    <col min="1" max="1" width="21.88671875" style="7" customWidth="1"/>
    <col min="2" max="2" width="18.109375" style="7" customWidth="1"/>
    <col min="3" max="3" width="13.33203125" style="7" customWidth="1"/>
    <col min="4" max="4" width="34.88671875" style="7" customWidth="1"/>
    <col min="5" max="5" width="37.88671875" style="7" customWidth="1"/>
    <col min="6" max="6" width="28.33203125" style="7" customWidth="1"/>
    <col min="7" max="7" width="30" style="7" customWidth="1"/>
    <col min="8" max="8" width="13.6640625" style="7" customWidth="1"/>
    <col min="9" max="9" width="25" style="7" customWidth="1"/>
    <col min="10" max="10" width="17.33203125" style="7" customWidth="1"/>
    <col min="11" max="16384" width="14.44140625" style="7"/>
  </cols>
  <sheetData>
    <row r="1" spans="1:9" ht="18" customHeight="1" x14ac:dyDescent="0.25">
      <c r="A1" s="53" t="s">
        <v>3</v>
      </c>
      <c r="B1" s="50"/>
      <c r="C1" s="1" t="s">
        <v>81</v>
      </c>
      <c r="D1" s="4" t="s">
        <v>4</v>
      </c>
      <c r="E1" s="5" t="s">
        <v>128</v>
      </c>
      <c r="F1" s="6" t="s">
        <v>5</v>
      </c>
      <c r="G1" s="5" t="s">
        <v>128</v>
      </c>
      <c r="H1" s="54" t="s">
        <v>6</v>
      </c>
      <c r="I1" s="50"/>
    </row>
    <row r="2" spans="1:9" ht="13.8" x14ac:dyDescent="0.25">
      <c r="A2" s="52" t="s">
        <v>7</v>
      </c>
      <c r="B2" s="50"/>
      <c r="C2" s="2"/>
      <c r="D2" s="4" t="s">
        <v>8</v>
      </c>
      <c r="E2" s="5" t="s">
        <v>127</v>
      </c>
      <c r="F2" s="8" t="s">
        <v>9</v>
      </c>
      <c r="G2" s="5" t="s">
        <v>127</v>
      </c>
      <c r="H2" s="4" t="s">
        <v>0</v>
      </c>
      <c r="I2" s="21">
        <f>COUNTIF(G14:G48, "PASS")</f>
        <v>0</v>
      </c>
    </row>
    <row r="3" spans="1:9" ht="18" customHeight="1" x14ac:dyDescent="0.25">
      <c r="A3" s="52"/>
      <c r="B3" s="50"/>
      <c r="C3" s="2"/>
      <c r="D3" s="9" t="s">
        <v>10</v>
      </c>
      <c r="E3" s="3" t="s">
        <v>126</v>
      </c>
      <c r="F3" s="1" t="s">
        <v>11</v>
      </c>
      <c r="G3" s="2">
        <v>1</v>
      </c>
      <c r="H3" s="10" t="s">
        <v>1</v>
      </c>
      <c r="I3" s="22">
        <f>COUNTIF(G14:G48, "Fail")</f>
        <v>0</v>
      </c>
    </row>
    <row r="4" spans="1:9" ht="18" customHeight="1" x14ac:dyDescent="0.25">
      <c r="A4" s="52" t="s">
        <v>12</v>
      </c>
      <c r="B4" s="50"/>
      <c r="C4" s="2"/>
      <c r="D4" s="9" t="s">
        <v>13</v>
      </c>
      <c r="E4" s="2"/>
      <c r="F4" s="1" t="s">
        <v>14</v>
      </c>
      <c r="G4" s="11"/>
      <c r="H4" s="4" t="s">
        <v>15</v>
      </c>
      <c r="I4" s="23">
        <f>COUNTIF(G14:G48, "WARNING")</f>
        <v>0</v>
      </c>
    </row>
    <row r="5" spans="1:9" ht="18" customHeight="1" x14ac:dyDescent="0.25">
      <c r="A5" s="49" t="s">
        <v>16</v>
      </c>
      <c r="B5" s="50"/>
      <c r="C5" s="49"/>
      <c r="D5" s="51"/>
      <c r="E5" s="51"/>
      <c r="F5" s="51"/>
      <c r="G5" s="50"/>
      <c r="H5" s="12" t="s">
        <v>17</v>
      </c>
      <c r="I5" s="24">
        <f>SUM(I2:I4:I3)</f>
        <v>0</v>
      </c>
    </row>
    <row r="6" spans="1:9" ht="30" customHeight="1" x14ac:dyDescent="0.25">
      <c r="A6" s="13" t="s">
        <v>18</v>
      </c>
      <c r="B6" s="14" t="s">
        <v>19</v>
      </c>
      <c r="C6" s="14" t="s">
        <v>22</v>
      </c>
      <c r="D6" s="14" t="s">
        <v>23</v>
      </c>
      <c r="E6" s="14" t="s">
        <v>20</v>
      </c>
      <c r="F6" s="14" t="s">
        <v>24</v>
      </c>
      <c r="G6" s="14" t="s">
        <v>21</v>
      </c>
      <c r="H6" s="14" t="s">
        <v>2</v>
      </c>
      <c r="I6" s="32"/>
    </row>
    <row r="7" spans="1:9" ht="24.75" customHeight="1" x14ac:dyDescent="0.25">
      <c r="A7" s="15" t="s">
        <v>25</v>
      </c>
      <c r="B7" s="38" t="s">
        <v>55</v>
      </c>
      <c r="C7" s="39" t="s">
        <v>56</v>
      </c>
      <c r="D7" s="38" t="s">
        <v>72</v>
      </c>
      <c r="E7" s="40" t="s">
        <v>73</v>
      </c>
      <c r="F7" s="36" t="s">
        <v>57</v>
      </c>
      <c r="G7" s="41"/>
      <c r="H7" s="42">
        <v>0</v>
      </c>
      <c r="I7" s="32"/>
    </row>
    <row r="8" spans="1:9" ht="13.8" x14ac:dyDescent="0.25">
      <c r="A8" s="15" t="s">
        <v>26</v>
      </c>
      <c r="B8" s="34" t="s">
        <v>58</v>
      </c>
      <c r="C8" s="36" t="s">
        <v>59</v>
      </c>
      <c r="D8" s="38" t="s">
        <v>72</v>
      </c>
      <c r="E8" s="40" t="s">
        <v>73</v>
      </c>
      <c r="F8" s="36" t="s">
        <v>60</v>
      </c>
      <c r="G8" s="19"/>
      <c r="H8" s="30"/>
      <c r="I8" s="33"/>
    </row>
    <row r="9" spans="1:9" ht="27.6" x14ac:dyDescent="0.25">
      <c r="A9" s="15" t="s">
        <v>27</v>
      </c>
      <c r="B9" s="34" t="s">
        <v>61</v>
      </c>
      <c r="C9" s="36" t="s">
        <v>62</v>
      </c>
      <c r="D9" s="16" t="s">
        <v>74</v>
      </c>
      <c r="E9" s="16" t="s">
        <v>75</v>
      </c>
      <c r="F9" s="36" t="s">
        <v>63</v>
      </c>
      <c r="G9" s="19"/>
      <c r="H9" s="30"/>
      <c r="I9" s="32"/>
    </row>
    <row r="10" spans="1:9" s="43" customFormat="1" ht="21.75" customHeight="1" x14ac:dyDescent="0.25">
      <c r="A10" s="37" t="s">
        <v>28</v>
      </c>
      <c r="B10" s="34" t="s">
        <v>64</v>
      </c>
      <c r="C10" s="36" t="s">
        <v>62</v>
      </c>
      <c r="D10" s="17" t="s">
        <v>76</v>
      </c>
      <c r="E10" s="16" t="s">
        <v>77</v>
      </c>
      <c r="F10" s="36" t="s">
        <v>65</v>
      </c>
      <c r="G10" s="18"/>
      <c r="H10" s="31"/>
      <c r="I10" s="32"/>
    </row>
    <row r="11" spans="1:9" ht="27.6" x14ac:dyDescent="0.25">
      <c r="A11" s="15" t="s">
        <v>29</v>
      </c>
      <c r="B11" s="34" t="s">
        <v>66</v>
      </c>
      <c r="C11" s="36" t="s">
        <v>67</v>
      </c>
      <c r="D11" s="16" t="s">
        <v>78</v>
      </c>
      <c r="E11" s="17" t="s">
        <v>78</v>
      </c>
      <c r="F11" s="36" t="s">
        <v>68</v>
      </c>
      <c r="G11" s="19"/>
      <c r="H11" s="32"/>
      <c r="I11" s="33"/>
    </row>
    <row r="12" spans="1:9" ht="15.6" x14ac:dyDescent="0.25">
      <c r="A12" s="15" t="s">
        <v>30</v>
      </c>
      <c r="B12" s="34" t="s">
        <v>69</v>
      </c>
      <c r="C12" s="36" t="s">
        <v>70</v>
      </c>
      <c r="D12" s="44" t="s">
        <v>79</v>
      </c>
      <c r="E12" s="44" t="s">
        <v>80</v>
      </c>
      <c r="F12" s="36" t="s">
        <v>71</v>
      </c>
      <c r="G12" s="35"/>
      <c r="H12" s="32"/>
      <c r="I12" s="32"/>
    </row>
    <row r="13" spans="1:9" ht="12.75" customHeight="1" x14ac:dyDescent="0.25">
      <c r="A13" s="15" t="s">
        <v>31</v>
      </c>
      <c r="B13" s="16" t="s">
        <v>82</v>
      </c>
      <c r="C13" s="45" t="s">
        <v>83</v>
      </c>
      <c r="D13" s="17" t="s">
        <v>84</v>
      </c>
      <c r="E13" s="16" t="s">
        <v>85</v>
      </c>
      <c r="F13" s="46" t="s">
        <v>83</v>
      </c>
      <c r="G13" s="18"/>
      <c r="H13" s="33" t="s">
        <v>86</v>
      </c>
      <c r="I13" s="32"/>
    </row>
    <row r="14" spans="1:9" ht="27.6" x14ac:dyDescent="0.25">
      <c r="A14" s="15" t="s">
        <v>32</v>
      </c>
      <c r="B14" s="17" t="s">
        <v>88</v>
      </c>
      <c r="C14" s="45" t="s">
        <v>87</v>
      </c>
      <c r="D14" s="16" t="s">
        <v>89</v>
      </c>
      <c r="E14" s="17" t="s">
        <v>90</v>
      </c>
      <c r="F14" s="46" t="s">
        <v>87</v>
      </c>
      <c r="G14" s="17"/>
      <c r="H14" s="32" t="s">
        <v>91</v>
      </c>
      <c r="I14" s="32"/>
    </row>
    <row r="15" spans="1:9" ht="27.6" x14ac:dyDescent="0.25">
      <c r="A15" s="15" t="s">
        <v>33</v>
      </c>
      <c r="B15" s="16" t="s">
        <v>93</v>
      </c>
      <c r="C15" s="45" t="s">
        <v>92</v>
      </c>
      <c r="D15" s="16" t="s">
        <v>94</v>
      </c>
      <c r="E15" s="16" t="s">
        <v>95</v>
      </c>
      <c r="F15" s="46" t="s">
        <v>92</v>
      </c>
      <c r="G15" s="17"/>
      <c r="H15" s="32" t="s">
        <v>86</v>
      </c>
      <c r="I15" s="32"/>
    </row>
    <row r="16" spans="1:9" ht="27.6" x14ac:dyDescent="0.25">
      <c r="A16" s="15" t="s">
        <v>34</v>
      </c>
      <c r="B16" s="7" t="s">
        <v>97</v>
      </c>
      <c r="C16" s="47" t="s">
        <v>96</v>
      </c>
      <c r="D16" s="17" t="s">
        <v>98</v>
      </c>
      <c r="E16" s="16" t="s">
        <v>99</v>
      </c>
      <c r="F16" s="28" t="s">
        <v>96</v>
      </c>
      <c r="G16" s="18"/>
      <c r="H16" s="33"/>
      <c r="I16" s="33"/>
    </row>
    <row r="17" spans="1:9" ht="13.8" x14ac:dyDescent="0.25">
      <c r="A17" s="15" t="s">
        <v>35</v>
      </c>
      <c r="B17" s="17" t="s">
        <v>100</v>
      </c>
      <c r="C17" s="45" t="s">
        <v>62</v>
      </c>
      <c r="D17" s="16" t="s">
        <v>101</v>
      </c>
      <c r="E17" s="17" t="s">
        <v>101</v>
      </c>
      <c r="F17" s="45" t="s">
        <v>62</v>
      </c>
      <c r="G17" s="17"/>
      <c r="H17" s="32" t="s">
        <v>86</v>
      </c>
      <c r="I17" s="32"/>
    </row>
    <row r="18" spans="1:9" ht="27.6" x14ac:dyDescent="0.25">
      <c r="A18" s="15" t="s">
        <v>36</v>
      </c>
      <c r="B18" s="16" t="s">
        <v>102</v>
      </c>
      <c r="C18" s="45" t="s">
        <v>62</v>
      </c>
      <c r="D18" s="16" t="s">
        <v>103</v>
      </c>
      <c r="E18" s="16" t="s">
        <v>103</v>
      </c>
      <c r="F18" s="46" t="s">
        <v>62</v>
      </c>
      <c r="G18" s="17"/>
      <c r="H18" s="32" t="s">
        <v>104</v>
      </c>
      <c r="I18" s="32"/>
    </row>
    <row r="19" spans="1:9" ht="26.4" x14ac:dyDescent="0.25">
      <c r="A19" s="15" t="s">
        <v>37</v>
      </c>
      <c r="B19" s="16" t="s">
        <v>106</v>
      </c>
      <c r="C19" s="47" t="s">
        <v>105</v>
      </c>
      <c r="D19" s="17" t="s">
        <v>107</v>
      </c>
      <c r="E19" s="16" t="s">
        <v>107</v>
      </c>
      <c r="F19" s="46" t="s">
        <v>105</v>
      </c>
      <c r="G19" s="18"/>
      <c r="H19" s="33" t="s">
        <v>104</v>
      </c>
      <c r="I19" s="33"/>
    </row>
    <row r="20" spans="1:9" ht="13.8" x14ac:dyDescent="0.25">
      <c r="A20" s="15" t="s">
        <v>38</v>
      </c>
      <c r="B20" s="17" t="s">
        <v>109</v>
      </c>
      <c r="C20" s="45" t="s">
        <v>108</v>
      </c>
      <c r="D20" s="16" t="s">
        <v>110</v>
      </c>
      <c r="E20" s="17" t="s">
        <v>110</v>
      </c>
      <c r="F20" s="46" t="s">
        <v>108</v>
      </c>
      <c r="G20" s="17"/>
      <c r="H20" s="32" t="s">
        <v>104</v>
      </c>
      <c r="I20" s="32"/>
    </row>
    <row r="21" spans="1:9" ht="41.4" x14ac:dyDescent="0.25">
      <c r="A21" s="15" t="s">
        <v>39</v>
      </c>
      <c r="B21" s="16" t="s">
        <v>111</v>
      </c>
      <c r="C21" s="45" t="s">
        <v>108</v>
      </c>
      <c r="D21" s="29" t="s">
        <v>112</v>
      </c>
      <c r="E21" s="17" t="s">
        <v>112</v>
      </c>
      <c r="F21" s="45" t="s">
        <v>108</v>
      </c>
      <c r="G21" s="17"/>
      <c r="H21" s="18"/>
      <c r="I21" s="32"/>
    </row>
    <row r="22" spans="1:9" ht="26.4" x14ac:dyDescent="0.25">
      <c r="A22" s="15" t="s">
        <v>40</v>
      </c>
      <c r="B22" s="16" t="s">
        <v>113</v>
      </c>
      <c r="C22" s="46" t="s">
        <v>108</v>
      </c>
      <c r="D22" s="26" t="s">
        <v>114</v>
      </c>
      <c r="E22" s="16" t="s">
        <v>114</v>
      </c>
      <c r="F22" s="46" t="s">
        <v>108</v>
      </c>
      <c r="G22" s="17"/>
      <c r="H22" s="17" t="s">
        <v>86</v>
      </c>
      <c r="I22" s="32"/>
    </row>
    <row r="23" spans="1:9" ht="26.4" x14ac:dyDescent="0.25">
      <c r="A23" s="15" t="s">
        <v>41</v>
      </c>
      <c r="B23" s="17" t="s">
        <v>115</v>
      </c>
      <c r="C23" s="46" t="s">
        <v>108</v>
      </c>
      <c r="D23" s="26" t="s">
        <v>116</v>
      </c>
      <c r="E23" s="16" t="s">
        <v>116</v>
      </c>
      <c r="F23" s="46" t="s">
        <v>108</v>
      </c>
      <c r="G23" s="17"/>
      <c r="H23" s="17" t="s">
        <v>104</v>
      </c>
      <c r="I23" s="33"/>
    </row>
    <row r="24" spans="1:9" ht="12.75" customHeight="1" x14ac:dyDescent="0.25">
      <c r="A24" s="15" t="s">
        <v>42</v>
      </c>
      <c r="B24" s="16" t="s">
        <v>118</v>
      </c>
      <c r="C24" s="48" t="s">
        <v>117</v>
      </c>
      <c r="D24" s="28" t="s">
        <v>119</v>
      </c>
      <c r="E24" s="17" t="s">
        <v>119</v>
      </c>
      <c r="F24" s="48" t="s">
        <v>117</v>
      </c>
      <c r="G24" s="17"/>
      <c r="H24" s="17" t="s">
        <v>104</v>
      </c>
      <c r="I24" s="32"/>
    </row>
    <row r="25" spans="1:9" ht="25.5" customHeight="1" x14ac:dyDescent="0.25">
      <c r="A25" s="15" t="s">
        <v>43</v>
      </c>
      <c r="B25" s="16" t="s">
        <v>120</v>
      </c>
      <c r="C25" s="46" t="s">
        <v>121</v>
      </c>
      <c r="D25" s="26" t="s">
        <v>122</v>
      </c>
      <c r="E25" s="16" t="s">
        <v>122</v>
      </c>
      <c r="F25" s="46" t="s">
        <v>121</v>
      </c>
      <c r="G25" s="17"/>
      <c r="H25" s="17" t="s">
        <v>86</v>
      </c>
      <c r="I25" s="32"/>
    </row>
    <row r="26" spans="1:9" ht="12.75" customHeight="1" x14ac:dyDescent="0.25">
      <c r="A26" s="15" t="s">
        <v>44</v>
      </c>
      <c r="B26" s="17" t="s">
        <v>124</v>
      </c>
      <c r="C26" s="48" t="s">
        <v>123</v>
      </c>
      <c r="D26" s="26" t="s">
        <v>125</v>
      </c>
      <c r="E26" s="26" t="s">
        <v>125</v>
      </c>
      <c r="F26" s="48" t="s">
        <v>123</v>
      </c>
      <c r="G26" s="17"/>
      <c r="H26" s="17" t="s">
        <v>86</v>
      </c>
      <c r="I26" s="33"/>
    </row>
    <row r="27" spans="1:9" ht="13.8" x14ac:dyDescent="0.25">
      <c r="A27" s="15" t="s">
        <v>45</v>
      </c>
      <c r="B27" s="16"/>
      <c r="C27" s="16"/>
      <c r="D27" s="27"/>
      <c r="E27" s="17"/>
      <c r="F27" s="16"/>
      <c r="G27" s="17"/>
      <c r="H27" s="18"/>
      <c r="I27" s="32"/>
    </row>
    <row r="28" spans="1:9" ht="13.8" x14ac:dyDescent="0.25">
      <c r="A28" s="15" t="s">
        <v>46</v>
      </c>
      <c r="B28" s="16"/>
      <c r="C28" s="17"/>
      <c r="D28" s="26"/>
      <c r="E28" s="16"/>
      <c r="F28" s="17"/>
      <c r="G28" s="17"/>
      <c r="H28" s="17"/>
      <c r="I28" s="32"/>
    </row>
    <row r="29" spans="1:9" ht="13.8" x14ac:dyDescent="0.25">
      <c r="A29" s="15" t="s">
        <v>47</v>
      </c>
      <c r="B29" s="17"/>
      <c r="C29" s="26"/>
      <c r="D29" s="16"/>
      <c r="E29" s="17"/>
      <c r="F29" s="17"/>
      <c r="G29" s="17"/>
      <c r="H29" s="32"/>
      <c r="I29" s="32"/>
    </row>
    <row r="30" spans="1:9" ht="13.8" x14ac:dyDescent="0.25">
      <c r="A30" s="15" t="s">
        <v>48</v>
      </c>
      <c r="B30" s="16"/>
      <c r="C30" s="26"/>
      <c r="D30" s="16"/>
      <c r="E30" s="16"/>
      <c r="F30" s="17"/>
      <c r="G30" s="17"/>
      <c r="H30" s="32"/>
      <c r="I30" s="32"/>
    </row>
    <row r="31" spans="1:9" ht="13.8" x14ac:dyDescent="0.25">
      <c r="A31" s="15" t="s">
        <v>49</v>
      </c>
      <c r="B31" s="16"/>
      <c r="C31" s="27"/>
      <c r="D31" s="17"/>
      <c r="E31" s="16"/>
      <c r="F31" s="17"/>
      <c r="G31" s="18"/>
      <c r="H31" s="33"/>
      <c r="I31" s="32"/>
    </row>
    <row r="32" spans="1:9" ht="13.8" x14ac:dyDescent="0.25">
      <c r="A32" s="15" t="s">
        <v>50</v>
      </c>
      <c r="B32" s="17"/>
      <c r="C32" s="26"/>
      <c r="D32" s="16"/>
      <c r="E32" s="17"/>
      <c r="F32" s="17"/>
      <c r="G32" s="17"/>
      <c r="H32" s="32"/>
      <c r="I32" s="33"/>
    </row>
    <row r="33" spans="1:9" ht="13.8" x14ac:dyDescent="0.25">
      <c r="A33" s="15" t="s">
        <v>51</v>
      </c>
      <c r="B33" s="16"/>
      <c r="C33" s="26"/>
      <c r="D33" s="16"/>
      <c r="E33" s="16"/>
      <c r="F33" s="17"/>
      <c r="G33" s="17"/>
      <c r="H33" s="32"/>
      <c r="I33" s="32"/>
    </row>
    <row r="34" spans="1:9" ht="13.8" x14ac:dyDescent="0.25">
      <c r="A34" s="15" t="s">
        <v>52</v>
      </c>
      <c r="B34" s="16"/>
      <c r="C34" s="27"/>
      <c r="D34" s="17"/>
      <c r="E34" s="16"/>
      <c r="F34" s="17"/>
      <c r="G34" s="18"/>
      <c r="H34" s="33"/>
      <c r="I34" s="32"/>
    </row>
    <row r="35" spans="1:9" ht="15.75" customHeight="1" x14ac:dyDescent="0.25">
      <c r="A35" s="15" t="s">
        <v>53</v>
      </c>
      <c r="B35" s="17"/>
      <c r="C35" s="26"/>
      <c r="D35" s="16"/>
      <c r="E35" s="17"/>
      <c r="F35" s="17"/>
      <c r="G35" s="17"/>
      <c r="H35" s="32"/>
      <c r="I35" s="33"/>
    </row>
    <row r="36" spans="1:9" ht="30.75" customHeight="1" x14ac:dyDescent="0.25">
      <c r="A36" s="15" t="s">
        <v>54</v>
      </c>
      <c r="B36" s="16"/>
      <c r="C36" s="26"/>
      <c r="D36" s="16"/>
      <c r="E36" s="16"/>
      <c r="F36" s="17"/>
      <c r="G36" s="17"/>
      <c r="H36" s="32"/>
      <c r="I36" s="32"/>
    </row>
    <row r="37" spans="1:9" ht="15.75" customHeight="1" x14ac:dyDescent="0.25">
      <c r="A37" s="15"/>
      <c r="B37" s="16"/>
      <c r="C37" s="27"/>
      <c r="D37" s="17"/>
      <c r="E37" s="16"/>
      <c r="F37" s="17"/>
      <c r="G37" s="18"/>
      <c r="H37" s="33"/>
      <c r="I37" s="32"/>
    </row>
    <row r="38" spans="1:9" ht="15.75" customHeight="1" x14ac:dyDescent="0.25">
      <c r="A38" s="20"/>
      <c r="B38" s="17"/>
      <c r="C38" s="26"/>
      <c r="D38" s="16"/>
      <c r="E38" s="17"/>
      <c r="F38" s="17"/>
      <c r="G38" s="17"/>
      <c r="H38" s="32"/>
      <c r="I38" s="32"/>
    </row>
    <row r="39" spans="1:9" ht="30.75" customHeight="1" x14ac:dyDescent="0.25">
      <c r="A39" s="15"/>
      <c r="B39" s="16"/>
      <c r="C39" s="26"/>
      <c r="D39" s="16"/>
      <c r="E39" s="16"/>
      <c r="F39" s="17"/>
      <c r="G39" s="17"/>
      <c r="H39" s="32"/>
      <c r="I39" s="32"/>
    </row>
    <row r="40" spans="1:9" ht="15.75" customHeight="1" x14ac:dyDescent="0.25">
      <c r="A40" s="15"/>
      <c r="B40" s="16"/>
      <c r="C40" s="28"/>
      <c r="D40" s="17"/>
      <c r="E40" s="16"/>
      <c r="F40" s="17"/>
      <c r="G40" s="18"/>
      <c r="H40" s="33"/>
      <c r="I40" s="32"/>
    </row>
    <row r="41" spans="1:9" ht="15.75" customHeight="1" x14ac:dyDescent="0.25">
      <c r="A41" s="20"/>
      <c r="B41" s="17"/>
      <c r="C41" s="25"/>
      <c r="D41" s="16"/>
      <c r="E41" s="17"/>
      <c r="F41" s="17"/>
      <c r="G41" s="17"/>
      <c r="H41" s="32"/>
      <c r="I41" s="33"/>
    </row>
    <row r="42" spans="1:9" ht="31.5" customHeight="1" x14ac:dyDescent="0.25">
      <c r="A42" s="15"/>
      <c r="B42" s="16"/>
      <c r="C42" s="26"/>
      <c r="D42" s="16"/>
      <c r="E42" s="16"/>
      <c r="F42" s="17"/>
      <c r="G42" s="17"/>
      <c r="H42" s="32"/>
      <c r="I42" s="32"/>
    </row>
    <row r="43" spans="1:9" ht="15.75" customHeight="1" x14ac:dyDescent="0.25">
      <c r="A43" s="15"/>
      <c r="B43" s="16"/>
      <c r="C43" s="27"/>
      <c r="D43" s="17"/>
      <c r="E43" s="16"/>
      <c r="F43" s="17"/>
      <c r="G43" s="18"/>
      <c r="H43" s="33"/>
      <c r="I43" s="32"/>
    </row>
    <row r="44" spans="1:9" ht="15.75" customHeight="1" x14ac:dyDescent="0.25">
      <c r="A44" s="20"/>
      <c r="B44" s="17"/>
      <c r="C44" s="26"/>
      <c r="D44" s="16"/>
      <c r="E44" s="17"/>
      <c r="F44" s="17"/>
      <c r="G44" s="17"/>
      <c r="H44" s="32"/>
      <c r="I44" s="33"/>
    </row>
    <row r="45" spans="1:9" ht="37.5" customHeight="1" x14ac:dyDescent="0.25">
      <c r="A45" s="15"/>
      <c r="B45" s="16"/>
      <c r="C45" s="26"/>
      <c r="D45" s="16"/>
      <c r="E45" s="16"/>
      <c r="F45" s="17"/>
      <c r="G45" s="17"/>
      <c r="H45" s="32"/>
      <c r="I45" s="32"/>
    </row>
    <row r="46" spans="1:9" ht="15.75" customHeight="1" x14ac:dyDescent="0.25">
      <c r="A46" s="15"/>
      <c r="B46" s="16"/>
      <c r="C46" s="27"/>
      <c r="D46" s="17"/>
      <c r="E46" s="16"/>
      <c r="F46" s="17"/>
      <c r="G46" s="18"/>
      <c r="H46" s="33"/>
      <c r="I46" s="32"/>
    </row>
    <row r="47" spans="1:9" ht="15.75" customHeight="1" x14ac:dyDescent="0.25">
      <c r="A47" s="20"/>
      <c r="B47" s="17"/>
      <c r="C47" s="26"/>
      <c r="D47" s="16"/>
      <c r="E47" s="17"/>
      <c r="F47" s="17"/>
      <c r="G47" s="17"/>
      <c r="H47" s="32"/>
      <c r="I47" s="32"/>
    </row>
    <row r="48" spans="1:9" ht="38.25" customHeight="1" x14ac:dyDescent="0.25">
      <c r="A48" s="15"/>
      <c r="B48" s="16"/>
      <c r="C48" s="26"/>
      <c r="D48" s="16"/>
      <c r="E48" s="16"/>
      <c r="F48" s="17"/>
      <c r="G48" s="17"/>
      <c r="H48" s="32"/>
      <c r="I48" s="32"/>
    </row>
    <row r="49" ht="30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7 G10 G22">
    <cfRule type="cellIs" dxfId="63" priority="77" operator="equal">
      <formula>"FAIL"</formula>
    </cfRule>
  </conditionalFormatting>
  <conditionalFormatting sqref="G7 G10 G22">
    <cfRule type="cellIs" dxfId="62" priority="78" operator="equal">
      <formula>"PASS"</formula>
    </cfRule>
  </conditionalFormatting>
  <conditionalFormatting sqref="G7 G10 G22">
    <cfRule type="cellIs" dxfId="61" priority="79" operator="equal">
      <formula>"WARNING"</formula>
    </cfRule>
  </conditionalFormatting>
  <conditionalFormatting sqref="G7 G10 G22">
    <cfRule type="containsBlanks" dxfId="60" priority="80">
      <formula>LEN(TRIM(G7))=0</formula>
    </cfRule>
  </conditionalFormatting>
  <conditionalFormatting sqref="G25">
    <cfRule type="cellIs" dxfId="59" priority="69" operator="equal">
      <formula>"FAIL"</formula>
    </cfRule>
  </conditionalFormatting>
  <conditionalFormatting sqref="G25">
    <cfRule type="cellIs" dxfId="58" priority="70" operator="equal">
      <formula>"PASS"</formula>
    </cfRule>
  </conditionalFormatting>
  <conditionalFormatting sqref="G25">
    <cfRule type="cellIs" dxfId="57" priority="71" operator="equal">
      <formula>"WARNING"</formula>
    </cfRule>
  </conditionalFormatting>
  <conditionalFormatting sqref="G25">
    <cfRule type="containsBlanks" dxfId="56" priority="72">
      <formula>LEN(TRIM(G25))=0</formula>
    </cfRule>
  </conditionalFormatting>
  <conditionalFormatting sqref="G28">
    <cfRule type="cellIs" dxfId="55" priority="65" operator="equal">
      <formula>"FAIL"</formula>
    </cfRule>
  </conditionalFormatting>
  <conditionalFormatting sqref="G28">
    <cfRule type="cellIs" dxfId="54" priority="66" operator="equal">
      <formula>"PASS"</formula>
    </cfRule>
  </conditionalFormatting>
  <conditionalFormatting sqref="G28">
    <cfRule type="cellIs" dxfId="53" priority="67" operator="equal">
      <formula>"WARNING"</formula>
    </cfRule>
  </conditionalFormatting>
  <conditionalFormatting sqref="G28">
    <cfRule type="containsBlanks" dxfId="52" priority="68">
      <formula>LEN(TRIM(G28))=0</formula>
    </cfRule>
  </conditionalFormatting>
  <conditionalFormatting sqref="G34">
    <cfRule type="cellIs" dxfId="51" priority="61" operator="equal">
      <formula>"FAIL"</formula>
    </cfRule>
  </conditionalFormatting>
  <conditionalFormatting sqref="G34">
    <cfRule type="cellIs" dxfId="50" priority="62" operator="equal">
      <formula>"PASS"</formula>
    </cfRule>
  </conditionalFormatting>
  <conditionalFormatting sqref="G34">
    <cfRule type="cellIs" dxfId="49" priority="63" operator="equal">
      <formula>"WARNING"</formula>
    </cfRule>
  </conditionalFormatting>
  <conditionalFormatting sqref="G34">
    <cfRule type="containsBlanks" dxfId="48" priority="64">
      <formula>LEN(TRIM(G34))=0</formula>
    </cfRule>
  </conditionalFormatting>
  <conditionalFormatting sqref="G37">
    <cfRule type="cellIs" dxfId="47" priority="57" operator="equal">
      <formula>"FAIL"</formula>
    </cfRule>
  </conditionalFormatting>
  <conditionalFormatting sqref="G37">
    <cfRule type="cellIs" dxfId="46" priority="58" operator="equal">
      <formula>"PASS"</formula>
    </cfRule>
  </conditionalFormatting>
  <conditionalFormatting sqref="G37">
    <cfRule type="cellIs" dxfId="45" priority="59" operator="equal">
      <formula>"WARNING"</formula>
    </cfRule>
  </conditionalFormatting>
  <conditionalFormatting sqref="G37">
    <cfRule type="containsBlanks" dxfId="44" priority="60">
      <formula>LEN(TRIM(G37))=0</formula>
    </cfRule>
  </conditionalFormatting>
  <conditionalFormatting sqref="G40">
    <cfRule type="cellIs" dxfId="43" priority="53" operator="equal">
      <formula>"FAIL"</formula>
    </cfRule>
  </conditionalFormatting>
  <conditionalFormatting sqref="G40">
    <cfRule type="cellIs" dxfId="42" priority="54" operator="equal">
      <formula>"PASS"</formula>
    </cfRule>
  </conditionalFormatting>
  <conditionalFormatting sqref="G40">
    <cfRule type="cellIs" dxfId="41" priority="55" operator="equal">
      <formula>"WARNING"</formula>
    </cfRule>
  </conditionalFormatting>
  <conditionalFormatting sqref="G40">
    <cfRule type="containsBlanks" dxfId="40" priority="56">
      <formula>LEN(TRIM(G40))=0</formula>
    </cfRule>
  </conditionalFormatting>
  <conditionalFormatting sqref="I2">
    <cfRule type="cellIs" dxfId="39" priority="49" operator="equal">
      <formula>"FAIL"</formula>
    </cfRule>
  </conditionalFormatting>
  <conditionalFormatting sqref="I2">
    <cfRule type="cellIs" dxfId="38" priority="50" operator="equal">
      <formula>"PASS"</formula>
    </cfRule>
  </conditionalFormatting>
  <conditionalFormatting sqref="I2">
    <cfRule type="cellIs" dxfId="37" priority="51" operator="equal">
      <formula>"WARNING"</formula>
    </cfRule>
  </conditionalFormatting>
  <conditionalFormatting sqref="I2">
    <cfRule type="containsBlanks" dxfId="36" priority="52">
      <formula>LEN(TRIM(I2))=0</formula>
    </cfRule>
  </conditionalFormatting>
  <conditionalFormatting sqref="I3">
    <cfRule type="cellIs" dxfId="35" priority="45" operator="equal">
      <formula>"FAIL"</formula>
    </cfRule>
  </conditionalFormatting>
  <conditionalFormatting sqref="I3">
    <cfRule type="cellIs" dxfId="34" priority="46" operator="equal">
      <formula>"PASS"</formula>
    </cfRule>
  </conditionalFormatting>
  <conditionalFormatting sqref="I3">
    <cfRule type="cellIs" dxfId="33" priority="47" operator="equal">
      <formula>"WARNING"</formula>
    </cfRule>
  </conditionalFormatting>
  <conditionalFormatting sqref="I3">
    <cfRule type="containsBlanks" dxfId="32" priority="48">
      <formula>LEN(TRIM(I3))=0</formula>
    </cfRule>
  </conditionalFormatting>
  <conditionalFormatting sqref="G19">
    <cfRule type="cellIs" dxfId="31" priority="13" operator="equal">
      <formula>"FAIL"</formula>
    </cfRule>
  </conditionalFormatting>
  <conditionalFormatting sqref="G19">
    <cfRule type="cellIs" dxfId="30" priority="14" operator="equal">
      <formula>"PASS"</formula>
    </cfRule>
  </conditionalFormatting>
  <conditionalFormatting sqref="G19">
    <cfRule type="cellIs" dxfId="29" priority="15" operator="equal">
      <formula>"WARNING"</formula>
    </cfRule>
  </conditionalFormatting>
  <conditionalFormatting sqref="G19">
    <cfRule type="containsBlanks" dxfId="28" priority="16">
      <formula>LEN(TRIM(G19))=0</formula>
    </cfRule>
  </conditionalFormatting>
  <conditionalFormatting sqref="G31">
    <cfRule type="cellIs" dxfId="27" priority="33" operator="equal">
      <formula>"FAIL"</formula>
    </cfRule>
  </conditionalFormatting>
  <conditionalFormatting sqref="G31">
    <cfRule type="cellIs" dxfId="26" priority="34" operator="equal">
      <formula>"PASS"</formula>
    </cfRule>
  </conditionalFormatting>
  <conditionalFormatting sqref="G31">
    <cfRule type="cellIs" dxfId="25" priority="35" operator="equal">
      <formula>"WARNING"</formula>
    </cfRule>
  </conditionalFormatting>
  <conditionalFormatting sqref="G31">
    <cfRule type="containsBlanks" dxfId="24" priority="36">
      <formula>LEN(TRIM(G31))=0</formula>
    </cfRule>
  </conditionalFormatting>
  <conditionalFormatting sqref="G43">
    <cfRule type="cellIs" dxfId="23" priority="29" operator="equal">
      <formula>"FAIL"</formula>
    </cfRule>
  </conditionalFormatting>
  <conditionalFormatting sqref="G43">
    <cfRule type="cellIs" dxfId="22" priority="30" operator="equal">
      <formula>"PASS"</formula>
    </cfRule>
  </conditionalFormatting>
  <conditionalFormatting sqref="G43">
    <cfRule type="cellIs" dxfId="21" priority="31" operator="equal">
      <formula>"WARNING"</formula>
    </cfRule>
  </conditionalFormatting>
  <conditionalFormatting sqref="G43">
    <cfRule type="containsBlanks" dxfId="20" priority="32">
      <formula>LEN(TRIM(G43))=0</formula>
    </cfRule>
  </conditionalFormatting>
  <conditionalFormatting sqref="G46">
    <cfRule type="cellIs" dxfId="19" priority="25" operator="equal">
      <formula>"FAIL"</formula>
    </cfRule>
  </conditionalFormatting>
  <conditionalFormatting sqref="G46">
    <cfRule type="cellIs" dxfId="18" priority="26" operator="equal">
      <formula>"PASS"</formula>
    </cfRule>
  </conditionalFormatting>
  <conditionalFormatting sqref="G46">
    <cfRule type="cellIs" dxfId="17" priority="27" operator="equal">
      <formula>"WARNING"</formula>
    </cfRule>
  </conditionalFormatting>
  <conditionalFormatting sqref="G46">
    <cfRule type="containsBlanks" dxfId="16" priority="28">
      <formula>LEN(TRIM(G46))=0</formula>
    </cfRule>
  </conditionalFormatting>
  <conditionalFormatting sqref="G13">
    <cfRule type="cellIs" dxfId="15" priority="21" operator="equal">
      <formula>"FAIL"</formula>
    </cfRule>
  </conditionalFormatting>
  <conditionalFormatting sqref="G13">
    <cfRule type="cellIs" dxfId="14" priority="22" operator="equal">
      <formula>"PASS"</formula>
    </cfRule>
  </conditionalFormatting>
  <conditionalFormatting sqref="G13">
    <cfRule type="cellIs" dxfId="13" priority="23" operator="equal">
      <formula>"WARNING"</formula>
    </cfRule>
  </conditionalFormatting>
  <conditionalFormatting sqref="G13">
    <cfRule type="containsBlanks" dxfId="12" priority="24">
      <formula>LEN(TRIM(G13))=0</formula>
    </cfRule>
  </conditionalFormatting>
  <conditionalFormatting sqref="G16">
    <cfRule type="cellIs" dxfId="11" priority="17" operator="equal">
      <formula>"FAIL"</formula>
    </cfRule>
  </conditionalFormatting>
  <conditionalFormatting sqref="G16">
    <cfRule type="cellIs" dxfId="10" priority="18" operator="equal">
      <formula>"PASS"</formula>
    </cfRule>
  </conditionalFormatting>
  <conditionalFormatting sqref="G16">
    <cfRule type="cellIs" dxfId="9" priority="19" operator="equal">
      <formula>"WARNING"</formula>
    </cfRule>
  </conditionalFormatting>
  <conditionalFormatting sqref="G16">
    <cfRule type="containsBlanks" dxfId="8" priority="20">
      <formula>LEN(TRIM(G16))=0</formula>
    </cfRule>
  </conditionalFormatting>
  <conditionalFormatting sqref="H21">
    <cfRule type="cellIs" dxfId="7" priority="9" operator="equal">
      <formula>"FAIL"</formula>
    </cfRule>
  </conditionalFormatting>
  <conditionalFormatting sqref="H21">
    <cfRule type="cellIs" dxfId="6" priority="10" operator="equal">
      <formula>"PASS"</formula>
    </cfRule>
  </conditionalFormatting>
  <conditionalFormatting sqref="H21">
    <cfRule type="cellIs" dxfId="5" priority="11" operator="equal">
      <formula>"WARNING"</formula>
    </cfRule>
  </conditionalFormatting>
  <conditionalFormatting sqref="H21">
    <cfRule type="containsBlanks" dxfId="4" priority="12">
      <formula>LEN(TRIM(H21))=0</formula>
    </cfRule>
  </conditionalFormatting>
  <conditionalFormatting sqref="H27">
    <cfRule type="cellIs" dxfId="3" priority="1" operator="equal">
      <formula>"FAIL"</formula>
    </cfRule>
  </conditionalFormatting>
  <conditionalFormatting sqref="H27">
    <cfRule type="cellIs" dxfId="2" priority="2" operator="equal">
      <formula>"PASS"</formula>
    </cfRule>
  </conditionalFormatting>
  <conditionalFormatting sqref="H27">
    <cfRule type="cellIs" dxfId="1" priority="3" operator="equal">
      <formula>"WARNING"</formula>
    </cfRule>
  </conditionalFormatting>
  <conditionalFormatting sqref="H27">
    <cfRule type="containsBlanks" dxfId="0" priority="4">
      <formula>LEN(TRIM(H27))=0</formula>
    </cfRule>
  </conditionalFormatting>
  <dataValidations xWindow="1346" yWindow="406" count="1">
    <dataValidation type="list" allowBlank="1" showInputMessage="1" showErrorMessage="1" prompt="Click and enter a value from the list of items" sqref="G7 G10 G43 G13 G16 G19 G34 G37 G40 G46 G31 H21 H27">
      <formula1>"PASS,FAIL,WARNING"</formula1>
    </dataValidation>
  </dataValidations>
  <hyperlinks>
    <hyperlink ref="C10" r:id="rId1"/>
    <hyperlink ref="F10" r:id="rId2"/>
    <hyperlink ref="C11" r:id="rId3"/>
    <hyperlink ref="C12" r:id="rId4"/>
    <hyperlink ref="F11" r:id="rId5"/>
    <hyperlink ref="F12" r:id="rId6"/>
    <hyperlink ref="F9" r:id="rId7"/>
    <hyperlink ref="C9" r:id="rId8"/>
    <hyperlink ref="F8" r:id="rId9"/>
    <hyperlink ref="C8" r:id="rId10" location="?platform=ipad"/>
    <hyperlink ref="F7" r:id="rId11"/>
    <hyperlink ref="C7" r:id="rId12" location="feedback"/>
    <hyperlink ref="C13" r:id="rId13"/>
    <hyperlink ref="F13" r:id="rId14"/>
    <hyperlink ref="C22" r:id="rId15"/>
    <hyperlink ref="C23" r:id="rId16"/>
    <hyperlink ref="F23" r:id="rId17"/>
    <hyperlink ref="C14" r:id="rId18"/>
    <hyperlink ref="C15" r:id="rId19"/>
    <hyperlink ref="C18" r:id="rId20"/>
    <hyperlink ref="C17" r:id="rId21"/>
    <hyperlink ref="C20" r:id="rId22"/>
    <hyperlink ref="C21" r:id="rId23"/>
    <hyperlink ref="C19" r:id="rId24"/>
    <hyperlink ref="F21" r:id="rId25"/>
    <hyperlink ref="F22" r:id="rId26"/>
    <hyperlink ref="F20" r:id="rId27"/>
    <hyperlink ref="F19" r:id="rId28"/>
    <hyperlink ref="F18" r:id="rId29"/>
    <hyperlink ref="F17" r:id="rId30"/>
    <hyperlink ref="F15" r:id="rId31"/>
    <hyperlink ref="F14" r:id="rId32"/>
    <hyperlink ref="C16" r:id="rId33"/>
    <hyperlink ref="C24" r:id="rId34"/>
    <hyperlink ref="F24" r:id="rId35"/>
    <hyperlink ref="F25" r:id="rId36"/>
    <hyperlink ref="C25" r:id="rId37"/>
    <hyperlink ref="F26" r:id="rId38"/>
    <hyperlink ref="C26" r:id="rId39"/>
  </hyperlinks>
  <pageMargins left="0.7" right="0.7" top="0.75" bottom="0.75" header="0" footer="0"/>
  <pageSetup orientation="landscape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2020-08-07T07:40:07Z</cp:lastPrinted>
  <dcterms:created xsi:type="dcterms:W3CDTF">2020-08-07T08:33:33Z</dcterms:created>
  <dcterms:modified xsi:type="dcterms:W3CDTF">2021-11-24T04:37:16Z</dcterms:modified>
</cp:coreProperties>
</file>