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0_t1_1" sheetId="1" state="visible" r:id="rId1"/>
    <sheet name="p4_t1_2" sheetId="2" state="visible" r:id="rId2"/>
    <sheet name="p4_t2_3" sheetId="3" state="visible" r:id="rId3"/>
    <sheet name="p8_t1_4" sheetId="4" state="visible" r:id="rId4"/>
    <sheet name="p8_t2_5" sheetId="5" state="visible" r:id="rId5"/>
    <sheet name="p26_t1_6" sheetId="6" state="visible" r:id="rId6"/>
    <sheet name="p26_t2_7" sheetId="7" state="visible" r:id="rId7"/>
    <sheet name="p26_t3_8" sheetId="8" state="visible" r:id="rId8"/>
    <sheet name="p26_t4_9" sheetId="9" state="visible" r:id="rId9"/>
    <sheet name="p26_t5_10" sheetId="10" state="visible" r:id="rId10"/>
    <sheet name="p26_t6_11" sheetId="11" state="visible" r:id="rId11"/>
    <sheet name="p27_t1_12" sheetId="12" state="visible" r:id="rId12"/>
    <sheet name="p27_t2_13" sheetId="13" state="visible" r:id="rId13"/>
    <sheet name="p28_t1_14" sheetId="14" state="visible" r:id="rId14"/>
    <sheet name="p28_t2_15" sheetId="15" state="visible" r:id="rId15"/>
    <sheet name="p28_t3_16" sheetId="16" state="visible" r:id="rId16"/>
    <sheet name="p29_t1_17" sheetId="17" state="visible" r:id="rId17"/>
    <sheet name="p29_t2_18" sheetId="18" state="visible" r:id="rId18"/>
    <sheet name="p29_t3_19" sheetId="19" state="visible" r:id="rId19"/>
    <sheet name="p30_t1_20" sheetId="20" state="visible" r:id="rId20"/>
    <sheet name="p30_t2_21" sheetId="21" state="visible" r:id="rId21"/>
    <sheet name="p30_t3_22" sheetId="22" state="visible" r:id="rId22"/>
    <sheet name="p30_t4_23" sheetId="23" state="visible" r:id="rId23"/>
    <sheet name="p30_t5_24" sheetId="24" state="visible" r:id="rId24"/>
    <sheet name="p31_t1_25" sheetId="25" state="visible" r:id="rId25"/>
    <sheet name="p31_t2_26" sheetId="26" state="visible" r:id="rId26"/>
    <sheet name="p31_t3_27" sheetId="27" state="visible" r:id="rId27"/>
    <sheet name="p31_t4_28" sheetId="28" state="visible" r:id="rId28"/>
    <sheet name="p31_t5_29" sheetId="29" state="visible" r:id="rId29"/>
    <sheet name="p31_t6_30" sheetId="30" state="visible" r:id="rId30"/>
    <sheet name="p31_t7_31" sheetId="31" state="visible" r:id="rId31"/>
    <sheet name="p32_t1_32" sheetId="32" state="visible" r:id="rId32"/>
    <sheet name="p32_t2_33" sheetId="33" state="visible" r:id="rId33"/>
    <sheet name="p32_t3_34"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col_1</t>
        </is>
      </c>
      <c r="B1" s="1" t="inlineStr">
        <is>
          <t>col_2</t>
        </is>
      </c>
    </row>
    <row r="2">
      <c r="A2" t="inlineStr"/>
      <c r="B2" t="inlineStr"/>
    </row>
    <row r="3">
      <c r="A3" t="inlineStr">
        <is>
          <t>Training manual</t>
        </is>
      </c>
      <c r="B3" t="inlineStr">
        <is>
          <t>WHO Package of</t>
        </is>
      </c>
    </row>
    <row r="4">
      <c r="A4" t="inlineStr"/>
      <c r="B4" t="inlineStr">
        <is>
          <t>Essential NCD</t>
        </is>
      </c>
    </row>
    <row r="5">
      <c r="A5" t="inlineStr"/>
      <c r="B5" t="inlineStr">
        <is>
          <t>Interventions (PEN)</t>
        </is>
      </c>
    </row>
    <row r="6">
      <c r="A6" t="inlineStr"/>
      <c r="B6" t="inlineStr">
        <is>
          <t>M
anagement of Type 2</t>
        </is>
      </c>
    </row>
    <row r="7">
      <c r="A7" t="inlineStr"/>
      <c r="B7" t="inlineStr">
        <is>
          <t>Diabetes.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Test</t>
        </is>
      </c>
      <c r="B2" t="inlineStr">
        <is>
          <t>mmol/l</t>
        </is>
      </c>
      <c r="C2" t="inlineStr">
        <is>
          <t>mg/dl</t>
        </is>
      </c>
    </row>
    <row r="3">
      <c r="A3" t="inlineStr">
        <is>
          <t>Fasting blood glucose (FBG)a,b</t>
        </is>
      </c>
      <c r="B3">
        <f>7</f>
        <v/>
      </c>
      <c r="C3">
        <f>126</f>
        <v/>
      </c>
    </row>
    <row r="4">
      <c r="A4" t="inlineStr">
        <is>
          <t>Random plasma glucose (RPG)b</t>
        </is>
      </c>
      <c r="B4">
        <f>11.1</f>
        <v/>
      </c>
      <c r="C4">
        <f>200</f>
        <v/>
      </c>
    </row>
    <row r="5">
      <c r="A5" t="inlineStr">
        <is>
          <t>Plasma glucose two hours after a 75 g 
Oral glucose load-OGTTb</t>
        </is>
      </c>
      <c r="B5">
        <f>11.1</f>
        <v/>
      </c>
      <c r="C5">
        <f>200</f>
        <v/>
      </c>
    </row>
    <row r="6">
      <c r="A6" t="inlineStr">
        <is>
          <t>HaemoglobinA1c</t>
        </is>
      </c>
      <c r="B6">
        <f>48</f>
        <v/>
      </c>
      <c r="C6">
        <f>6.5%</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Diagnostic values:</t>
        </is>
      </c>
      <c r="B2" t="inlineStr"/>
      <c r="C2" t="inlineStr"/>
    </row>
    <row r="3">
      <c r="A3" t="inlineStr">
        <is>
          <t>Test</t>
        </is>
      </c>
      <c r="B3" t="inlineStr">
        <is>
          <t>mmol/l</t>
        </is>
      </c>
      <c r="C3" t="inlineStr">
        <is>
          <t>mg/dl</t>
        </is>
      </c>
    </row>
    <row r="4">
      <c r="A4" t="inlineStr">
        <is>
          <t>Fasting blood glucose (FBG)a,b</t>
        </is>
      </c>
      <c r="B4">
        <f>7</f>
        <v/>
      </c>
      <c r="C4">
        <f>126</f>
        <v/>
      </c>
    </row>
    <row r="5">
      <c r="A5" t="inlineStr">
        <is>
          <t>Random plasma glucose (RPG)b</t>
        </is>
      </c>
      <c r="B5">
        <f>11.1</f>
        <v/>
      </c>
      <c r="C5">
        <f>200</f>
        <v/>
      </c>
    </row>
    <row r="6">
      <c r="A6" t="inlineStr">
        <is>
          <t>Plasma glucose two hours after a 75 g</t>
        </is>
      </c>
      <c r="B6" t="inlineStr"/>
      <c r="C6" t="inlineStr"/>
    </row>
    <row r="7">
      <c r="A7" t="inlineStr"/>
      <c r="B7">
        <f>11.1</f>
        <v/>
      </c>
      <c r="C7">
        <f>200</f>
        <v/>
      </c>
    </row>
    <row r="8">
      <c r="A8" t="inlineStr">
        <is>
          <t>Oral glucose load-OGTTb</t>
        </is>
      </c>
      <c r="B8" t="inlineStr"/>
      <c r="C8" t="inlineStr"/>
    </row>
    <row r="9">
      <c r="A9" t="inlineStr">
        <is>
          <t>HaemoglobinA1c</t>
        </is>
      </c>
      <c r="B9">
        <f>48</f>
        <v/>
      </c>
      <c r="C9">
        <f>6.5%</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c r="E1" s="1" t="inlineStr">
        <is>
          <t>col_5</t>
        </is>
      </c>
    </row>
    <row r="2">
      <c r="A2" t="inlineStr">
        <is>
          <t>Risk level</t>
        </is>
      </c>
      <c r="B2" t="inlineStr">
        <is>
          <t>Low risk</t>
        </is>
      </c>
      <c r="C2" t="inlineStr">
        <is>
          <t>Moderate risk</t>
        </is>
      </c>
      <c r="D2" t="inlineStr">
        <is>
          <t>High risk</t>
        </is>
      </c>
      <c r="E2" t="inlineStr">
        <is>
          <t>Active foot problem</t>
        </is>
      </c>
    </row>
    <row r="3">
      <c r="A3" t="inlineStr">
        <is>
          <t>Features</t>
        </is>
      </c>
      <c r="B3" t="inlineStr">
        <is>
          <t>No risk 
factor 
except 
callus 
alone</t>
        </is>
      </c>
      <c r="C3" t="inlineStr">
        <is>
          <t>Any of: 
• 
deformity  
• 
neuropathy  
• 
non-critical 
limb 
ischaemia</t>
        </is>
      </c>
      <c r="D3" t="inlineStr">
        <is>
          <t>Any of: 
• 
previous ulcer  
• 
previous amputation  
• 
neuropathy with non-
critical limb ischaemia 
• 
neuropathy with callus 
and/or deformity 
• 
non-critical limb 
ischaemia with callus 
and/or deformity</t>
        </is>
      </c>
      <c r="E3" t="inlineStr">
        <is>
          <t>Any of: 
• 
Ulcer 
• 
Spreading 
infection 
• 
Critical limb 
ischaemia 
• 
Gangrene 
• 
Suspicion of 
acute Charcot 
arthropathy 
• 
Unexplained red 
swollen foot</t>
        </is>
      </c>
    </row>
    <row r="4">
      <c r="A4" t="inlineStr">
        <is>
          <t>Action</t>
        </is>
      </c>
      <c r="B4" t="inlineStr">
        <is>
          <t>Assess 
Annually</t>
        </is>
      </c>
      <c r="C4" t="inlineStr">
        <is>
          <t>Assess every 
 3-6 months</t>
        </is>
      </c>
      <c r="D4" t="inlineStr">
        <is>
          <t>Assess every  
1-3 months</t>
        </is>
      </c>
      <c r="E4" t="inlineStr">
        <is>
          <t>Urgent referral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c r="E1" s="1" t="inlineStr">
        <is>
          <t>col_5</t>
        </is>
      </c>
      <c r="F1" s="1" t="inlineStr">
        <is>
          <t>col_6</t>
        </is>
      </c>
      <c r="G1" s="1" t="inlineStr">
        <is>
          <t>col_7</t>
        </is>
      </c>
    </row>
    <row r="2">
      <c r="A2" t="inlineStr">
        <is>
          <t>S</t>
        </is>
      </c>
      <c r="B2" t="inlineStr">
        <is>
          <t>tratify the level of risk of developing diabetic foot problems or needing an amputation</t>
        </is>
      </c>
      <c r="C2" t="inlineStr"/>
      <c r="D2" t="inlineStr"/>
      <c r="E2" t="inlineStr"/>
      <c r="F2" t="inlineStr"/>
      <c r="G2" t="inlineStr"/>
    </row>
    <row r="3">
      <c r="A3" t="inlineStr">
        <is>
          <t>·</t>
        </is>
      </c>
      <c r="B3" t="inlineStr"/>
      <c r="C3" t="inlineStr"/>
      <c r="D3" t="inlineStr"/>
      <c r="E3" t="inlineStr"/>
      <c r="F3" t="inlineStr"/>
      <c r="G3" t="inlineStr"/>
    </row>
    <row r="4">
      <c r="A4" t="inlineStr">
        <is>
          <t>Risk level 
Low risk</t>
        </is>
      </c>
      <c r="B4" t="inlineStr"/>
      <c r="C4" t="inlineStr">
        <is>
          <t>Moderate risk</t>
        </is>
      </c>
      <c r="D4" t="inlineStr">
        <is>
          <t>High risk</t>
        </is>
      </c>
      <c r="E4" t="inlineStr"/>
      <c r="F4" t="inlineStr"/>
      <c r="G4" t="inlineStr">
        <is>
          <t>Active foot problem</t>
        </is>
      </c>
    </row>
    <row r="5">
      <c r="A5" t="inlineStr">
        <is>
          <t>Features  
No risk</t>
        </is>
      </c>
      <c r="B5" t="inlineStr">
        <is>
          <t>Any of:</t>
        </is>
      </c>
      <c r="C5" t="inlineStr"/>
      <c r="D5" t="inlineStr">
        <is>
          <t>Any of:</t>
        </is>
      </c>
      <c r="E5" t="inlineStr"/>
      <c r="F5" t="inlineStr">
        <is>
          <t>Any of:</t>
        </is>
      </c>
      <c r="G5" t="inlineStr"/>
    </row>
    <row r="6">
      <c r="A6" t="inlineStr">
        <is>
          <t>factor</t>
        </is>
      </c>
      <c r="B6" t="inlineStr">
        <is>
          <t>•</t>
        </is>
      </c>
      <c r="C6" t="inlineStr">
        <is>
          <t>deformity</t>
        </is>
      </c>
      <c r="D6" t="inlineStr">
        <is>
          <t>•</t>
        </is>
      </c>
      <c r="E6" t="inlineStr">
        <is>
          <t>previous ulcer</t>
        </is>
      </c>
      <c r="F6" t="inlineStr">
        <is>
          <t>•</t>
        </is>
      </c>
      <c r="G6" t="inlineStr">
        <is>
          <t>Ulcer</t>
        </is>
      </c>
    </row>
    <row r="7">
      <c r="A7" t="inlineStr">
        <is>
          <t>except</t>
        </is>
      </c>
      <c r="B7" t="inlineStr">
        <is>
          <t>•</t>
        </is>
      </c>
      <c r="C7" t="inlineStr">
        <is>
          <t>neuropathy</t>
        </is>
      </c>
      <c r="D7" t="inlineStr">
        <is>
          <t>•</t>
        </is>
      </c>
      <c r="E7" t="inlineStr">
        <is>
          <t>previous amputation</t>
        </is>
      </c>
      <c r="F7" t="inlineStr">
        <is>
          <t>•</t>
        </is>
      </c>
      <c r="G7" t="inlineStr">
        <is>
          <t>Spreading</t>
        </is>
      </c>
    </row>
    <row r="8">
      <c r="A8" t="inlineStr">
        <is>
          <t>callus</t>
        </is>
      </c>
      <c r="B8" t="inlineStr">
        <is>
          <t>•</t>
        </is>
      </c>
      <c r="C8" t="inlineStr">
        <is>
          <t>non-critical</t>
        </is>
      </c>
      <c r="D8" t="inlineStr">
        <is>
          <t>•</t>
        </is>
      </c>
      <c r="E8" t="inlineStr">
        <is>
          <t>neuropathy with non-</t>
        </is>
      </c>
      <c r="F8" t="inlineStr"/>
      <c r="G8" t="inlineStr">
        <is>
          <t>infection</t>
        </is>
      </c>
    </row>
    <row r="9">
      <c r="A9" t="inlineStr">
        <is>
          <t>alone</t>
        </is>
      </c>
      <c r="B9" t="inlineStr"/>
      <c r="C9" t="inlineStr">
        <is>
          <t>limb</t>
        </is>
      </c>
      <c r="D9" t="inlineStr"/>
      <c r="E9" t="inlineStr">
        <is>
          <t>critical limb ischaemia</t>
        </is>
      </c>
      <c r="F9" t="inlineStr">
        <is>
          <t>•</t>
        </is>
      </c>
      <c r="G9" t="inlineStr">
        <is>
          <t>Critical limb</t>
        </is>
      </c>
    </row>
    <row r="10">
      <c r="A10" t="inlineStr"/>
      <c r="B10" t="inlineStr"/>
      <c r="C10" t="inlineStr">
        <is>
          <t>ischaemia</t>
        </is>
      </c>
      <c r="D10" t="inlineStr">
        <is>
          <t>•</t>
        </is>
      </c>
      <c r="E10" t="inlineStr">
        <is>
          <t>neuropathy with callus</t>
        </is>
      </c>
      <c r="F10" t="inlineStr"/>
      <c r="G10" t="inlineStr">
        <is>
          <t>ischaemia</t>
        </is>
      </c>
    </row>
    <row r="11">
      <c r="A11" t="inlineStr"/>
      <c r="B11" t="inlineStr"/>
      <c r="C11" t="inlineStr"/>
      <c r="D11" t="inlineStr"/>
      <c r="E11" t="inlineStr">
        <is>
          <t>and/or deformity</t>
        </is>
      </c>
      <c r="F11" t="inlineStr">
        <is>
          <t>•</t>
        </is>
      </c>
      <c r="G11" t="inlineStr">
        <is>
          <t>Gangrene</t>
        </is>
      </c>
    </row>
    <row r="12">
      <c r="A12" t="inlineStr"/>
      <c r="B12" t="inlineStr"/>
      <c r="C12" t="inlineStr"/>
      <c r="D12" t="inlineStr">
        <is>
          <t>•</t>
        </is>
      </c>
      <c r="E12" t="inlineStr">
        <is>
          <t>non-critical limb</t>
        </is>
      </c>
      <c r="F12" t="inlineStr">
        <is>
          <t>•</t>
        </is>
      </c>
      <c r="G12" t="inlineStr">
        <is>
          <t>Suspicion of</t>
        </is>
      </c>
    </row>
    <row r="13">
      <c r="A13" t="inlineStr"/>
      <c r="B13" t="inlineStr"/>
      <c r="C13" t="inlineStr"/>
      <c r="D13" t="inlineStr"/>
      <c r="E13" t="inlineStr">
        <is>
          <t>ischaemia with callus</t>
        </is>
      </c>
      <c r="F13" t="inlineStr"/>
      <c r="G13" t="inlineStr">
        <is>
          <t>acute Charcot</t>
        </is>
      </c>
    </row>
    <row r="14">
      <c r="A14" t="inlineStr"/>
      <c r="B14" t="inlineStr"/>
      <c r="C14" t="inlineStr"/>
      <c r="D14" t="inlineStr"/>
      <c r="E14" t="inlineStr">
        <is>
          <t>and/or deformity</t>
        </is>
      </c>
      <c r="F14" t="inlineStr"/>
      <c r="G14" t="inlineStr">
        <is>
          <t>arthropathy</t>
        </is>
      </c>
    </row>
    <row r="15">
      <c r="A15" t="inlineStr"/>
      <c r="B15" t="inlineStr"/>
      <c r="C15" t="inlineStr"/>
      <c r="D15" t="inlineStr"/>
      <c r="E15" t="inlineStr"/>
      <c r="F15" t="inlineStr">
        <is>
          <t>•</t>
        </is>
      </c>
      <c r="G15" t="inlineStr">
        <is>
          <t>Unexplained red</t>
        </is>
      </c>
    </row>
    <row r="16">
      <c r="A16" t="inlineStr"/>
      <c r="B16" t="inlineStr"/>
      <c r="C16" t="inlineStr"/>
      <c r="D16" t="inlineStr"/>
      <c r="E16" t="inlineStr"/>
      <c r="F16" t="inlineStr"/>
      <c r="G16" t="inlineStr">
        <is>
          <t>swollen foot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Steps of management of diabetes 
in a primary care setting</t>
        </is>
      </c>
      <c r="B2" t="inlineStr"/>
      <c r="C2" t="inlineStr"/>
    </row>
    <row r="3">
      <c r="A3" t="inlineStr"/>
      <c r="B3" t="inlineStr">
        <is>
          <t>•Diagnose 
Assess 
• Establish a 
• Risk factors 
diagnosis 
• Symptoms 
•  Signs 
• Tests</t>
        </is>
      </c>
      <c r="C3" t="inlineStr">
        <is>
          <t>Follow- 
•Treat 
•  Non pharma 
up 
•  Pharma 
• Compliance 
•  Refer 
• Check for 
•  Emergencies 
complications</t>
        </is>
      </c>
    </row>
    <row r="4">
      <c r="A4" t="inlineStr"/>
      <c r="B4" t="inlineStr"/>
      <c r="C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TREATMENT GOAL IN DIABETES</t>
        </is>
      </c>
      <c r="B2" t="inlineStr"/>
      <c r="C2" t="inlineStr"/>
    </row>
    <row r="3">
      <c r="A3" t="inlineStr"/>
      <c r="B3" t="inlineStr">
        <is>
          <t>HbA1c of 7.0% 
OR 
Fasting PG value of 7.0 mmol/l ( 126mg/dl) 
AND ( if feasible) 
Postprandial PG value of 9.0 mmol/l (160 mg/dl)</t>
        </is>
      </c>
      <c r="C3" t="inlineStr"/>
    </row>
    <row r="4">
      <c r="A4" t="inlineStr"/>
      <c r="B4" t="inlineStr"/>
      <c r="C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col_1</t>
        </is>
      </c>
      <c r="B1" s="1" t="inlineStr">
        <is>
          <t>col_2</t>
        </is>
      </c>
    </row>
    <row r="2">
      <c r="A2" t="inlineStr"/>
      <c r="B2" t="inlineStr">
        <is>
          <t>Outline of presentation</t>
        </is>
      </c>
    </row>
    <row r="3">
      <c r="A3" t="inlineStr"/>
      <c r="B3" t="inlineStr">
        <is>
          <t>•  Types of diabetes</t>
        </is>
      </c>
    </row>
    <row r="4">
      <c r="A4" t="inlineStr"/>
      <c r="B4" t="inlineStr">
        <is>
          <t>•  Diagnosis of diabetes</t>
        </is>
      </c>
    </row>
    <row r="5">
      <c r="A5" t="inlineStr"/>
      <c r="B5" t="inlineStr"/>
    </row>
    <row r="6">
      <c r="A6" t="inlineStr">
        <is>
          <t>TYPE 2 DIABETES</t>
        </is>
      </c>
      <c r="B6" t="inlineStr">
        <is>
          <t>•  Management of diabetes</t>
        </is>
      </c>
    </row>
    <row r="7">
      <c r="A7" t="inlineStr"/>
      <c r="B7" t="inlineStr">
        <is>
          <t>•  Acute complications of diabetes</t>
        </is>
      </c>
    </row>
    <row r="8">
      <c r="A8" t="inlineStr"/>
      <c r="B8" t="inlineStr">
        <is>
          <t>•  Hypoglycaemia</t>
        </is>
      </c>
    </row>
    <row r="9">
      <c r="A9" t="inlineStr"/>
      <c r="B9" t="inlineStr">
        <is>
          <t>•  Hypergycaemic emergencies</t>
        </is>
      </c>
    </row>
    <row r="10">
      <c r="A10" t="inlineStr"/>
      <c r="B10" t="inlineStr">
        <is>
          <t>•  Specific long-term complications of diabetes</t>
        </is>
      </c>
    </row>
    <row r="11">
      <c r="A11" t="inlineStr"/>
      <c r="B11" t="inlineStr">
        <is>
          <t>•  Diabetic retinopathy</t>
        </is>
      </c>
    </row>
    <row r="12">
      <c r="A12" t="inlineStr"/>
      <c r="B12" t="inlineStr">
        <is>
          <t>•  Diabetic nephropathy</t>
        </is>
      </c>
    </row>
    <row r="13">
      <c r="A13" t="inlineStr"/>
      <c r="B13" t="inlineStr">
        <is>
          <t>•  Diabetic neuropathy</t>
        </is>
      </c>
    </row>
    <row r="14">
      <c r="A14" t="inlineStr"/>
      <c r="B14" t="inlineStr">
        <is>
          <t>•  Diabetic foot</t>
        </is>
      </c>
    </row>
    <row r="15">
      <c r="A15" t="inlineStr"/>
      <c r="B15" t="inlineStr">
        <is>
          <t>•  Activities &amp; case studies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col_1</t>
        </is>
      </c>
      <c r="B1" s="1" t="inlineStr">
        <is>
          <t>col_2</t>
        </is>
      </c>
    </row>
    <row r="2">
      <c r="A2" t="inlineStr">
        <is>
          <t>What is diabetes ?</t>
        </is>
      </c>
      <c r="B2" t="inlineStr"/>
    </row>
    <row r="3">
      <c r="A3" t="inlineStr"/>
      <c r="B3" t="inlineStr">
        <is>
          <t>Types of diabetes</t>
        </is>
      </c>
    </row>
    <row r="4">
      <c r="A4" t="inlineStr"/>
      <c r="B4" t="inlineStr">
        <is>
          <t>• Type 1 diabetes</t>
        </is>
      </c>
    </row>
    <row r="5">
      <c r="A5" t="inlineStr">
        <is>
          <t>• Diabetes is a group of metabolic disorders</t>
        </is>
      </c>
      <c r="B5" t="inlineStr"/>
    </row>
    <row r="6">
      <c r="A6" t="inlineStr"/>
      <c r="B6" t="inlineStr">
        <is>
          <t>•  characterized by deficient insulin production</t>
        </is>
      </c>
    </row>
    <row r="7">
      <c r="A7" t="inlineStr">
        <is>
          <t>characterized by the presence of hyperglycaemia in</t>
        </is>
      </c>
      <c r="B7" t="inlineStr">
        <is>
          <t>•  requires daily administration of insulin for survival</t>
        </is>
      </c>
    </row>
    <row r="8">
      <c r="A8" t="inlineStr">
        <is>
          <t>the absence of treatment.</t>
        </is>
      </c>
      <c r="B8" t="inlineStr"/>
    </row>
    <row r="9">
      <c r="A9" t="inlineStr"/>
      <c r="B9" t="inlineStr">
        <is>
          <t>• Type 2 diabetes</t>
        </is>
      </c>
    </row>
    <row r="10">
      <c r="A10" t="inlineStr"/>
      <c r="B10" t="inlineStr">
        <is>
          <t>•  The most common type of diabetes (&gt;90%)</t>
        </is>
      </c>
    </row>
    <row r="11">
      <c r="A11" t="inlineStr"/>
      <c r="B11" t="inlineStr">
        <is>
          <t>•  Combination of resistance to insulin action and an inadequate</t>
        </is>
      </c>
    </row>
    <row r="12">
      <c r="A12" t="inlineStr">
        <is>
          <t>• Diabetes occurs either when the pancreas does not</t>
        </is>
      </c>
      <c r="B12" t="inlineStr"/>
    </row>
    <row r="13">
      <c r="A13" t="inlineStr"/>
      <c r="B13" t="inlineStr">
        <is>
          <t>insulin secretory response due to ß-cell dysfunction.</t>
        </is>
      </c>
    </row>
    <row r="14">
      <c r="A14" t="inlineStr">
        <is>
          <t>produce enough insulin or when the body cannot</t>
        </is>
      </c>
      <c r="B14" t="inlineStr">
        <is>
          <t>•  Insulin is not required for survival, but often needed it for</t>
        </is>
      </c>
    </row>
    <row r="15">
      <c r="A15" t="inlineStr">
        <is>
          <t>effectively use the insulin it produces</t>
        </is>
      </c>
      <c r="B15" t="inlineStr">
        <is>
          <t>controlling blood glucose levels.</t>
        </is>
      </c>
    </row>
    <row r="16">
      <c r="A16" t="inlineStr"/>
      <c r="B16" t="inlineStr">
        <is>
          <t>• Gestational diabetes</t>
        </is>
      </c>
    </row>
    <row r="17">
      <c r="A17" t="inlineStr"/>
      <c r="B17" t="inlineStr">
        <is>
          <t>•  Gestational diabetes is hyperglycaemia with blood glucose values</t>
        </is>
      </c>
    </row>
    <row r="18">
      <c r="A18" t="inlineStr">
        <is>
          <t>• The long-term specific complications of diabetes</t>
        </is>
      </c>
      <c r="B18" t="inlineStr"/>
    </row>
    <row r="19">
      <c r="A19" t="inlineStr"/>
      <c r="B19" t="inlineStr">
        <is>
          <t>above normal but below those diagnostics of diabetes, occurring</t>
        </is>
      </c>
    </row>
    <row r="20">
      <c r="A20" t="inlineStr">
        <is>
          <t>include retinopathy, nephropathy and  neuropathy</t>
        </is>
      </c>
      <c r="B20" t="inlineStr">
        <is>
          <t>during pregnancy.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row>
    <row r="2">
      <c r="A2" t="inlineStr"/>
      <c r="B2" t="inlineStr">
        <is>
          <t>in a primary care setting</t>
        </is>
      </c>
      <c r="C2" t="inlineStr"/>
      <c r="D2" t="inlineStr"/>
    </row>
    <row r="3">
      <c r="A3" t="inlineStr"/>
      <c r="B3" t="inlineStr"/>
      <c r="C3" t="inlineStr"/>
      <c r="D3" t="inlineStr"/>
    </row>
    <row r="4">
      <c r="A4" t="inlineStr">
        <is>
          <t>Assess</t>
        </is>
      </c>
      <c r="B4" t="inlineStr">
        <is>
          <t>•Diagnose</t>
        </is>
      </c>
      <c r="C4" t="inlineStr">
        <is>
          <t>•Treat</t>
        </is>
      </c>
      <c r="D4" t="inlineStr">
        <is>
          <t>Follow-</t>
        </is>
      </c>
    </row>
    <row r="5">
      <c r="A5" t="inlineStr"/>
      <c r="B5" t="inlineStr"/>
      <c r="C5" t="inlineStr"/>
      <c r="D5" t="inlineStr"/>
    </row>
    <row r="6">
      <c r="A6" t="inlineStr">
        <is>
          <t>• Risk factors</t>
        </is>
      </c>
      <c r="B6" t="inlineStr">
        <is>
          <t>• Establish a</t>
        </is>
      </c>
      <c r="C6" t="inlineStr">
        <is>
          <t>•  Non pharma</t>
        </is>
      </c>
      <c r="D6" t="inlineStr">
        <is>
          <t>up</t>
        </is>
      </c>
    </row>
    <row r="7">
      <c r="A7" t="inlineStr"/>
      <c r="B7" t="inlineStr">
        <is>
          <t>diagnosis</t>
        </is>
      </c>
      <c r="C7" t="inlineStr"/>
      <c r="D7" t="inlineStr"/>
    </row>
    <row r="8">
      <c r="A8" t="inlineStr">
        <is>
          <t>• Symptoms</t>
        </is>
      </c>
      <c r="B8" t="inlineStr"/>
      <c r="C8" t="inlineStr">
        <is>
          <t>•  Pharma</t>
        </is>
      </c>
      <c r="D8" t="inlineStr">
        <is>
          <t>• Compliance</t>
        </is>
      </c>
    </row>
    <row r="9">
      <c r="A9" t="inlineStr">
        <is>
          <t>•  Signs</t>
        </is>
      </c>
      <c r="B9" t="inlineStr"/>
      <c r="C9" t="inlineStr">
        <is>
          <t>•  Refer</t>
        </is>
      </c>
      <c r="D9" t="inlineStr">
        <is>
          <t>• Check for</t>
        </is>
      </c>
    </row>
    <row r="10">
      <c r="A10" t="inlineStr">
        <is>
          <t>• Tests</t>
        </is>
      </c>
      <c r="B10" t="inlineStr"/>
      <c r="C10" t="inlineStr">
        <is>
          <t>•  Emergencies</t>
        </is>
      </c>
      <c r="D10" t="inlineStr">
        <is>
          <t>complications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row>
    <row r="2">
      <c r="A2" t="inlineStr"/>
      <c r="B2" t="inlineStr">
        <is>
          <t>Diagnostic criteria for diabetes</t>
        </is>
      </c>
      <c r="C2" t="inlineStr"/>
      <c r="D2" t="inlineStr"/>
    </row>
    <row r="3">
      <c r="A3" t="inlineStr"/>
      <c r="B3" t="inlineStr"/>
      <c r="C3" t="inlineStr"/>
      <c r="D3" t="inlineStr">
        <is>
          <t>TREATMENT GOAL IN DIABETES</t>
        </is>
      </c>
    </row>
    <row r="4">
      <c r="A4" t="inlineStr">
        <is>
          <t>Measurement</t>
        </is>
      </c>
      <c r="B4" t="inlineStr">
        <is>
          <t>Diagnostic cut-off</t>
        </is>
      </c>
      <c r="C4" t="inlineStr">
        <is>
          <t>Comments</t>
        </is>
      </c>
      <c r="D4" t="inlineStr"/>
    </row>
    <row r="5">
      <c r="A5" t="inlineStr">
        <is>
          <t>Fasting* venous or</t>
        </is>
      </c>
      <c r="B5">
        <f>7.0 mmol/l</f>
        <v/>
      </c>
      <c r="C5" t="inlineStr">
        <is>
          <t>Least costly but difficulties with</t>
        </is>
      </c>
      <c r="D5" t="inlineStr"/>
    </row>
    <row r="6">
      <c r="A6" t="inlineStr"/>
      <c r="B6" t="inlineStr"/>
      <c r="C6" t="inlineStr">
        <is>
          <t>ensuring a fasting state</t>
        </is>
      </c>
      <c r="D6" t="inlineStr">
        <is>
          <t>HbA1c of 7.0%</t>
        </is>
      </c>
    </row>
    <row r="7">
      <c r="A7" t="inlineStr">
        <is>
          <t>capillary** plasma glucose</t>
        </is>
      </c>
      <c r="B7" t="inlineStr">
        <is>
          <t>(126 mg/dl)</t>
        </is>
      </c>
      <c r="C7" t="inlineStr"/>
      <c r="D7" t="inlineStr"/>
    </row>
    <row r="8">
      <c r="A8" t="inlineStr">
        <is>
          <t>2-hour post-load venous</t>
        </is>
      </c>
      <c r="B8">
        <f>11.1 mmol/l</f>
        <v/>
      </c>
      <c r="C8" t="inlineStr">
        <is>
          <t>Standard method, but</t>
        </is>
      </c>
      <c r="D8" t="inlineStr"/>
    </row>
    <row r="9">
      <c r="A9" t="inlineStr"/>
      <c r="B9" t="inlineStr"/>
      <c r="C9" t="inlineStr">
        <is>
          <t>cumbersome and costly</t>
        </is>
      </c>
      <c r="D9" t="inlineStr">
        <is>
          <t>OR</t>
        </is>
      </c>
    </row>
    <row r="10">
      <c r="A10" t="inlineStr">
        <is>
          <t>plasma glucose</t>
        </is>
      </c>
      <c r="B10" t="inlineStr">
        <is>
          <t>(200 mg/dl)</t>
        </is>
      </c>
      <c r="C10" t="inlineStr"/>
      <c r="D10" t="inlineStr"/>
    </row>
    <row r="11">
      <c r="A11" t="inlineStr">
        <is>
          <t>2-hour post-load capillary**</t>
        </is>
      </c>
      <c r="B11">
        <f>12.2 mmol/l</f>
        <v/>
      </c>
      <c r="C11" t="inlineStr">
        <is>
          <t>Cumbersome and costly,</t>
        </is>
      </c>
      <c r="D11" t="inlineStr"/>
    </row>
    <row r="12">
      <c r="A12" t="inlineStr">
        <is>
          <t>plasma glucose</t>
        </is>
      </c>
      <c r="B12" t="inlineStr">
        <is>
          <t>(220 mg/dl)</t>
        </is>
      </c>
      <c r="C12" t="inlineStr">
        <is>
          <t>difficulties with ensuring a</t>
        </is>
      </c>
      <c r="D12" t="inlineStr">
        <is>
          <t>Fasting PG value of 7.0 mmol/l ( 126mg/dl)</t>
        </is>
      </c>
    </row>
    <row r="13">
      <c r="A13" t="inlineStr"/>
      <c r="B13" t="inlineStr"/>
      <c r="C13" t="inlineStr">
        <is>
          <t>fasting state</t>
        </is>
      </c>
      <c r="D13" t="inlineStr"/>
    </row>
    <row r="14">
      <c r="A14" t="inlineStr"/>
      <c r="B14" t="inlineStr"/>
      <c r="C14" t="inlineStr">
        <is>
          <t>Least sensitive test, to be used in</t>
        </is>
      </c>
      <c r="D14" t="inlineStr"/>
    </row>
    <row r="15">
      <c r="A15" t="inlineStr">
        <is>
          <t>Random plasma glucose</t>
        </is>
      </c>
      <c r="B15">
        <f>11.1 mmol/l</f>
        <v/>
      </c>
      <c r="C15" t="inlineStr"/>
      <c r="D15" t="inlineStr">
        <is>
          <t>AND ( if feasible)</t>
        </is>
      </c>
    </row>
    <row r="16">
      <c r="A16" t="inlineStr"/>
      <c r="B16" t="inlineStr"/>
      <c r="C16" t="inlineStr">
        <is>
          <t>the presence of symptoms</t>
        </is>
      </c>
      <c r="D16" t="inlineStr"/>
    </row>
    <row r="17">
      <c r="A17" t="inlineStr"/>
      <c r="B17" t="inlineStr">
        <is>
          <t>(200 mg/dl)</t>
        </is>
      </c>
      <c r="C17" t="inlineStr"/>
      <c r="D17" t="inlineStr"/>
    </row>
    <row r="18">
      <c r="A18" t="inlineStr">
        <is>
          <t>HbA1c***</t>
        </is>
      </c>
      <c r="B18" t="inlineStr">
        <is>
          <t>6.5% (48 mmol/l)</t>
        </is>
      </c>
      <c r="C18" t="inlineStr">
        <is>
          <t>Does not require the fasting state</t>
        </is>
      </c>
      <c r="D18" t="inlineStr"/>
    </row>
    <row r="19">
      <c r="A19" t="inlineStr"/>
      <c r="B19" t="inlineStr"/>
      <c r="C19" t="inlineStr"/>
      <c r="D19" t="inlineStr">
        <is>
          <t>Postprandial PG value of 9.0 mmol/l (160 mg/dl)</t>
        </is>
      </c>
    </row>
    <row r="20">
      <c r="A20" t="inlineStr"/>
      <c r="B20" t="inlineStr"/>
      <c r="C20" t="inlineStr">
        <is>
          <t>but more costly</t>
        </is>
      </c>
      <c r="D20" t="inlineStr"/>
    </row>
    <row r="21">
      <c r="A21" t="inlineStr"/>
      <c r="B21" t="inlineStr">
        <is>
          <t>*overnight fast of 8-14 hours; **if laboratory measurement is not available, point of care devices can be used</t>
        </is>
      </c>
      <c r="C21" t="inlineStr"/>
      <c r="D21" t="inlineStr"/>
    </row>
    <row r="22">
      <c r="A22" t="inlineStr"/>
      <c r="B22" t="inlineStr">
        <is>
          <t>(they report glucose values in capillary plasma); *** plasma glucose is preferred in people with symptoms</t>
        </is>
      </c>
      <c r="C22" t="inlineStr"/>
      <c r="D2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(According to WHO Diabetes protocol 2018) 
Whom to test? 
In asymptomatic people, it is recommended to repeat 
testing to confirm the diagnosis, preferably with the same 
test, as soon as practicable on a subsequent day</t>
        </is>
      </c>
      <c r="B2" t="inlineStr"/>
      <c r="C2" t="inlineStr"/>
    </row>
    <row r="3">
      <c r="A3" t="inlineStr"/>
      <c r="B3" t="inlineStr"/>
      <c r="C3" t="inlineStr"/>
    </row>
    <row r="4">
      <c r="A4" t="inlineStr"/>
      <c r="B4" t="inlineStr"/>
      <c r="C4" t="inlineStr"/>
    </row>
    <row r="5">
      <c r="A5" t="inlineStr"/>
      <c r="B5" t="inlineStr"/>
      <c r="C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c r="E1" s="1" t="inlineStr">
        <is>
          <t>col_5</t>
        </is>
      </c>
    </row>
    <row r="2">
      <c r="A2" t="inlineStr">
        <is>
          <t>Management of Raised blood sugar</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col_1</t>
        </is>
      </c>
      <c r="B1" s="1" t="inlineStr">
        <is>
          <t>col_2</t>
        </is>
      </c>
    </row>
    <row r="2">
      <c r="A2" t="inlineStr">
        <is>
          <t>Management of CVD risk factors</t>
        </is>
      </c>
      <c r="B2" t="inlineStr"/>
    </row>
    <row r="3">
      <c r="A3" t="inlineStr">
        <is>
          <t>in diabetes (lipid control)</t>
        </is>
      </c>
      <c r="B3" t="inlineStr"/>
    </row>
    <row r="4">
      <c r="A4" t="inlineStr"/>
      <c r="B4" t="inlineStr">
        <is>
          <t>Acute complications</t>
        </is>
      </c>
    </row>
    <row r="5">
      <c r="A5" t="inlineStr">
        <is>
          <t>Lipid control</t>
        </is>
      </c>
      <c r="B5" t="inlineStr"/>
    </row>
    <row r="6">
      <c r="A6" t="inlineStr"/>
      <c r="B6" t="inlineStr"/>
    </row>
    <row r="7">
      <c r="A7" t="inlineStr">
        <is>
          <t>•  Some lipid profile improvement can be achieved with a</t>
        </is>
      </c>
      <c r="B7" t="inlineStr">
        <is>
          <t>of diabetes</t>
        </is>
      </c>
    </row>
    <row r="8">
      <c r="A8" t="inlineStr">
        <is>
          <t>healthy diet and physical activity.</t>
        </is>
      </c>
      <c r="B8" t="inlineStr"/>
    </row>
    <row r="9">
      <c r="A9" t="inlineStr">
        <is>
          <t>•  Statins can reduce the risk of CVD events in people with</t>
        </is>
      </c>
      <c r="B9" t="inlineStr"/>
    </row>
    <row r="10">
      <c r="A10" t="inlineStr">
        <is>
          <t>diabetes.</t>
        </is>
      </c>
      <c r="B10" t="inlineStr"/>
    </row>
    <row r="11">
      <c r="A11" t="inlineStr">
        <is>
          <t>Antiplatelet treatment</t>
        </is>
      </c>
      <c r="B11" t="inlineStr"/>
    </row>
    <row r="12">
      <c r="A12" t="inlineStr"/>
      <c r="B12" t="inlineStr">
        <is>
          <t>Hypoglycaemia</t>
        </is>
      </c>
    </row>
    <row r="13">
      <c r="A13" t="inlineStr">
        <is>
          <t>•  Use of antiplatelet treatment only for secondary prevention</t>
        </is>
      </c>
      <c r="B13" t="inlineStr"/>
    </row>
    <row r="14">
      <c r="A14" t="inlineStr"/>
      <c r="B14" t="inlineStr"/>
    </row>
    <row r="15">
      <c r="A15" t="inlineStr">
        <is>
          <t>of CVD events.</t>
        </is>
      </c>
      <c r="B15" t="inlineStr">
        <is>
          <t>Hyperglycaemia</t>
        </is>
      </c>
    </row>
    <row r="16">
      <c r="A16" t="inlineStr">
        <is>
          <t>•  75-100 mg of acetylsalicylic acid daily is recommended to all</t>
        </is>
      </c>
      <c r="B16" t="inlineStr"/>
    </row>
    <row r="17">
      <c r="A17" t="inlineStr">
        <is>
          <t>people with diabetes who have survived a CVD event and</t>
        </is>
      </c>
      <c r="B17" t="inlineStr"/>
    </row>
    <row r="18">
      <c r="A18" t="inlineStr">
        <is>
          <t>have no history of major bleeding</t>
        </is>
      </c>
      <c r="B1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col_1</t>
        </is>
      </c>
      <c r="B1" s="1" t="inlineStr">
        <is>
          <t>col_2</t>
        </is>
      </c>
    </row>
    <row r="2">
      <c r="A2" t="inlineStr">
        <is>
          <t>Management of hypoglycaemia –</t>
        </is>
      </c>
      <c r="B2" t="inlineStr">
        <is>
          <t>Management of hypoglycaemia-</t>
        </is>
      </c>
    </row>
    <row r="3">
      <c r="A3" t="inlineStr">
        <is>
          <t>conscious patient</t>
        </is>
      </c>
      <c r="B3" t="inlineStr">
        <is>
          <t>unconscious patient</t>
        </is>
      </c>
    </row>
    <row r="4">
      <c r="A4" t="inlineStr">
        <is>
          <t>If the patient is able to eat and drink:</t>
        </is>
      </c>
      <c r="B4" t="inlineStr">
        <is>
          <t>If patient is Unconscious,</t>
        </is>
      </c>
    </row>
    <row r="5">
      <c r="A5" t="inlineStr"/>
      <c r="B5" t="inlineStr">
        <is>
          <t>•  If plasma glucose &lt;=2.8mmol/l (50mg/dl ) and those unable</t>
        </is>
      </c>
    </row>
    <row r="6">
      <c r="A6" t="inlineStr">
        <is>
          <t>Give oral carbohydrate that contains 15-20 g of rapidly</t>
        </is>
      </c>
      <c r="B6" t="inlineStr"/>
    </row>
    <row r="7">
      <c r="A7" t="inlineStr"/>
      <c r="B7" t="inlineStr">
        <is>
          <t>to eat or ingest drink – give hypertonic glucose (dextrose)</t>
        </is>
      </c>
    </row>
    <row r="8">
      <c r="A8" t="inlineStr">
        <is>
          <t>absorbing forms of glucose (sugar-sweetened soft drink, 1-2</t>
        </is>
      </c>
      <c r="B8" t="inlineStr"/>
    </row>
    <row r="9">
      <c r="A9" t="inlineStr"/>
      <c r="B9" t="inlineStr">
        <is>
          <t>intravenously (20 – 50 ml of 50% glucose over 1-3 minutes.</t>
        </is>
      </c>
    </row>
    <row r="10">
      <c r="A10" t="inlineStr">
        <is>
          <t>teaspoons of sugar, 5-6 hard candy, cup of milk)</t>
        </is>
      </c>
      <c r="B10" t="inlineStr"/>
    </row>
    <row r="11">
      <c r="A11" t="inlineStr"/>
      <c r="B11" t="inlineStr">
        <is>
          <t>•  If this concentration is not available, substitute with any</t>
        </is>
      </c>
    </row>
    <row r="12">
      <c r="A12" t="inlineStr">
        <is>
          <t>Repeat the treatment if hypoglycaemia persists after 15</t>
        </is>
      </c>
      <c r="B12" t="inlineStr"/>
    </row>
    <row r="13">
      <c r="A13" t="inlineStr"/>
      <c r="B13" t="inlineStr">
        <is>
          <t>hypertonic glucose solution</t>
        </is>
      </c>
    </row>
    <row r="14">
      <c r="A14" t="inlineStr">
        <is>
          <t>minutes</t>
        </is>
      </c>
      <c r="B14" t="inlineStr"/>
    </row>
    <row r="15">
      <c r="A15" t="inlineStr"/>
      <c r="B15" t="inlineStr">
        <is>
          <t>•  Food should be provided as soon as the patient is able to</t>
        </is>
      </c>
    </row>
    <row r="16">
      <c r="A16" t="inlineStr">
        <is>
          <t>If rapidly absorbing glucose is not available, any foods</t>
        </is>
      </c>
      <c r="B16" t="inlineStr"/>
    </row>
    <row r="17">
      <c r="A17" t="inlineStr"/>
      <c r="B17" t="inlineStr">
        <is>
          <t>ingest food safely</t>
        </is>
      </c>
    </row>
    <row r="18">
      <c r="A18" t="inlineStr">
        <is>
          <t>containing carbohydrate can be given (e.g. bread, rice, potato)</t>
        </is>
      </c>
      <c r="B18" t="inlineStr"/>
    </row>
    <row r="19">
      <c r="A19" t="inlineStr"/>
      <c r="B19" t="inlineStr">
        <is>
          <t>•  Adjust medication if necessary</t>
        </is>
      </c>
    </row>
    <row r="20">
      <c r="A20" t="inlineStr">
        <is>
          <t>Follow by a small meal</t>
        </is>
      </c>
      <c r="B20" t="inlineStr"/>
    </row>
    <row r="21">
      <c r="A21" t="inlineStr"/>
      <c r="B21" t="inlineStr">
        <is>
          <t>•  Educate the patient about conditions leading to hypoglycaemia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col_1</t>
        </is>
      </c>
      <c r="B1" s="1" t="inlineStr">
        <is>
          <t>col_2</t>
        </is>
      </c>
    </row>
    <row r="2">
      <c r="A2" t="inlineStr"/>
      <c r="B2" t="inlineStr">
        <is>
          <t>Symptoms and signs of</t>
        </is>
      </c>
    </row>
    <row r="3">
      <c r="A3" t="inlineStr">
        <is>
          <t>Hyperglycaemic emergencies</t>
        </is>
      </c>
      <c r="B3" t="inlineStr"/>
    </row>
    <row r="4">
      <c r="A4" t="inlineStr"/>
      <c r="B4" t="inlineStr">
        <is>
          <t>hyperglycaemia (DKA and HHS)</t>
        </is>
      </c>
    </row>
    <row r="5">
      <c r="A5" t="inlineStr">
        <is>
          <t>• Diabetic ketoacidosis (DKA) and hyperosmolar</t>
        </is>
      </c>
      <c r="B5" t="inlineStr">
        <is>
          <t>• Nausea, vomiting and abdominal pain</t>
        </is>
      </c>
    </row>
    <row r="6">
      <c r="A6" t="inlineStr">
        <is>
          <t>hyperglycaemic state (HHS) are life-threatening</t>
        </is>
      </c>
      <c r="B6" t="inlineStr"/>
    </row>
    <row r="7">
      <c r="A7" t="inlineStr"/>
      <c r="B7" t="inlineStr">
        <is>
          <t>• Severe cases of DKA can present with Kussmaul’s</t>
        </is>
      </c>
    </row>
    <row r="8">
      <c r="A8" t="inlineStr">
        <is>
          <t>conditions</t>
        </is>
      </c>
      <c r="B8" t="inlineStr"/>
    </row>
    <row r="9">
      <c r="A9" t="inlineStr"/>
      <c r="B9" t="inlineStr">
        <is>
          <t>breathing*</t>
        </is>
      </c>
    </row>
    <row r="10">
      <c r="A10" t="inlineStr">
        <is>
          <t>• Severe hyperglycaemia-</t>
        </is>
      </c>
      <c r="B10" t="inlineStr"/>
    </row>
    <row r="11">
      <c r="A11" t="inlineStr"/>
      <c r="B11" t="inlineStr">
        <is>
          <t>• Changes in sensorium range from alertness to stupor or</t>
        </is>
      </c>
    </row>
    <row r="12">
      <c r="A12" t="inlineStr">
        <is>
          <t>•  Plasma glucose &gt;18 mmol/l (325 mg/dl) and</t>
        </is>
      </c>
      <c r="B12" t="inlineStr"/>
    </row>
    <row r="13">
      <c r="A13" t="inlineStr"/>
      <c r="B13" t="inlineStr">
        <is>
          <t>coma, depending on the severity</t>
        </is>
      </c>
    </row>
    <row r="14">
      <c r="A14" t="inlineStr">
        <is>
          <t>•  Urine ketone 2+ or signs and</t>
        </is>
      </c>
      <c r="B14" t="inlineStr"/>
    </row>
    <row r="15">
      <c r="A15" t="inlineStr"/>
      <c r="B15" t="inlineStr">
        <is>
          <t>• Patients with HHS typically present in stupor or coma</t>
        </is>
      </c>
    </row>
    <row r="16">
      <c r="A16" t="inlineStr">
        <is>
          <t>•  Symptoms of severe hyperglycaemia</t>
        </is>
      </c>
      <c r="B16" t="inlineStr"/>
    </row>
    <row r="17">
      <c r="A17" t="inlineStr"/>
      <c r="B17" t="inlineStr">
        <is>
          <t>*Kussmaul breathing: Air hunger, or rapid, deep, and</t>
        </is>
      </c>
    </row>
    <row r="18">
      <c r="A18" t="inlineStr"/>
      <c r="B18" t="inlineStr">
        <is>
          <t>labored breathing characteristic of patients with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col_1</t>
        </is>
      </c>
      <c r="B1" s="1" t="inlineStr">
        <is>
          <t>col_2</t>
        </is>
      </c>
    </row>
    <row r="2">
      <c r="A2" t="inlineStr">
        <is>
          <t>Management of hyperglycaemic</t>
        </is>
      </c>
      <c r="B2" t="inlineStr">
        <is>
          <t>Specific Long- term</t>
        </is>
      </c>
    </row>
    <row r="3">
      <c r="A3" t="inlineStr">
        <is>
          <t>emergencies</t>
        </is>
      </c>
      <c r="B3" t="inlineStr">
        <is>
          <t>Complications of Diabetes</t>
        </is>
      </c>
    </row>
    <row r="4">
      <c r="A4" t="inlineStr">
        <is>
          <t>•  DKA or HHS should be suspected in every ill patient with</t>
        </is>
      </c>
      <c r="B4" t="inlineStr"/>
    </row>
    <row r="5">
      <c r="A5" t="inlineStr">
        <is>
          <t>hyperglycaemia</t>
        </is>
      </c>
      <c r="B5" t="inlineStr"/>
    </row>
    <row r="6">
      <c r="A6" t="inlineStr"/>
      <c r="B6" t="inlineStr">
        <is>
          <t>• Diabetic retinopathy</t>
        </is>
      </c>
    </row>
    <row r="7">
      <c r="A7" t="inlineStr">
        <is>
          <t>•  Refer to hospital all patients with plasma glucose levels &gt;=</t>
        </is>
      </c>
      <c r="B7" t="inlineStr"/>
    </row>
    <row r="8">
      <c r="A8" t="inlineStr">
        <is>
          <t>18 mmol/l (325 mg/dl) and all patients with suspected DKA</t>
        </is>
      </c>
      <c r="B8" t="inlineStr"/>
    </row>
    <row r="9">
      <c r="A9" t="inlineStr"/>
      <c r="B9" t="inlineStr">
        <is>
          <t>• Diabetic nephropathy</t>
        </is>
      </c>
    </row>
    <row r="10">
      <c r="A10" t="inlineStr">
        <is>
          <t>or HHS</t>
        </is>
      </c>
      <c r="B10" t="inlineStr"/>
    </row>
    <row r="11">
      <c r="A11" t="inlineStr">
        <is>
          <t>•  Infuse isotonic saline (0.9% NaCl) at a rate of 1000 ml in</t>
        </is>
      </c>
      <c r="B11" t="inlineStr"/>
    </row>
    <row r="12">
      <c r="A12" t="inlineStr"/>
      <c r="B12" t="inlineStr">
        <is>
          <t>• Diabetic neuropathy</t>
        </is>
      </c>
    </row>
    <row r="13">
      <c r="A13" t="inlineStr">
        <is>
          <t>the first 2 hours, continue with 1000ml every 4 hours until</t>
        </is>
      </c>
      <c r="B13" t="inlineStr"/>
    </row>
    <row r="14">
      <c r="A14" t="inlineStr">
        <is>
          <t>reaching hospital.</t>
        </is>
      </c>
      <c r="B14" t="inlineStr"/>
    </row>
    <row r="15">
      <c r="A15" t="inlineStr"/>
      <c r="B15" t="inlineStr">
        <is>
          <t>• Diabetic foot</t>
        </is>
      </c>
    </row>
    <row r="16">
      <c r="A16" t="inlineStr">
        <is>
          <t>•  Hyperglycaemia slows gastric emptying and oral</t>
        </is>
      </c>
      <c r="B16" t="inlineStr"/>
    </row>
    <row r="17">
      <c r="A17" t="inlineStr">
        <is>
          <t>rehydration might not be effective, even in patients who</t>
        </is>
      </c>
      <c r="B17" t="inlineStr"/>
    </row>
    <row r="18">
      <c r="A18" t="inlineStr">
        <is>
          <t>are not vomiting</t>
        </is>
      </c>
      <c r="B1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col_1</t>
        </is>
      </c>
      <c r="B1" s="1" t="inlineStr">
        <is>
          <t>col_2</t>
        </is>
      </c>
    </row>
    <row r="2">
      <c r="A2" t="inlineStr">
        <is>
          <t>Diabetic nephropathy</t>
        </is>
      </c>
      <c r="B2" t="inlineStr">
        <is>
          <t>Recommendations for early detection of</t>
        </is>
      </c>
    </row>
    <row r="3">
      <c r="A3" t="inlineStr">
        <is>
          <t>Definition</t>
        </is>
      </c>
      <c r="B3" t="inlineStr">
        <is>
          <t>diabetic nephropathy</t>
        </is>
      </c>
    </row>
    <row r="4">
      <c r="A4" t="inlineStr">
        <is>
          <t>Diabetic nephropathy is aa clinical syndrome defined by albuminuria*</t>
        </is>
      </c>
      <c r="B4" t="inlineStr"/>
    </row>
    <row r="5">
      <c r="A5" t="inlineStr"/>
      <c r="B5" t="inlineStr">
        <is>
          <t>•  Control of glycaemia and blood pressure can slow the</t>
        </is>
      </c>
    </row>
    <row r="6">
      <c r="A6" t="inlineStr">
        <is>
          <t>characterized by a relentless decline in glomerular filtration rate (GFR),</t>
        </is>
      </c>
      <c r="B6" t="inlineStr"/>
    </row>
    <row r="7">
      <c r="A7" t="inlineStr">
        <is>
          <t>raised arterial blood pressure and high risk of CVD &amp; death</t>
        </is>
      </c>
      <c r="B7" t="inlineStr">
        <is>
          <t>progression of diabetic nephropathy.</t>
        </is>
      </c>
    </row>
    <row r="8">
      <c r="A8" t="inlineStr">
        <is>
          <t>Risk factors for kidney changes</t>
        </is>
      </c>
      <c r="B8" t="inlineStr">
        <is>
          <t>•  Aim for good glycaemic control but adjust for hypoglycaemia risk</t>
        </is>
      </c>
    </row>
    <row r="9">
      <c r="A9" t="inlineStr">
        <is>
          <t>• genetic susceptibility</t>
        </is>
      </c>
      <c r="B9" t="inlineStr"/>
    </row>
    <row r="10">
      <c r="A10" t="inlineStr"/>
      <c r="B10" t="inlineStr">
        <is>
          <t>•  Once a year monitor the albumin/creatinine ratio in a spot urine</t>
        </is>
      </c>
    </row>
    <row r="11">
      <c r="A11" t="inlineStr">
        <is>
          <t>• poor glycaemic control</t>
        </is>
      </c>
      <c r="B11" t="inlineStr"/>
    </row>
    <row r="12">
      <c r="A12" t="inlineStr"/>
      <c r="B12" t="inlineStr">
        <is>
          <t>sample and serum creatinine for screening of CKD</t>
        </is>
      </c>
    </row>
    <row r="13">
      <c r="A13" t="inlineStr">
        <is>
          <t>• elevated blood pressure</t>
        </is>
      </c>
      <c r="B13" t="inlineStr"/>
    </row>
    <row r="14">
      <c r="A14" t="inlineStr"/>
      <c r="B14" t="inlineStr">
        <is>
          <t>•  If measurement of the albumin/creatinine ratio is not available,</t>
        </is>
      </c>
    </row>
    <row r="15">
      <c r="A15" t="inlineStr">
        <is>
          <t>Signs and symptoms of diabetic nephropathy</t>
        </is>
      </c>
      <c r="B15" t="inlineStr"/>
    </row>
    <row r="16">
      <c r="A16" t="inlineStr"/>
      <c r="B16" t="inlineStr">
        <is>
          <t>test for proteinuria (preferably with strips that specifically</t>
        </is>
      </c>
    </row>
    <row r="17">
      <c r="A17" t="inlineStr">
        <is>
          <t>• The first symptom of diabetic nephropathy is usually peripheral edema,</t>
        </is>
      </c>
      <c r="B17" t="inlineStr"/>
    </row>
    <row r="18">
      <c r="A18" t="inlineStr"/>
      <c r="B18" t="inlineStr">
        <is>
          <t>measure lower concentrations of albumin).</t>
        </is>
      </c>
    </row>
    <row r="19">
      <c r="A19" t="inlineStr">
        <is>
          <t>but this occurs at a very late stage</t>
        </is>
      </c>
      <c r="B19" t="inlineStr"/>
    </row>
    <row r="20">
      <c r="A20" t="inlineStr">
        <is>
          <t>• The first clinical sign of diabetic nephropathy is moderately increased</t>
        </is>
      </c>
      <c r="B20" t="inlineStr">
        <is>
          <t>•  Maintain blood pressure levels at &lt;130/80 mmHg with a thiazide</t>
        </is>
      </c>
    </row>
    <row r="21">
      <c r="A21" t="inlineStr">
        <is>
          <t>urine albumin excretion (microalbuminuria: 30–300 mg/24 h, or an</t>
        </is>
      </c>
      <c r="B21" t="inlineStr">
        <is>
          <t>diuretic and an ACE-inhibitor</t>
        </is>
      </c>
    </row>
    <row r="22">
      <c r="A22" t="inlineStr">
        <is>
          <t>albumin/creatinine ratio 30–300 mg/g).</t>
        </is>
      </c>
      <c r="B22" t="inlineStr"/>
    </row>
    <row r="23">
      <c r="A23" t="inlineStr">
        <is>
          <t>*(albuminuria in at least 2 of 3 consecutive samples &gt; 300 mg/24 h, or</t>
        </is>
      </c>
      <c r="B23" t="inlineStr">
        <is>
          <t>•  Modify other major CVD risk factors (dyslipidaemia, smoking)</t>
        </is>
      </c>
    </row>
    <row r="24">
      <c r="A24" t="inlineStr">
        <is>
          <t>albumin/creatinine ratio of&gt; 300 mg/g)</t>
        </is>
      </c>
      <c r="B2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col_1</t>
        </is>
      </c>
      <c r="B1" s="1" t="inlineStr">
        <is>
          <t>col_2</t>
        </is>
      </c>
    </row>
    <row r="2">
      <c r="A2" t="inlineStr">
        <is>
          <t>• Age, Hypertension , Obesity</t>
        </is>
      </c>
      <c r="B2" t="inlineStr"/>
    </row>
    <row r="3">
      <c r="A3" t="inlineStr"/>
      <c r="B3" t="inlineStr">
        <is>
          <t>than diabetes (alcohol, chemotherapy, vitamin B12</t>
        </is>
      </c>
    </row>
    <row r="4">
      <c r="A4" t="inlineStr">
        <is>
          <t>Signs and symptoms of diabetic neuropathy</t>
        </is>
      </c>
      <c r="B4" t="inlineStr">
        <is>
          <t>deficiency, hypothyroidism, renal disease, malignancies, HIV</t>
        </is>
      </c>
    </row>
    <row r="5">
      <c r="A5" t="inlineStr"/>
      <c r="B5" t="inlineStr">
        <is>
          <t>infection)</t>
        </is>
      </c>
    </row>
    <row r="6">
      <c r="A6" t="inlineStr">
        <is>
          <t>Peripheral neuropathy 
Autonomic neuropathy</t>
        </is>
      </c>
      <c r="B6" t="inlineStr"/>
    </row>
    <row r="7">
      <c r="A7" t="inlineStr"/>
      <c r="B7" t="inlineStr">
        <is>
          <t>•  Refer patients with painful peripheral neuropathy to</t>
        </is>
      </c>
    </row>
    <row r="8">
      <c r="A8" t="inlineStr">
        <is>
          <t>• 
• 
Sensory loss 
Hypoglycaemia</t>
        </is>
      </c>
      <c r="B8" t="inlineStr">
        <is>
          <t>specialized care for pharmacological management of pain</t>
        </is>
      </c>
    </row>
    <row r="9">
      <c r="A9" t="inlineStr">
        <is>
          <t>•  Unpleasant sensation of 
•  Orthostatic hypotension</t>
        </is>
      </c>
      <c r="B9" t="inlineStr"/>
    </row>
    <row r="10">
      <c r="A10" t="inlineStr">
        <is>
          <t>• 
burning, pain 
Resting tachycardia</t>
        </is>
      </c>
      <c r="B10" t="inlineStr">
        <is>
          <t>•  Refer patients with suspected autonomic neuropathy to</t>
        </is>
      </c>
    </row>
    <row r="11">
      <c r="A11" t="inlineStr">
        <is>
          <t>• 
• 
Tingling or numbness 
Diarrhoea, constipation and fecal</t>
        </is>
      </c>
      <c r="B11" t="inlineStr">
        <is>
          <t>specialized care</t>
        </is>
      </c>
    </row>
    <row r="12">
      <c r="A12" t="inlineStr">
        <is>
          <t>incontinence</t>
        </is>
      </c>
      <c r="B12" t="inlineStr"/>
    </row>
    <row r="13">
      <c r="A13" t="inlineStr">
        <is>
          <t>• 
Erectile dysfunction</t>
        </is>
      </c>
      <c r="B13" t="inlineStr">
        <is>
          <t>•  Improve glycaemic and blood pressure control</t>
        </is>
      </c>
    </row>
    <row r="14">
      <c r="A14" t="inlineStr">
        <is>
          <t>•  Urinary incontinence and bladder</t>
        </is>
      </c>
      <c r="B14" t="inlineStr"/>
    </row>
    <row r="15">
      <c r="A15" t="inlineStr">
        <is>
          <t>dysfunction</t>
        </is>
      </c>
      <c r="B1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Foot problems in  diabetes 
•  Diabetic foot is one of the most common, costly 
and severe complications of diabetes 
• 
A diabetic foot ulcer is a localized injury to the 
skin and/or underlying tissue below the ankle. 
•  Most diabetic foot ulcers are most often caused 
by trauma from inappropriate footwear and/or 
walking barefoot with insensitive feet. 
• 
Combined with reduced blood flow, neuropathy 
in the feet increases the chance of foot ulcers, 
infection and eventual need for limb amputation.</t>
        </is>
      </c>
      <c r="B2" t="inlineStr"/>
      <c r="C2" t="inlineStr"/>
    </row>
    <row r="3">
      <c r="A3" t="inlineStr"/>
      <c r="B3" t="inlineStr"/>
      <c r="C3" t="inlineStr"/>
    </row>
    <row r="4">
      <c r="A4" t="inlineStr"/>
      <c r="B4" t="inlineStr"/>
      <c r="C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col_1</t>
        </is>
      </c>
      <c r="B1" s="1" t="inlineStr">
        <is>
          <t>col_2</t>
        </is>
      </c>
    </row>
    <row r="2">
      <c r="A2" t="inlineStr">
        <is>
          <t>Monofilament test (contd) 
•  Apply the monofilament perpendicular to the skin surface. Apply sufficient 
force to cause the filament to bend or buckle. 
•  Press the filament to the skin and ask the patient whether they feel the 
pressure applied (Yes/No) 
•  Next, ask where they feel the pressure (right foot / left foot) 
•  Repeat this application twice at the same site but alternate this with one 
“mock” application in which no filament is applied 
• 
So, in total three questions per site should be asked</t>
        </is>
      </c>
      <c r="B2" t="inlineStr"/>
    </row>
    <row r="3">
      <c r="A3" t="inlineStr"/>
      <c r="B3" t="inlineStr"/>
    </row>
    <row r="4">
      <c r="A4" t="inlineStr"/>
      <c r="B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col_1</t>
        </is>
      </c>
      <c r="B1" s="1" t="inlineStr">
        <is>
          <t>col_2</t>
        </is>
      </c>
    </row>
    <row r="2">
      <c r="A2" t="inlineStr">
        <is>
          <t>Foot problems in  diabetes</t>
        </is>
      </c>
      <c r="B2" t="inlineStr">
        <is>
          <t>Symptoms of diabetic  foot</t>
        </is>
      </c>
    </row>
    <row r="3">
      <c r="A3" t="inlineStr">
        <is>
          <t>•  Diabetic foot is one of the most common, costly</t>
        </is>
      </c>
      <c r="B3" t="inlineStr">
        <is>
          <t>• Patients can present with symptoms and signs of</t>
        </is>
      </c>
    </row>
    <row r="4">
      <c r="A4" t="inlineStr">
        <is>
          <t>and severe complications of diabetes</t>
        </is>
      </c>
      <c r="B4" t="inlineStr"/>
    </row>
    <row r="5">
      <c r="A5" t="inlineStr"/>
      <c r="B5" t="inlineStr">
        <is>
          <t>peripheral neuropathy and/or peripheral artery</t>
        </is>
      </c>
    </row>
    <row r="6">
      <c r="A6" t="inlineStr"/>
      <c r="B6" t="inlineStr">
        <is>
          <t>occlusion and other risk factors for  amputation</t>
        </is>
      </c>
    </row>
    <row r="7">
      <c r="A7" t="inlineStr">
        <is>
          <t>• 
A diabetic foot ulcer is a localized injury to the</t>
        </is>
      </c>
      <c r="B7" t="inlineStr"/>
    </row>
    <row r="8">
      <c r="A8" t="inlineStr">
        <is>
          <t>skin and/or underlying tissue below the ankle.</t>
        </is>
      </c>
      <c r="B8" t="inlineStr"/>
    </row>
    <row r="9">
      <c r="A9" t="inlineStr"/>
      <c r="B9" t="inlineStr">
        <is>
          <t>• Symptoms are:</t>
        </is>
      </c>
    </row>
    <row r="10">
      <c r="A10" t="inlineStr">
        <is>
          <t>•  Most diabetic foot ulcers are most often caused</t>
        </is>
      </c>
      <c r="B10" t="inlineStr">
        <is>
          <t>•  Intermittent claudication - pain in calves when walking,</t>
        </is>
      </c>
    </row>
    <row r="11">
      <c r="A11" t="inlineStr">
        <is>
          <t>by trauma from inappropriate footwear and/or</t>
        </is>
      </c>
      <c r="B11" t="inlineStr">
        <is>
          <t>usually disappears in rest (occlusion in peripheral</t>
        </is>
      </c>
    </row>
    <row r="12">
      <c r="A12" t="inlineStr">
        <is>
          <t>walking barefoot with insensitive feet.</t>
        </is>
      </c>
      <c r="B12" t="inlineStr">
        <is>
          <t>arteries)</t>
        </is>
      </c>
    </row>
    <row r="13">
      <c r="A13" t="inlineStr"/>
      <c r="B13" t="inlineStr">
        <is>
          <t>•  symptoms of neuropathy</t>
        </is>
      </c>
    </row>
    <row r="14">
      <c r="A14" t="inlineStr">
        <is>
          <t>• 
Combined with reduced blood flow, neuropathy</t>
        </is>
      </c>
      <c r="B14" t="inlineStr"/>
    </row>
    <row r="15">
      <c r="A15" t="inlineStr">
        <is>
          <t>in the feet increases the chance of foot ulcers,</t>
        </is>
      </c>
      <c r="B15" t="inlineStr"/>
    </row>
    <row r="16">
      <c r="A16" t="inlineStr">
        <is>
          <t>infection and eventual need for limb amputation.</t>
        </is>
      </c>
      <c r="B16" t="inlineStr">
        <is>
          <t>The absence of symptoms does not exclude</t>
        </is>
      </c>
    </row>
    <row r="17">
      <c r="A17" t="inlineStr"/>
      <c r="B17" t="inlineStr">
        <is>
          <t>diabetic foot problems.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Assessment and management of risk of active</t>
        </is>
      </c>
      <c r="B2" t="inlineStr">
        <is>
          <t>Monofilament  test</t>
        </is>
      </c>
      <c r="C2" t="inlineStr"/>
    </row>
    <row r="3">
      <c r="A3" t="inlineStr">
        <is>
          <t>foot problems</t>
        </is>
      </c>
      <c r="B3" t="inlineStr"/>
      <c r="C3" t="inlineStr"/>
    </row>
    <row r="4">
      <c r="A4" t="inlineStr"/>
      <c r="B4" t="inlineStr">
        <is>
          <t>Sensory examination should be carried out in a quiet and</t>
        </is>
      </c>
      <c r="C4" t="inlineStr"/>
    </row>
    <row r="5">
      <c r="A5" t="inlineStr">
        <is>
          <t>Examination of the feet</t>
        </is>
      </c>
      <c r="B5" t="inlineStr">
        <is>
          <t>relaxed setting.</t>
        </is>
      </c>
      <c r="C5" t="inlineStr"/>
    </row>
    <row r="6">
      <c r="A6" t="inlineStr"/>
      <c r="B6" t="inlineStr">
        <is>
          <t>• 
First apply the monofilament on the patient’s hands (or</t>
        </is>
      </c>
      <c r="C6" t="inlineStr">
        <is>
          <t>Figure a:</t>
        </is>
      </c>
    </row>
    <row r="7">
      <c r="A7" t="inlineStr">
        <is>
          <t>• Remove the patient’s shoes, socks, dressings and</t>
        </is>
      </c>
      <c r="B7" t="inlineStr">
        <is>
          <t>elbow or forehead) so that she or he knows  what to</t>
        </is>
      </c>
      <c r="C7" t="inlineStr">
        <is>
          <t>Sites for</t>
        </is>
      </c>
    </row>
    <row r="8">
      <c r="A8" t="inlineStr"/>
      <c r="B8" t="inlineStr">
        <is>
          <t>expect.</t>
        </is>
      </c>
      <c r="C8" t="inlineStr">
        <is>
          <t>monofilament test</t>
        </is>
      </c>
    </row>
    <row r="9">
      <c r="A9" t="inlineStr">
        <is>
          <t>bandages</t>
        </is>
      </c>
      <c r="B9" t="inlineStr"/>
      <c r="C9" t="inlineStr"/>
    </row>
    <row r="10">
      <c r="A10" t="inlineStr"/>
      <c r="B10" t="inlineStr">
        <is>
          <t>• 
The patient must not be able to see whether or where</t>
        </is>
      </c>
      <c r="C10" t="inlineStr"/>
    </row>
    <row r="11">
      <c r="A11" t="inlineStr"/>
      <c r="B11" t="inlineStr">
        <is>
          <t>the examiner applies the filament.</t>
        </is>
      </c>
      <c r="C11" t="inlineStr"/>
    </row>
    <row r="12">
      <c r="A12" t="inlineStr">
        <is>
          <t>• Check for Peripheral neuropathy -</t>
        </is>
      </c>
      <c r="B12" t="inlineStr">
        <is>
          <t>•</t>
        </is>
      </c>
      <c r="C12" t="inlineStr"/>
    </row>
    <row r="13">
      <c r="A13" t="inlineStr"/>
      <c r="B13" t="inlineStr">
        <is>
          <t>The three sites to be tested on both feet are indicated in</t>
        </is>
      </c>
      <c r="C13" t="inlineStr"/>
    </row>
    <row r="14">
      <c r="A14" t="inlineStr"/>
      <c r="B14" t="inlineStr">
        <is>
          <t>Figure</t>
        </is>
      </c>
      <c r="C14" t="inlineStr"/>
    </row>
    <row r="15">
      <c r="A15" t="inlineStr">
        <is>
          <t>•  Pressure perception testing with 10g Semmes-</t>
        </is>
      </c>
      <c r="B15" t="inlineStr"/>
      <c r="C15" t="inlineStr"/>
    </row>
    <row r="16">
      <c r="A16" t="inlineStr"/>
      <c r="B16" t="inlineStr">
        <is>
          <t>• 
The total duration– skin contact and removal of the</t>
        </is>
      </c>
      <c r="C16" t="inlineStr"/>
    </row>
    <row r="17">
      <c r="A17" t="inlineStr">
        <is>
          <t>Weinstein monofilament and</t>
        </is>
      </c>
      <c r="B17" t="inlineStr">
        <is>
          <t>filament should be approx. 2 secs.</t>
        </is>
      </c>
      <c r="C17" t="inlineStr"/>
    </row>
    <row r="18">
      <c r="A18" t="inlineStr"/>
      <c r="B18" t="inlineStr">
        <is>
          <t>• 
Apply the filament along the perimeter of not on an</t>
        </is>
      </c>
      <c r="C18" t="inlineStr"/>
    </row>
    <row r="19">
      <c r="A19" t="inlineStr">
        <is>
          <t>•  At least one other test of sensation ( 128Hz tuning fork</t>
        </is>
      </c>
      <c r="B19" t="inlineStr"/>
      <c r="C19" t="inlineStr"/>
    </row>
    <row r="20">
      <c r="A20" t="inlineStr"/>
      <c r="B20" t="inlineStr">
        <is>
          <t>ulcer site callus or necrotic tissue.</t>
        </is>
      </c>
      <c r="C20" t="inlineStr"/>
    </row>
    <row r="21">
      <c r="A21" t="inlineStr">
        <is>
          <t>vibration / cotton wisp /pin prick – see images) and</t>
        </is>
      </c>
      <c r="B21" t="inlineStr"/>
      <c r="C21" t="inlineStr"/>
    </row>
    <row r="22">
      <c r="A22" t="inlineStr"/>
      <c r="B22" t="inlineStr">
        <is>
          <t>• 
Do not allow the filament to slide across the skin or make</t>
        </is>
      </c>
      <c r="C22" t="inlineStr"/>
    </row>
    <row r="23">
      <c r="A23" t="inlineStr">
        <is>
          <t>•  Achilles tendon reflexes</t>
        </is>
      </c>
      <c r="B23" t="inlineStr"/>
      <c r="C23" t="inlineStr"/>
    </row>
    <row r="24">
      <c r="A24" t="inlineStr"/>
      <c r="B24" t="inlineStr">
        <is>
          <t>repetitive contact at the test site.</t>
        </is>
      </c>
      <c r="C2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col_1</t>
        </is>
      </c>
      <c r="B1" s="1" t="inlineStr">
        <is>
          <t>col_2</t>
        </is>
      </c>
    </row>
    <row r="2">
      <c r="A2" t="inlineStr"/>
      <c r="B2" t="inlineStr">
        <is>
          <t>Palpation of arteries</t>
        </is>
      </c>
    </row>
    <row r="3">
      <c r="A3" t="inlineStr"/>
      <c r="B3" t="inlineStr">
        <is>
          <t>Palpation of dorsal pedis:</t>
        </is>
      </c>
    </row>
    <row r="4">
      <c r="A4" t="inlineStr">
        <is>
          <t>•</t>
        </is>
      </c>
      <c r="B4" t="inlineStr">
        <is>
          <t>Feel in the middle of the dorsum of</t>
        </is>
      </c>
    </row>
    <row r="5">
      <c r="A5" t="inlineStr"/>
      <c r="B5" t="inlineStr">
        <is>
          <t>the foot just lateral to the tendon of</t>
        </is>
      </c>
    </row>
    <row r="6">
      <c r="A6" t="inlineStr"/>
      <c r="B6" t="inlineStr">
        <is>
          <t>extensor halluces longus (extensor</t>
        </is>
      </c>
    </row>
    <row r="7">
      <c r="A7" t="inlineStr"/>
      <c r="B7" t="inlineStr">
        <is>
          <t>tendon of the great toe)</t>
        </is>
      </c>
    </row>
    <row r="8">
      <c r="A8" t="inlineStr"/>
      <c r="B8" t="inlineStr">
        <is>
          <t>Posterior tibial artery:</t>
        </is>
      </c>
    </row>
    <row r="9">
      <c r="A9" t="inlineStr"/>
      <c r="B9" t="inlineStr">
        <is>
          <t>•  Midway between medial malleolus</t>
        </is>
      </c>
    </row>
    <row r="10">
      <c r="A10" t="inlineStr"/>
      <c r="B10" t="inlineStr">
        <is>
          <t>and tendon calcaneus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c r="E1" s="1" t="inlineStr">
        <is>
          <t>col_5</t>
        </is>
      </c>
      <c r="F1" s="1" t="inlineStr">
        <is>
          <t>col_6</t>
        </is>
      </c>
      <c r="G1" s="1" t="inlineStr">
        <is>
          <t>col_7</t>
        </is>
      </c>
    </row>
    <row r="2">
      <c r="A2" t="inlineStr">
        <is>
          <t>Stratification of risk for developing diabetic foot problems</t>
        </is>
      </c>
      <c r="B2" t="inlineStr"/>
      <c r="C2" t="inlineStr"/>
      <c r="D2" t="inlineStr"/>
      <c r="E2" t="inlineStr"/>
      <c r="F2" t="inlineStr"/>
      <c r="G2" t="inlineStr"/>
    </row>
    <row r="3">
      <c r="A3" t="inlineStr"/>
      <c r="B3" t="inlineStr">
        <is>
          <t>Risk level</t>
        </is>
      </c>
      <c r="C3" t="inlineStr">
        <is>
          <t>Low risk</t>
        </is>
      </c>
      <c r="D3" t="inlineStr">
        <is>
          <t>Moderate risk</t>
        </is>
      </c>
      <c r="E3" t="inlineStr">
        <is>
          <t>High risk</t>
        </is>
      </c>
      <c r="F3" t="inlineStr">
        <is>
          <t>Active foot problem</t>
        </is>
      </c>
      <c r="G3" t="inlineStr"/>
    </row>
    <row r="4">
      <c r="A4" t="inlineStr"/>
      <c r="B4" t="inlineStr">
        <is>
          <t>Features</t>
        </is>
      </c>
      <c r="C4" t="inlineStr">
        <is>
          <t>No risk 
factor 
except 
callus 
alone</t>
        </is>
      </c>
      <c r="D4" t="inlineStr">
        <is>
          <t>Any of: 
•  deformity 
•  neuropathy 
•  non-critical 
limb ischaemia</t>
        </is>
      </c>
      <c r="E4" t="inlineStr">
        <is>
          <t>Any of: 
•  previous ulcer 
•  previous amputation 
•  neuropathy with non- 
critical limb ischaemia 
•  neuropathy with callus 
and/or deformity 
•  non-critical limb 
ischaemia with callus 
and/or deformity</t>
        </is>
      </c>
      <c r="F4" t="inlineStr">
        <is>
          <t>Any of: 
•  Ulcer 
•  Spreading infection 
•  Critical limb 
ischaemia 
•  Gangrene 
•  Suspicion of acute 
Charcot arthropathy 
•  Unexplained red 
swollen foot</t>
        </is>
      </c>
      <c r="G4" t="inlineStr"/>
    </row>
    <row r="5">
      <c r="A5" t="inlineStr"/>
      <c r="B5" t="inlineStr">
        <is>
          <t>Action</t>
        </is>
      </c>
      <c r="C5" t="inlineStr">
        <is>
          <t>Assess 
Annually</t>
        </is>
      </c>
      <c r="D5" t="inlineStr">
        <is>
          <t>Assess every 
3-6 months</t>
        </is>
      </c>
      <c r="E5" t="inlineStr">
        <is>
          <t>Assess every 
1-3 months</t>
        </is>
      </c>
      <c r="F5" t="inlineStr">
        <is>
          <t>Urgent referral</t>
        </is>
      </c>
      <c r="G5" t="inlineStr"/>
    </row>
    <row r="6">
      <c r="A6" t="inlineStr"/>
      <c r="B6" t="inlineStr"/>
      <c r="C6" t="inlineStr"/>
      <c r="D6" t="inlineStr"/>
      <c r="E6" t="inlineStr"/>
      <c r="F6" t="inlineStr"/>
      <c r="G6"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c r="B2" t="inlineStr"/>
      <c r="C2" t="inlineStr"/>
    </row>
    <row r="3">
      <c r="A3" t="inlineStr"/>
      <c r="B3" t="inlineStr"/>
      <c r="C3" t="inlineStr"/>
    </row>
    <row r="4">
      <c r="A4" t="inlineStr"/>
      <c r="B4" t="inlineStr"/>
      <c r="C4"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Points to remember ..</t>
        </is>
      </c>
      <c r="B2" t="inlineStr"/>
      <c r="C2" t="inlineStr"/>
    </row>
    <row r="3">
      <c r="A3" t="inlineStr"/>
      <c r="B3" t="inlineStr">
        <is>
          <t>•  Adults who are symptomatic can be tested with FPG or RPG 
(if they present in a non-fasting state) 
•  Fasting (venous or capillary) plasma glucose =7.0 mmol/l OR 
=126 mg/dl is diagnostic of diabetes 
•  Adults who are asymptomatic, should be tested with FPG 
•  If plasma glucose &gt;= 18 mmol/l (325 mg/dl) urine ketones 
should be measured 
•  Metformin is the recommended initial pharmacological 
treatment. 
•  Target for glycaemic control is 
•  HbA1c of 7.0% or, 
•  FPG value of 7.0 mmol/l (126mg/dl) and ( if feasible) a postprandial 
PG value of 9.0mmol/l (160 mg/dl)</t>
        </is>
      </c>
      <c r="C3" t="inlineStr"/>
    </row>
    <row r="4">
      <c r="A4" t="inlineStr"/>
      <c r="B4" t="inlineStr"/>
      <c r="C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c r="B2" t="inlineStr"/>
      <c r="C2" t="inlineStr"/>
    </row>
    <row r="3">
      <c r="A3" t="inlineStr"/>
      <c r="B3" t="inlineStr">
        <is>
          <t>Activities &amp; case studies</t>
        </is>
      </c>
      <c r="C3" t="inlineStr"/>
    </row>
    <row r="4">
      <c r="A4" t="inlineStr"/>
      <c r="B4" t="inlineStr"/>
      <c r="C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col_1</t>
        </is>
      </c>
      <c r="B1" s="1" t="inlineStr">
        <is>
          <t>col_2</t>
        </is>
      </c>
      <c r="C1" s="1" t="inlineStr">
        <is>
          <t>col_3</t>
        </is>
      </c>
      <c r="D1" s="1" t="inlineStr">
        <is>
          <t>col_4</t>
        </is>
      </c>
      <c r="E1" s="1" t="inlineStr">
        <is>
          <t>col_5</t>
        </is>
      </c>
    </row>
    <row r="2">
      <c r="A2" t="inlineStr"/>
      <c r="B2" t="inlineStr">
        <is>
          <t>Stratification of risk for developing diabetic foot problems</t>
        </is>
      </c>
      <c r="C2" t="inlineStr"/>
      <c r="D2" t="inlineStr"/>
      <c r="E2" t="inlineStr"/>
    </row>
    <row r="3">
      <c r="A3" t="inlineStr">
        <is>
          <t>Risk level</t>
        </is>
      </c>
      <c r="B3" t="inlineStr">
        <is>
          <t>Low risk</t>
        </is>
      </c>
      <c r="C3" t="inlineStr">
        <is>
          <t>Moderate risk</t>
        </is>
      </c>
      <c r="D3" t="inlineStr">
        <is>
          <t>High risk</t>
        </is>
      </c>
      <c r="E3" t="inlineStr">
        <is>
          <t>Active foot problem</t>
        </is>
      </c>
    </row>
    <row r="4">
      <c r="A4" t="inlineStr">
        <is>
          <t>Features</t>
        </is>
      </c>
      <c r="B4" t="inlineStr">
        <is>
          <t>No risk</t>
        </is>
      </c>
      <c r="C4" t="inlineStr">
        <is>
          <t>Any of:</t>
        </is>
      </c>
      <c r="D4" t="inlineStr">
        <is>
          <t>Any of:</t>
        </is>
      </c>
      <c r="E4" t="inlineStr">
        <is>
          <t>Any of:</t>
        </is>
      </c>
    </row>
    <row r="5">
      <c r="A5" t="inlineStr"/>
      <c r="B5" t="inlineStr">
        <is>
          <t>factor</t>
        </is>
      </c>
      <c r="C5" t="inlineStr">
        <is>
          <t>•  deformity</t>
        </is>
      </c>
      <c r="D5" t="inlineStr">
        <is>
          <t>•  previous ulcer</t>
        </is>
      </c>
      <c r="E5" t="inlineStr">
        <is>
          <t>•  Ulcer</t>
        </is>
      </c>
    </row>
    <row r="6">
      <c r="A6" t="inlineStr"/>
      <c r="B6" t="inlineStr">
        <is>
          <t>except</t>
        </is>
      </c>
      <c r="C6" t="inlineStr">
        <is>
          <t>•  neuropathy</t>
        </is>
      </c>
      <c r="D6" t="inlineStr">
        <is>
          <t>•  previous amputation</t>
        </is>
      </c>
      <c r="E6" t="inlineStr">
        <is>
          <t>•  Spreading infection</t>
        </is>
      </c>
    </row>
    <row r="7">
      <c r="A7" t="inlineStr"/>
      <c r="B7" t="inlineStr">
        <is>
          <t>callus</t>
        </is>
      </c>
      <c r="C7" t="inlineStr">
        <is>
          <t>•  non-critical</t>
        </is>
      </c>
      <c r="D7" t="inlineStr">
        <is>
          <t>•  neuropathy with non-</t>
        </is>
      </c>
      <c r="E7" t="inlineStr">
        <is>
          <t>•  Critical limb</t>
        </is>
      </c>
    </row>
    <row r="8">
      <c r="A8" t="inlineStr"/>
      <c r="B8" t="inlineStr">
        <is>
          <t>alone</t>
        </is>
      </c>
      <c r="C8" t="inlineStr">
        <is>
          <t>limb ischaemia</t>
        </is>
      </c>
      <c r="D8" t="inlineStr">
        <is>
          <t>critical limb ischaemia</t>
        </is>
      </c>
      <c r="E8" t="inlineStr">
        <is>
          <t>ischaemia</t>
        </is>
      </c>
    </row>
    <row r="9">
      <c r="A9" t="inlineStr"/>
      <c r="B9" t="inlineStr"/>
      <c r="C9" t="inlineStr"/>
      <c r="D9" t="inlineStr">
        <is>
          <t>•  neuropathy with callus</t>
        </is>
      </c>
      <c r="E9" t="inlineStr">
        <is>
          <t>•  Gangrene</t>
        </is>
      </c>
    </row>
    <row r="10">
      <c r="A10" t="inlineStr"/>
      <c r="B10" t="inlineStr"/>
      <c r="C10" t="inlineStr"/>
      <c r="D10" t="inlineStr">
        <is>
          <t>and/or deformity</t>
        </is>
      </c>
      <c r="E10" t="inlineStr">
        <is>
          <t>•  Suspicion of acute</t>
        </is>
      </c>
    </row>
    <row r="11">
      <c r="A11" t="inlineStr"/>
      <c r="B11" t="inlineStr"/>
      <c r="C11" t="inlineStr"/>
      <c r="D11" t="inlineStr">
        <is>
          <t>•  non-critical limb</t>
        </is>
      </c>
      <c r="E11" t="inlineStr">
        <is>
          <t>Charcot arthropathy</t>
        </is>
      </c>
    </row>
    <row r="12">
      <c r="A12" t="inlineStr"/>
      <c r="B12" t="inlineStr"/>
      <c r="C12" t="inlineStr"/>
      <c r="D12" t="inlineStr">
        <is>
          <t>ischaemia with callus</t>
        </is>
      </c>
      <c r="E12" t="inlineStr">
        <is>
          <t>•  Unexplained red</t>
        </is>
      </c>
    </row>
    <row r="13">
      <c r="A13" t="inlineStr"/>
      <c r="B13" t="inlineStr"/>
      <c r="C13" t="inlineStr"/>
      <c r="D13" t="inlineStr">
        <is>
          <t>and/or deformity</t>
        </is>
      </c>
      <c r="E13" t="inlineStr">
        <is>
          <t>swollen foot</t>
        </is>
      </c>
    </row>
    <row r="14">
      <c r="A14" t="inlineStr">
        <is>
          <t>Action</t>
        </is>
      </c>
      <c r="B14" t="inlineStr">
        <is>
          <t>Assess</t>
        </is>
      </c>
      <c r="C14" t="inlineStr">
        <is>
          <t>Assess every</t>
        </is>
      </c>
      <c r="D14" t="inlineStr">
        <is>
          <t>Assess every</t>
        </is>
      </c>
      <c r="E14" t="inlineStr">
        <is>
          <t>Urgent referral</t>
        </is>
      </c>
    </row>
    <row r="15">
      <c r="A15" t="inlineStr"/>
      <c r="B15" t="inlineStr">
        <is>
          <t>Annually</t>
        </is>
      </c>
      <c r="C15" t="inlineStr">
        <is>
          <t>3-6 months</t>
        </is>
      </c>
      <c r="D15" t="inlineStr">
        <is>
          <t>1-3 months</t>
        </is>
      </c>
      <c r="E15"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col_1</t>
        </is>
      </c>
      <c r="B1" s="1" t="inlineStr">
        <is>
          <t>col_2</t>
        </is>
      </c>
    </row>
    <row r="2">
      <c r="A2" t="inlineStr">
        <is>
          <t>Counselling on foot care</t>
        </is>
      </c>
      <c r="B2" t="inlineStr">
        <is>
          <t>Points to remember ..</t>
        </is>
      </c>
    </row>
    <row r="3">
      <c r="A3" t="inlineStr">
        <is>
          <t>✓  Examine the feet daily, including between the toes</t>
        </is>
      </c>
      <c r="B3" t="inlineStr">
        <is>
          <t>•  Adults who are symptomatic can be tested with FPG or RPG</t>
        </is>
      </c>
    </row>
    <row r="4">
      <c r="A4" t="inlineStr"/>
      <c r="B4" t="inlineStr">
        <is>
          <t>(if they present in a non-fasting state)</t>
        </is>
      </c>
    </row>
    <row r="5">
      <c r="A5" t="inlineStr">
        <is>
          <t>✓  Avoid walking barefoot, in thin-soled footwear or in socks only, both at</t>
        </is>
      </c>
      <c r="B5" t="inlineStr"/>
    </row>
    <row r="6">
      <c r="A6" t="inlineStr">
        <is>
          <t>home and outside</t>
        </is>
      </c>
      <c r="B6" t="inlineStr">
        <is>
          <t>•  Fasting (venous or capillary) plasma glucose =7.0 mmol/l OR</t>
        </is>
      </c>
    </row>
    <row r="7">
      <c r="A7" t="inlineStr"/>
      <c r="B7">
        <f>126 mg/dl is diagnostic of diabetes</f>
        <v/>
      </c>
    </row>
    <row r="8">
      <c r="A8" t="inlineStr">
        <is>
          <t>✓  Wash feet daily with water temperature below 37°C and dry them well,</t>
        </is>
      </c>
      <c r="B8" t="inlineStr"/>
    </row>
    <row r="9">
      <c r="A9" t="inlineStr">
        <is>
          <t>especially between the toes</t>
        </is>
      </c>
      <c r="B9" t="inlineStr">
        <is>
          <t>•  Adults who are asymptomatic, should be tested with FPG</t>
        </is>
      </c>
    </row>
    <row r="10">
      <c r="A10" t="inlineStr">
        <is>
          <t>✓  Lubricate skin with emollients, but not between the toes</t>
        </is>
      </c>
      <c r="B10" t="inlineStr">
        <is>
          <t>•  If plasma glucose &gt;= 18 mmol/l (325 mg/dl) urine ketones</t>
        </is>
      </c>
    </row>
    <row r="11">
      <c r="A11" t="inlineStr"/>
      <c r="B11" t="inlineStr">
        <is>
          <t>should be measured</t>
        </is>
      </c>
    </row>
    <row r="12">
      <c r="A12" t="inlineStr">
        <is>
          <t>✓  Cut toenails straight across.</t>
        </is>
      </c>
      <c r="B12" t="inlineStr"/>
    </row>
    <row r="13">
      <c r="A13" t="inlineStr"/>
      <c r="B13" t="inlineStr">
        <is>
          <t>•  Metformin is the recommended initial pharmacological</t>
        </is>
      </c>
    </row>
    <row r="14">
      <c r="A14" t="inlineStr">
        <is>
          <t>✓  Wear socks without seams, not wear tight or knee-high sock and change</t>
        </is>
      </c>
      <c r="B14" t="inlineStr"/>
    </row>
    <row r="15">
      <c r="A15" t="inlineStr">
        <is>
          <t>socks daily</t>
        </is>
      </c>
      <c r="B15" t="inlineStr">
        <is>
          <t>treatment.</t>
        </is>
      </c>
    </row>
    <row r="16">
      <c r="A16" t="inlineStr"/>
      <c r="B16" t="inlineStr">
        <is>
          <t>•  Target for glycaemic control is</t>
        </is>
      </c>
    </row>
    <row r="17">
      <c r="A17" t="inlineStr">
        <is>
          <t>✓  Not wear shoes that are too tight, have rough edges or uneven seams; the</t>
        </is>
      </c>
      <c r="B17" t="inlineStr"/>
    </row>
    <row r="18">
      <c r="A18" t="inlineStr">
        <is>
          <t>inside should be 1-2 cm longer than the foot</t>
        </is>
      </c>
      <c r="B18" t="inlineStr">
        <is>
          <t>•  HbA1c of 7.0% or,</t>
        </is>
      </c>
    </row>
    <row r="19">
      <c r="A19" t="inlineStr"/>
      <c r="B19" t="inlineStr">
        <is>
          <t>•  FPG value of 7.0 mmol/l (126mg/dl) and ( if feasible) a postprandial</t>
        </is>
      </c>
    </row>
    <row r="20">
      <c r="A20" t="inlineStr">
        <is>
          <t>✓  Inspect shoes inside before putting them on</t>
        </is>
      </c>
      <c r="B20" t="inlineStr"/>
    </row>
    <row r="21">
      <c r="A21" t="inlineStr"/>
      <c r="B21" t="inlineStr">
        <is>
          <t>PG value of 9.0mmol/l (160 mg/dl)</t>
        </is>
      </c>
    </row>
    <row r="22">
      <c r="A22" t="inlineStr">
        <is>
          <t>✓  Not remove corns and calluses, including with chemical agents or plasters</t>
        </is>
      </c>
      <c r="B22"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c r="B2" t="inlineStr"/>
      <c r="C2" t="inlineStr">
        <is>
          <t>How to use blood glucose meter</t>
        </is>
      </c>
    </row>
    <row r="3">
      <c r="A3" t="inlineStr"/>
      <c r="B3" t="inlineStr"/>
      <c r="C3" t="inlineStr">
        <is>
          <t>•  Requirements for testing</t>
        </is>
      </c>
    </row>
    <row r="4">
      <c r="A4" t="inlineStr"/>
      <c r="B4" t="inlineStr"/>
      <c r="C4" t="inlineStr">
        <is>
          <t>o Blood glucose meter</t>
        </is>
      </c>
    </row>
    <row r="5">
      <c r="A5" t="inlineStr"/>
      <c r="B5" t="inlineStr"/>
      <c r="C5" t="inlineStr">
        <is>
          <t>o Lancet</t>
        </is>
      </c>
    </row>
    <row r="6">
      <c r="A6" t="inlineStr"/>
      <c r="B6" t="inlineStr"/>
      <c r="C6" t="inlineStr">
        <is>
          <t>o Test strips</t>
        </is>
      </c>
    </row>
    <row r="7">
      <c r="A7" t="inlineStr">
        <is>
          <t>Activities &amp; case studies</t>
        </is>
      </c>
      <c r="B7" t="inlineStr">
        <is>
          <t>•</t>
        </is>
      </c>
      <c r="C7" t="inlineStr">
        <is>
          <t>Step 1 : Prick the middle or ring  finger</t>
        </is>
      </c>
    </row>
    <row r="8">
      <c r="A8" t="inlineStr"/>
      <c r="B8" t="inlineStr">
        <is>
          <t>•</t>
        </is>
      </c>
      <c r="C8" t="inlineStr">
        <is>
          <t>Step 2 : Apply blood to strip</t>
        </is>
      </c>
    </row>
    <row r="9">
      <c r="A9" t="inlineStr"/>
      <c r="B9" t="inlineStr">
        <is>
          <t>•</t>
        </is>
      </c>
      <c r="C9" t="inlineStr">
        <is>
          <t>Step 3 : Read the result : Meter will display the blood glucose level.</t>
        </is>
      </c>
    </row>
    <row r="10">
      <c r="A10" t="inlineStr"/>
      <c r="B10" t="inlineStr">
        <is>
          <t>•</t>
        </is>
      </c>
      <c r="C10" t="inlineStr">
        <is>
          <t>Precautions</t>
        </is>
      </c>
    </row>
    <row r="11">
      <c r="A11" t="inlineStr"/>
      <c r="B11" t="inlineStr"/>
      <c r="C11" t="inlineStr">
        <is>
          <t>o Participant has to be in a fasting state for at least eight hours</t>
        </is>
      </c>
    </row>
    <row r="12">
      <c r="A12" t="inlineStr"/>
      <c r="B12" t="inlineStr"/>
      <c r="C12" t="inlineStr">
        <is>
          <t>(participant can have water in fasting period but not tea or coffee)</t>
        </is>
      </c>
    </row>
    <row r="13">
      <c r="A13" t="inlineStr"/>
      <c r="B13" t="inlineStr"/>
      <c r="C13" t="inlineStr">
        <is>
          <t>o Do not squeeze the finger take blood</t>
        </is>
      </c>
    </row>
    <row r="14">
      <c r="A14" t="inlineStr"/>
      <c r="B14" t="inlineStr"/>
      <c r="C14" t="inlineStr">
        <is>
          <t>o Check the expiry date of test strips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c r="B2" t="inlineStr"/>
      <c r="C2" t="inlineStr">
        <is>
          <t>Case study 2: Poorly controlled  diabetic</t>
        </is>
      </c>
    </row>
    <row r="3">
      <c r="A3" t="inlineStr">
        <is>
          <t>Case study 1: A Newly Diagnosed Diabetic</t>
        </is>
      </c>
      <c r="B3" t="inlineStr"/>
      <c r="C3" t="inlineStr"/>
    </row>
    <row r="4">
      <c r="A4" t="inlineStr"/>
      <c r="B4" t="inlineStr">
        <is>
          <t>1.</t>
        </is>
      </c>
      <c r="C4" t="inlineStr">
        <is>
          <t>C.D. a 60 year- old male was diagnosed with T2DM 2 years</t>
        </is>
      </c>
    </row>
    <row r="5">
      <c r="A5" t="inlineStr">
        <is>
          <t>•  A.B. 42 years female has with no past medical history and</t>
        </is>
      </c>
      <c r="B5" t="inlineStr"/>
      <c r="C5" t="inlineStr"/>
    </row>
    <row r="6">
      <c r="A6" t="inlineStr"/>
      <c r="B6" t="inlineStr"/>
      <c r="C6" t="inlineStr">
        <is>
          <t>ago. He is currently on metformin 2g daily and come to the</t>
        </is>
      </c>
    </row>
    <row r="7">
      <c r="A7" t="inlineStr">
        <is>
          <t>presents with 3 months of fatigue, excessive thirst and frequent</t>
        </is>
      </c>
      <c r="B7" t="inlineStr"/>
      <c r="C7" t="inlineStr"/>
    </row>
    <row r="8">
      <c r="A8" t="inlineStr"/>
      <c r="B8" t="inlineStr"/>
      <c r="C8" t="inlineStr">
        <is>
          <t>PHC for a check-up after 12 months. What do you do?</t>
        </is>
      </c>
    </row>
    <row r="9">
      <c r="A9" t="inlineStr">
        <is>
          <t>urination at night . How will you manage initially?</t>
        </is>
      </c>
      <c r="B9" t="inlineStr"/>
      <c r="C9" t="inlineStr"/>
    </row>
    <row r="10">
      <c r="A10" t="inlineStr"/>
      <c r="B10" t="inlineStr">
        <is>
          <t>2.</t>
        </is>
      </c>
      <c r="C10" t="inlineStr">
        <is>
          <t>C.D. states that he has gained 4 kg over the past 6 months.</t>
        </is>
      </c>
    </row>
    <row r="11">
      <c r="A11" t="inlineStr">
        <is>
          <t>•  A.B. is otherwise healthy with no other symptoms. She is a non-</t>
        </is>
      </c>
      <c r="B11" t="inlineStr"/>
      <c r="C11" t="inlineStr">
        <is>
          <t>He says that he has to wake up several times in the middle of</t>
        </is>
      </c>
    </row>
    <row r="12">
      <c r="A12" t="inlineStr">
        <is>
          <t>smoker who leads a sedentary lifestyle. What would you</t>
        </is>
      </c>
      <c r="B12" t="inlineStr"/>
      <c r="C12" t="inlineStr">
        <is>
          <t>the night to pass urine. He reports he is compliant with his</t>
        </is>
      </c>
    </row>
    <row r="13">
      <c r="A13" t="inlineStr"/>
      <c r="B13" t="inlineStr"/>
      <c r="C13" t="inlineStr">
        <is>
          <t>metformin and has not experienced any side effects. He had</t>
        </is>
      </c>
    </row>
    <row r="14">
      <c r="A14" t="inlineStr">
        <is>
          <t>examine and test?</t>
        </is>
      </c>
      <c r="B14" t="inlineStr"/>
      <c r="C14" t="inlineStr"/>
    </row>
    <row r="15">
      <c r="A15" t="inlineStr"/>
      <c r="B15" t="inlineStr"/>
      <c r="C15" t="inlineStr">
        <is>
          <t>a retinal exam and a urine protein test when he was</t>
        </is>
      </c>
    </row>
    <row r="16">
      <c r="A16" t="inlineStr">
        <is>
          <t>•  On examination, AB’s BMI is 32 but there are nil other</t>
        </is>
      </c>
      <c r="B16" t="inlineStr"/>
      <c r="C16" t="inlineStr">
        <is>
          <t>diagnosed with diabetes.</t>
        </is>
      </c>
    </row>
    <row r="17">
      <c r="A17" t="inlineStr">
        <is>
          <t>remarkable findings. BP 130/75. FPG is 9.6mmol/L</t>
        </is>
      </c>
      <c r="B17" t="inlineStr"/>
      <c r="C17" t="inlineStr"/>
    </row>
    <row r="18">
      <c r="A18" t="inlineStr"/>
      <c r="B18" t="inlineStr"/>
      <c r="C18" t="inlineStr">
        <is>
          <t>3.  On examination, you note BMI 27, BP 130/75 but otherwise</t>
        </is>
      </c>
    </row>
    <row r="19">
      <c r="A19" t="inlineStr">
        <is>
          <t>(172.8MG/DL), urine dipstick shows glucose 2+, the rest is</t>
        </is>
      </c>
      <c r="B19" t="inlineStr"/>
      <c r="C19" t="inlineStr"/>
    </row>
    <row r="20">
      <c r="A20" t="inlineStr"/>
      <c r="B20" t="inlineStr"/>
      <c r="C20" t="inlineStr">
        <is>
          <t>unremarkable. FPG 9.2mmol/L, Urine dipstick: 0 protein,</t>
        </is>
      </c>
    </row>
    <row r="21">
      <c r="A21" t="inlineStr">
        <is>
          <t>negative. What further examinations and/or tests will you</t>
        </is>
      </c>
      <c r="B21" t="inlineStr"/>
      <c r="C21" t="inlineStr">
        <is>
          <t>glucose 1+, ketones 0 . What would you do next?</t>
        </is>
      </c>
    </row>
    <row r="22">
      <c r="A22" t="inlineStr">
        <is>
          <t>advise?</t>
        </is>
      </c>
      <c r="B22" t="inlineStr"/>
      <c r="C22" t="inlineStr"/>
    </row>
    <row r="23">
      <c r="A23" t="inlineStr">
        <is>
          <t>•</t>
        </is>
      </c>
      <c r="B23" t="inlineStr"/>
      <c r="C23"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col_1</t>
        </is>
      </c>
      <c r="B1" s="1" t="inlineStr">
        <is>
          <t>col_2</t>
        </is>
      </c>
      <c r="C1" s="1" t="inlineStr">
        <is>
          <t>col_3</t>
        </is>
      </c>
    </row>
    <row r="2">
      <c r="A2" t="inlineStr">
        <is>
          <t>Case study 3: Hypoglycemia</t>
        </is>
      </c>
      <c r="B2" t="inlineStr"/>
      <c r="C2" t="inlineStr">
        <is>
          <t>Case study 4 : Diabetic foot (1)</t>
        </is>
      </c>
    </row>
    <row r="3">
      <c r="A3" t="inlineStr"/>
      <c r="B3" t="inlineStr">
        <is>
          <t>1.</t>
        </is>
      </c>
      <c r="C3" t="inlineStr">
        <is>
          <t>G.H. is a 73 year- old male who was diagnosed with T2DM 1 year ago. He is on</t>
        </is>
      </c>
    </row>
    <row r="4">
      <c r="A4" t="inlineStr">
        <is>
          <t>1. 
I.J. is a 70 year- old male who was diagnosed with T2DM 8 years ago. He</t>
        </is>
      </c>
      <c r="B4" t="inlineStr"/>
      <c r="C4" t="inlineStr"/>
    </row>
    <row r="5">
      <c r="A5" t="inlineStr"/>
      <c r="B5" t="inlineStr"/>
      <c r="C5" t="inlineStr">
        <is>
          <t>metformin 2g daily. He presents for the first time since his diagnosis with a</t>
        </is>
      </c>
    </row>
    <row r="6">
      <c r="A6" t="inlineStr">
        <is>
          <t>is currently on metformin 2g daily and gliclazide 80mg daily. He has come</t>
        </is>
      </c>
      <c r="B6" t="inlineStr"/>
      <c r="C6" t="inlineStr"/>
    </row>
    <row r="7">
      <c r="A7" t="inlineStr"/>
      <c r="B7" t="inlineStr"/>
      <c r="C7" t="inlineStr">
        <is>
          <t>deep ulcer on his right heel which he first noticed 1 day ago. What would you</t>
        </is>
      </c>
    </row>
    <row r="8">
      <c r="A8" t="inlineStr">
        <is>
          <t>because he is sweating, has a headache and light-headedness. His last</t>
        </is>
      </c>
      <c r="B8" t="inlineStr"/>
      <c r="C8" t="inlineStr"/>
    </row>
    <row r="9">
      <c r="A9" t="inlineStr"/>
      <c r="B9" t="inlineStr"/>
      <c r="C9" t="inlineStr">
        <is>
          <t>do next?</t>
        </is>
      </c>
    </row>
    <row r="10">
      <c r="A10" t="inlineStr">
        <is>
          <t>check-up was 6 months ago. What do you want to know?</t>
        </is>
      </c>
      <c r="B10" t="inlineStr"/>
      <c r="C10" t="inlineStr"/>
    </row>
    <row r="11">
      <c r="A11" t="inlineStr"/>
      <c r="B11" t="inlineStr">
        <is>
          <t>2.</t>
        </is>
      </c>
      <c r="C11" t="inlineStr">
        <is>
          <t>He reports numbness in his feet but otherwise feels well. He has no history of</t>
        </is>
      </c>
    </row>
    <row r="12">
      <c r="A12" t="inlineStr">
        <is>
          <t>2. 
He reports he is otherwise well, is not in pain and has been compliant with</t>
        </is>
      </c>
      <c r="B12" t="inlineStr"/>
      <c r="C12" t="inlineStr">
        <is>
          <t>ulcers.</t>
        </is>
      </c>
    </row>
    <row r="13">
      <c r="A13" t="inlineStr">
        <is>
          <t>his medication. He states that this is not the first episode. They occur about</t>
        </is>
      </c>
      <c r="B13" t="inlineStr"/>
      <c r="C13" t="inlineStr"/>
    </row>
    <row r="14">
      <c r="A14" t="inlineStr"/>
      <c r="B14" t="inlineStr">
        <is>
          <t>3.</t>
        </is>
      </c>
      <c r="C14" t="inlineStr">
        <is>
          <t>What is your provisional diagnosis? What would you do next?</t>
        </is>
      </c>
    </row>
    <row r="15">
      <c r="A15" t="inlineStr">
        <is>
          <t>twice a week, most often a few hours after breakfast and are relieved by</t>
        </is>
      </c>
      <c r="B15" t="inlineStr"/>
      <c r="C15" t="inlineStr"/>
    </row>
    <row r="16">
      <c r="A16" t="inlineStr">
        <is>
          <t>eating some crackers. He states he does have irregular meals as he</t>
        </is>
      </c>
      <c r="B16" t="inlineStr">
        <is>
          <t>4.</t>
        </is>
      </c>
      <c r="C16" t="inlineStr">
        <is>
          <t>On examination BMI=26.0, BP 180/95 mmHg. Dorsalis pedis and posterior</t>
        </is>
      </c>
    </row>
    <row r="17">
      <c r="A17" t="inlineStr">
        <is>
          <t>sometimes forgets to eat.</t>
        </is>
      </c>
      <c r="B17" t="inlineStr"/>
      <c r="C17" t="inlineStr">
        <is>
          <t>tibial pulses are present and strong on both feet. Monofilament test is positive</t>
        </is>
      </c>
    </row>
    <row r="18">
      <c r="A18" t="inlineStr"/>
      <c r="B18" t="inlineStr"/>
      <c r="C18" t="inlineStr">
        <is>
          <t>for diabetic neuropathy. No other abnormalities apparent. The edges of the</t>
        </is>
      </c>
    </row>
    <row r="19">
      <c r="A19" t="inlineStr">
        <is>
          <t>3.  What is your provisional diagnosis? What do you want to do next?</t>
        </is>
      </c>
      <c r="B19" t="inlineStr"/>
      <c r="C19" t="inlineStr">
        <is>
          <t>ulcer on the right heel are clean and there does not appear to be any slough</t>
        </is>
      </c>
    </row>
    <row r="20">
      <c r="A20" t="inlineStr"/>
      <c r="B20" t="inlineStr"/>
      <c r="C20" t="inlineStr">
        <is>
          <t>and minimal surrounding erythema.. There is no evidence of gangrene,</t>
        </is>
      </c>
    </row>
    <row r="21">
      <c r="A21" t="inlineStr">
        <is>
          <t>4. 
On examination, I.J. is frail, with BP 120/75. He is sweating, appears</t>
        </is>
      </c>
      <c r="B21" t="inlineStr"/>
      <c r="C21" t="inlineStr">
        <is>
          <t>systemic infection or ulcers elsewhere. He has not been examined for diabetic</t>
        </is>
      </c>
    </row>
    <row r="22">
      <c r="A22" t="inlineStr">
        <is>
          <t>anxious and slightly disoriented and feels weak at the time of</t>
        </is>
      </c>
      <c r="B22" t="inlineStr"/>
      <c r="C22" t="inlineStr">
        <is>
          <t>eye disease when he was diagnosed. Investigations show FPG is 13.4mmol/L.</t>
        </is>
      </c>
    </row>
    <row r="23">
      <c r="A23" t="inlineStr">
        <is>
          <t>examination. Random plasma glucose 3.2mmol/L (57.6 mg/dl)</t>
        </is>
      </c>
      <c r="B23" t="inlineStr"/>
      <c r="C23" t="inlineStr">
        <is>
          <t>Urine dipstick shows protein 0, ketones 2+.</t>
        </is>
      </c>
    </row>
    <row r="24">
      <c r="A24" t="inlineStr">
        <is>
          <t>5.  What is your initial management? What is your follow up management?</t>
        </is>
      </c>
      <c r="B24" t="inlineStr">
        <is>
          <t>5.</t>
        </is>
      </c>
      <c r="C24" t="inlineStr">
        <is>
          <t>What would be your management?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col_1</t>
        </is>
      </c>
      <c r="B1" s="1" t="inlineStr">
        <is>
          <t>col_2</t>
        </is>
      </c>
    </row>
    <row r="2">
      <c r="A2" t="inlineStr">
        <is>
          <t>Case study 5-Newly diagnosed type 1</t>
        </is>
      </c>
      <c r="B2" t="inlineStr">
        <is>
          <t>Case study 6- Diabetic Foot (2)</t>
        </is>
      </c>
    </row>
    <row r="3">
      <c r="A3" t="inlineStr">
        <is>
          <t>• 
I.J. is a 26 year -old female who presents after experiencing 6 kg of weight</t>
        </is>
      </c>
      <c r="B3" t="inlineStr">
        <is>
          <t>•  K.L. is a 60 year- old female who presents with a black 2nd toe on her left</t>
        </is>
      </c>
    </row>
    <row r="4">
      <c r="A4" t="inlineStr">
        <is>
          <t>loss over the past 3 months. She also reports feeling fatigued and lethargic.</t>
        </is>
      </c>
      <c r="B4" t="inlineStr">
        <is>
          <t>foot. She was diagnosed with T2DM 3 years ago and is currently on</t>
        </is>
      </c>
    </row>
    <row r="5">
      <c r="A5" t="inlineStr"/>
      <c r="B5" t="inlineStr">
        <is>
          <t>simvastatin 40mg daily, metformin 1g daily. She says she first noticed the</t>
        </is>
      </c>
    </row>
    <row r="6">
      <c r="A6" t="inlineStr">
        <is>
          <t>•  What are your differential diagnosis? What would you do next?</t>
        </is>
      </c>
      <c r="B6" t="inlineStr"/>
    </row>
    <row r="7">
      <c r="A7" t="inlineStr"/>
      <c r="B7" t="inlineStr">
        <is>
          <t>black toe a couple of weeks ago, but has since come in because she has</t>
        </is>
      </c>
    </row>
    <row r="8">
      <c r="A8" t="inlineStr">
        <is>
          <t>• 
I.J. reports that the weight loss has been unintentional. She has noticed</t>
        </is>
      </c>
      <c r="B8" t="inlineStr"/>
    </row>
    <row r="9">
      <c r="A9" t="inlineStr"/>
      <c r="B9" t="inlineStr">
        <is>
          <t>noticed that there is a deep ulcer at the tip of her 2nd toe. She currently</t>
        </is>
      </c>
    </row>
    <row r="10">
      <c r="A10" t="inlineStr">
        <is>
          <t>that she has been eating roughly the same amount as usual. She has a</t>
        </is>
      </c>
      <c r="B10" t="inlineStr"/>
    </row>
    <row r="11">
      <c r="A11" t="inlineStr">
        <is>
          <t>family history of coeliac disease. IJ says she has been more thirsty than</t>
        </is>
      </c>
      <c r="B11" t="inlineStr">
        <is>
          <t>smokes 20 cigarettes per day. She has not been reviewed since time of</t>
        </is>
      </c>
    </row>
    <row r="12">
      <c r="A12" t="inlineStr">
        <is>
          <t>usual and has had to urinate more as a result, including at night. On</t>
        </is>
      </c>
      <c r="B12" t="inlineStr">
        <is>
          <t>diagnosis.</t>
        </is>
      </c>
    </row>
    <row r="13">
      <c r="A13" t="inlineStr">
        <is>
          <t>examination, Liz appears to be a fatigued slender young adult. Vital signs</t>
        </is>
      </c>
      <c r="B13" t="inlineStr"/>
    </row>
    <row r="14">
      <c r="A14" t="inlineStr"/>
      <c r="B14" t="inlineStr">
        <is>
          <t>•  What is your differential diagnosis? What do you want to know? What do</t>
        </is>
      </c>
    </row>
    <row r="15">
      <c r="A15" t="inlineStr">
        <is>
          <t>are within normal limit. No lymphadenopathy present. Thyroid examination</t>
        </is>
      </c>
      <c r="B15" t="inlineStr"/>
    </row>
    <row r="16">
      <c r="A16" t="inlineStr"/>
      <c r="B16" t="inlineStr">
        <is>
          <t>you want to look for?</t>
        </is>
      </c>
    </row>
    <row r="17">
      <c r="A17" t="inlineStr">
        <is>
          <t>unremarkable. Tongue appears dry and coated.</t>
        </is>
      </c>
      <c r="B17" t="inlineStr"/>
    </row>
    <row r="18">
      <c r="A18" t="inlineStr">
        <is>
          <t>•  What biochemical tests would you want to do next in the primary care</t>
        </is>
      </c>
      <c r="B18" t="inlineStr">
        <is>
          <t>•  On examination, K.L.’s random PG is 20mmol/l. Her blood pressure is</t>
        </is>
      </c>
    </row>
    <row r="19">
      <c r="A19" t="inlineStr">
        <is>
          <t>setting?</t>
        </is>
      </c>
      <c r="B19" t="inlineStr">
        <is>
          <t>160/95. Examination shows that in her left foot, there is an absent dorsalis</t>
        </is>
      </c>
    </row>
    <row r="20">
      <c r="A20" t="inlineStr">
        <is>
          <t>•  Results are as follows: Blood film, haemoglobin and haematocrit are within</t>
        </is>
      </c>
      <c r="B20" t="inlineStr">
        <is>
          <t>pedis pulse and a weak posterior tibial pulse. The tip of her 2nd toe in the</t>
        </is>
      </c>
    </row>
    <row r="21">
      <c r="A21" t="inlineStr">
        <is>
          <t>normal limits. FBG 20.0mmol/L. Urine glucose +++, Ketones +++, HIV</t>
        </is>
      </c>
      <c r="B21" t="inlineStr">
        <is>
          <t>left foot is black with a 1cm x 1cm x 1cm ulcer with clean edges. There is</t>
        </is>
      </c>
    </row>
    <row r="22">
      <c r="A22" t="inlineStr">
        <is>
          <t>negative</t>
        </is>
      </c>
      <c r="B22" t="inlineStr">
        <is>
          <t>no surrounding erythema or swelling. Urinalysis shows protein 2+, ketones</t>
        </is>
      </c>
    </row>
    <row r="23">
      <c r="A23" t="inlineStr">
        <is>
          <t>•  What is your provisional diagnosis? How do you proceed?</t>
        </is>
      </c>
      <c r="B23"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2025-08-29T12:35:58Z</dcterms:created>
  <dcterms:modified xsi:type="dcterms:W3CDTF">2025-08-29T12:36:26Z</dcterms:modified>
</cp:coreProperties>
</file>