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oogle Drive\Shofiq Personal Files\Accounting Software Development\PPC\"/>
    </mc:Choice>
  </mc:AlternateContent>
  <xr:revisionPtr revIDLastSave="0" documentId="13_ncr:1_{17CA4D0A-5E70-4387-B2CE-0BEB45FCEC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nt" sheetId="1" r:id="rId1"/>
    <sheet name="SC" sheetId="2" r:id="rId2"/>
    <sheet name="Electricity" sheetId="3" r:id="rId3"/>
    <sheet name="Special_SC" sheetId="6" r:id="rId4"/>
    <sheet name="FC_SC" sheetId="4" r:id="rId5"/>
    <sheet name="Advertiseme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2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G2" i="3" l="1"/>
</calcChain>
</file>

<file path=xl/sharedStrings.xml><?xml version="1.0" encoding="utf-8"?>
<sst xmlns="http://schemas.openxmlformats.org/spreadsheetml/2006/main" count="805" uniqueCount="254">
  <si>
    <t>Type</t>
  </si>
  <si>
    <t>Category</t>
  </si>
  <si>
    <t>Area(Sft)</t>
  </si>
  <si>
    <t>Rate_sft</t>
  </si>
  <si>
    <t>Total_Amount</t>
  </si>
  <si>
    <t>VAT</t>
  </si>
  <si>
    <t>Total_Bill</t>
  </si>
  <si>
    <t>Asset_No</t>
  </si>
  <si>
    <t>Tenant_Name</t>
  </si>
  <si>
    <t>Receivable_Date</t>
  </si>
  <si>
    <t>Is_Fine_Applicable</t>
  </si>
  <si>
    <t>Due_Date</t>
  </si>
  <si>
    <t>Owner_Name</t>
  </si>
  <si>
    <t>Billing_Period</t>
  </si>
  <si>
    <t>Issue_Date</t>
  </si>
  <si>
    <t>Invoice_No</t>
  </si>
  <si>
    <t>Meter_No</t>
  </si>
  <si>
    <t>Current_Readings</t>
  </si>
  <si>
    <t>Previous_Readings</t>
  </si>
  <si>
    <t>KWH</t>
  </si>
  <si>
    <t>Rate</t>
  </si>
  <si>
    <t>Amount</t>
  </si>
  <si>
    <t>Customer_Name</t>
  </si>
  <si>
    <t>Advert._Code</t>
  </si>
  <si>
    <t>Space_Name</t>
  </si>
  <si>
    <t>Date_From</t>
  </si>
  <si>
    <t>Date_To</t>
  </si>
  <si>
    <t>Fine</t>
  </si>
  <si>
    <t>No</t>
  </si>
  <si>
    <t>Shop</t>
  </si>
  <si>
    <t>BPKT</t>
  </si>
  <si>
    <t>Rent</t>
  </si>
  <si>
    <t>Vacant</t>
  </si>
  <si>
    <t>Yes</t>
  </si>
  <si>
    <t>Service Charge</t>
  </si>
  <si>
    <t>SC-0001</t>
  </si>
  <si>
    <t>Electricity</t>
  </si>
  <si>
    <t>Elect-0001</t>
  </si>
  <si>
    <t>Special SC</t>
  </si>
  <si>
    <t>SSC-0001</t>
  </si>
  <si>
    <t>SSC-0002</t>
  </si>
  <si>
    <t>SSC-0003</t>
  </si>
  <si>
    <t>SSC-0004</t>
  </si>
  <si>
    <t>SSC-0005</t>
  </si>
  <si>
    <t>SSC-0006</t>
  </si>
  <si>
    <t>SC-0002</t>
  </si>
  <si>
    <t>SC-0003</t>
  </si>
  <si>
    <t>SC-0004</t>
  </si>
  <si>
    <t>SC-0005</t>
  </si>
  <si>
    <t>SC-0006</t>
  </si>
  <si>
    <t>SC-0007</t>
  </si>
  <si>
    <t>SC-0008</t>
  </si>
  <si>
    <t>SC-0009</t>
  </si>
  <si>
    <t>SC-0010</t>
  </si>
  <si>
    <t>SC-0011</t>
  </si>
  <si>
    <t>SC-0012</t>
  </si>
  <si>
    <t>SC-0013</t>
  </si>
  <si>
    <t>SC-0014</t>
  </si>
  <si>
    <t>SC-0015</t>
  </si>
  <si>
    <t>SC-0016</t>
  </si>
  <si>
    <t>SC-0017</t>
  </si>
  <si>
    <t>SC-0018</t>
  </si>
  <si>
    <t>SC-0019</t>
  </si>
  <si>
    <t>SC-0020</t>
  </si>
  <si>
    <t>SC-0021</t>
  </si>
  <si>
    <t>SC-0022</t>
  </si>
  <si>
    <t>SC-0023</t>
  </si>
  <si>
    <t>SC-0024</t>
  </si>
  <si>
    <t>SC-0025</t>
  </si>
  <si>
    <t>SC-0026</t>
  </si>
  <si>
    <t>SC-0027</t>
  </si>
  <si>
    <t>SC-0028</t>
  </si>
  <si>
    <t>SC-0029</t>
  </si>
  <si>
    <t>SC-0030</t>
  </si>
  <si>
    <t>SC-0031</t>
  </si>
  <si>
    <t>SC-0032</t>
  </si>
  <si>
    <t>SC-0033</t>
  </si>
  <si>
    <t>SC-0034</t>
  </si>
  <si>
    <t>SC-0035</t>
  </si>
  <si>
    <t>SC-0036</t>
  </si>
  <si>
    <t>SC-0037</t>
  </si>
  <si>
    <t>SC-0038</t>
  </si>
  <si>
    <t>SC-0039</t>
  </si>
  <si>
    <t>SC-0040</t>
  </si>
  <si>
    <t>SC-0041</t>
  </si>
  <si>
    <t>SC-0042</t>
  </si>
  <si>
    <t>SC-0043</t>
  </si>
  <si>
    <t>SC-0044</t>
  </si>
  <si>
    <t>SC-0045</t>
  </si>
  <si>
    <t>SC-0046</t>
  </si>
  <si>
    <t>SC-0047</t>
  </si>
  <si>
    <t>SC-0048</t>
  </si>
  <si>
    <t>SC-0049</t>
  </si>
  <si>
    <t>SC-0050</t>
  </si>
  <si>
    <t>SC-0051</t>
  </si>
  <si>
    <t>SC-0052</t>
  </si>
  <si>
    <t>SC-0053</t>
  </si>
  <si>
    <t>SC-0054</t>
  </si>
  <si>
    <t>SC-0055</t>
  </si>
  <si>
    <t>SC-0056</t>
  </si>
  <si>
    <t>SC-0057</t>
  </si>
  <si>
    <t>SC-0058</t>
  </si>
  <si>
    <t>SC-0059</t>
  </si>
  <si>
    <t>SC-0060</t>
  </si>
  <si>
    <t>SC-0061</t>
  </si>
  <si>
    <t>SC-0062</t>
  </si>
  <si>
    <t>SC-0063</t>
  </si>
  <si>
    <t>SC-0064</t>
  </si>
  <si>
    <t>Rent-0001</t>
  </si>
  <si>
    <t>Rent-0002</t>
  </si>
  <si>
    <t>Rent-0003</t>
  </si>
  <si>
    <t>Rent-0004</t>
  </si>
  <si>
    <t>Rent-0005</t>
  </si>
  <si>
    <t>Customer_ID</t>
  </si>
  <si>
    <t>01-10-2020</t>
  </si>
  <si>
    <t>01-11-2020</t>
  </si>
  <si>
    <t>01-12-2020</t>
  </si>
  <si>
    <t>01-01-2021</t>
  </si>
  <si>
    <t>01-02-2021</t>
  </si>
  <si>
    <t>Oct-2020</t>
  </si>
  <si>
    <t>Nov-2020</t>
  </si>
  <si>
    <t>Dec-2020</t>
  </si>
  <si>
    <t>Jan-2021</t>
  </si>
  <si>
    <t>Feb-2021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</si>
  <si>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</si>
  <si>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</si>
  <si>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</si>
  <si>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</si>
  <si>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</si>
  <si>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</si>
  <si>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</si>
  <si>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</si>
  <si>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</si>
  <si>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</si>
  <si>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</si>
  <si>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</si>
  <si>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</si>
  <si>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</si>
  <si>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</si>
  <si>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</si>
  <si>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</si>
  <si>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</si>
  <si>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</si>
  <si>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</si>
  <si>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</si>
  <si>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</si>
  <si>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</si>
  <si>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</si>
  <si>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</si>
  <si>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</si>
  <si>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</si>
  <si>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</si>
  <si>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</si>
  <si>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</si>
  <si>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</si>
  <si>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</si>
  <si>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</si>
  <si>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</si>
  <si>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</si>
  <si>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</si>
  <si>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</si>
  <si>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</si>
  <si>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</si>
  <si>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</si>
  <si>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</si>
  <si>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</si>
  <si>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</si>
  <si>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</si>
  <si>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</si>
  <si>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</si>
  <si>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</si>
  <si>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</si>
  <si>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</si>
  <si>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</si>
  <si>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</si>
  <si>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</si>
  <si>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</si>
  <si>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01-05-2020</t>
  </si>
  <si>
    <t>01-06-2020</t>
  </si>
  <si>
    <t>01-07-2020</t>
  </si>
  <si>
    <t>01-08-2020</t>
  </si>
  <si>
    <t>01-09-2020</t>
  </si>
  <si>
    <t>01-03-2021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</si>
  <si>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</si>
  <si>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</si>
  <si>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</si>
  <si>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</si>
  <si>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</si>
  <si>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</si>
  <si>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</si>
  <si>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</si>
  <si>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</si>
  <si>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</si>
  <si>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</si>
  <si>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</si>
  <si>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</si>
  <si>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</si>
  <si>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</si>
  <si>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</si>
  <si>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</si>
  <si>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</si>
  <si>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</si>
  <si>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</si>
  <si>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</si>
  <si>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</si>
  <si>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</si>
  <si>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</si>
  <si>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</si>
  <si>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</si>
  <si>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</si>
  <si>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</si>
  <si>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</si>
  <si>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</si>
  <si>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</si>
  <si>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</si>
  <si>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</si>
  <si>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</si>
  <si>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</si>
  <si>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</si>
  <si>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</si>
  <si>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</si>
  <si>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</si>
  <si>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</si>
  <si>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</si>
  <si>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</si>
  <si>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</si>
  <si>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</si>
  <si>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</si>
  <si>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</si>
  <si>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</si>
  <si>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</si>
  <si>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</si>
  <si>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</si>
  <si>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16-01-2020</t>
  </si>
  <si>
    <t>17-01-2020</t>
  </si>
  <si>
    <t>18-01-2020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</si>
  <si>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</si>
  <si>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</si>
  <si>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</si>
  <si>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</si>
  <si>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</si>
  <si>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</si>
  <si>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</si>
  <si>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</si>
  <si>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16-01-2021</t>
  </si>
  <si>
    <t>17-01-2021</t>
  </si>
  <si>
    <t>18-01-2021</t>
  </si>
  <si>
    <t>16-06-2019</t>
  </si>
  <si>
    <t>Jun-2019</t>
  </si>
  <si>
    <t>Jun-2015</t>
  </si>
  <si>
    <t>Jun-2016</t>
  </si>
  <si>
    <t>Jun-2017</t>
  </si>
  <si>
    <t>Jun-2018</t>
  </si>
  <si>
    <t>Jul-2015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</si>
</sst>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0" fontId="1" fillId="0" borderId="0" xfId="0" applyFont="1" applyBorder="1"/>
    <xf numFmtId="0" fontId="0" fillId="0" borderId="0" xfId="0" applyBorder="1"/>
    <xf numFmtId="49" fontId="0" fillId="0" borderId="0" xfId="0" applyNumberFormat="1"/>
    <xf numFmtId="16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M5" sqref="M5"/>
    </sheetView>
  </sheetViews>
  <sheetFormatPr defaultRowHeight="15" x14ac:dyDescent="0.25"/>
  <cols>
    <col min="2" max="2" width="13.5703125" bestFit="1" customWidth="1"/>
    <col min="3" max="3" width="13.5703125" customWidth="1"/>
    <col min="4" max="4" width="9" style="8" bestFit="1" customWidth="1"/>
    <col min="5" max="5" width="8.5703125" customWidth="1"/>
    <col min="6" max="6" width="13.7109375" bestFit="1" customWidth="1"/>
    <col min="7" max="7" width="4.5703125" bestFit="1" customWidth="1"/>
    <col min="8" max="8" width="9.28515625" bestFit="1" customWidth="1"/>
    <col min="9" max="9" width="16" bestFit="1" customWidth="1"/>
    <col min="10" max="10" width="18" bestFit="1" customWidth="1"/>
    <col min="11" max="11" width="5.28515625" bestFit="1" customWidth="1"/>
    <col min="12" max="12" width="9.7109375" bestFit="1" customWidth="1"/>
    <col min="13" max="13" width="13.42578125" bestFit="1" customWidth="1"/>
    <col min="14" max="14" width="13.5703125" bestFit="1" customWidth="1"/>
    <col min="15" max="15" width="8.85546875" bestFit="1" customWidth="1"/>
    <col min="16" max="16" width="10.7109375" bestFit="1" customWidth="1"/>
    <col min="17" max="17" width="11" bestFit="1" customWidth="1"/>
  </cols>
  <sheetData>
    <row r="1" spans="1:17" s="3" customFormat="1" x14ac:dyDescent="0.25">
      <c r="A1" s="3" t="s">
        <v>7</v>
      </c>
      <c r="B1" s="3" t="s">
        <v>8</v>
      </c>
      <c r="C1" s="3" t="s">
        <v>113</v>
      </c>
      <c r="D1" s="7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9</v>
      </c>
      <c r="J1" s="3" t="s">
        <v>10</v>
      </c>
      <c r="K1" s="3" t="s">
        <v>0</v>
      </c>
      <c r="L1" s="3" t="s">
        <v>11</v>
      </c>
      <c r="M1" s="3" t="s">
        <v>12</v>
      </c>
      <c r="N1" s="3" t="s">
        <v>13</v>
      </c>
      <c r="O1" s="3" t="s">
        <v>1</v>
      </c>
      <c r="P1" s="3" t="s">
        <v>14</v>
      </c>
      <c r="Q1" s="3" t="s">
        <v>15</v>
      </c>
    </row>
    <row r="2" spans="1:17" x14ac:dyDescent="0.25">
      <c r="A2">
        <v>124</v>
      </c>
      <c r="B2" t="s">
        <v>32</v>
      </c>
      <c r="C2">
        <v>23</v>
      </c>
      <c r="D2" s="8">
        <v>379.29</v>
      </c>
      <c r="E2">
        <v>206.48</v>
      </c>
      <c r="F2" s="4">
        <v>78315.789999999994</v>
      </c>
      <c r="G2">
        <v>0</v>
      </c>
      <c r="H2" s="4">
        <v>78315.799199999994</v>
      </c>
      <c r="I2" s="9" t="s">
        <v>114</v>
      </c>
      <c r="J2" t="s">
        <v>28</v>
      </c>
      <c r="K2" t="s">
        <v>29</v>
      </c>
      <c r="L2" s="12" t="s">
        <v>241</v>
      </c>
      <c r="M2" t="s">
        <v>30</v>
      </c>
      <c r="N2" s="9" t="s">
        <v>119</v>
      </c>
      <c r="O2" t="s">
        <v>31</v>
      </c>
      <c r="P2" s="9" t="s">
        <v>114</v>
      </c>
      <c r="Q2" t="s">
        <v>108</v>
      </c>
    </row>
    <row r="3" spans="1:17" x14ac:dyDescent="0.25">
      <c r="A3">
        <v>124</v>
      </c>
      <c r="B3" t="s">
        <v>32</v>
      </c>
      <c r="C3">
        <v>23</v>
      </c>
      <c r="D3" s="8">
        <v>379.29</v>
      </c>
      <c r="E3">
        <v>206.48</v>
      </c>
      <c r="F3" s="4">
        <v>78315.789999999994</v>
      </c>
      <c r="G3">
        <v>0</v>
      </c>
      <c r="H3" s="4">
        <v>78315.799199999994</v>
      </c>
      <c r="I3" s="9" t="s">
        <v>115</v>
      </c>
      <c r="J3" t="s">
        <v>28</v>
      </c>
      <c r="K3" t="s">
        <v>29</v>
      </c>
      <c r="L3" s="12" t="s">
        <v>242</v>
      </c>
      <c r="M3" t="s">
        <v>30</v>
      </c>
      <c r="N3" s="9" t="s">
        <v>120</v>
      </c>
      <c r="O3" t="s">
        <v>31</v>
      </c>
      <c r="P3" s="9" t="s">
        <v>115</v>
      </c>
      <c r="Q3" t="s">
        <v>109</v>
      </c>
    </row>
    <row r="4" spans="1:17" x14ac:dyDescent="0.25">
      <c r="A4">
        <v>124</v>
      </c>
      <c r="B4" t="s">
        <v>32</v>
      </c>
      <c r="C4">
        <v>23</v>
      </c>
      <c r="D4" s="8">
        <v>379.29</v>
      </c>
      <c r="E4">
        <v>206.48</v>
      </c>
      <c r="F4" s="4">
        <v>78315.789999999994</v>
      </c>
      <c r="G4">
        <v>0</v>
      </c>
      <c r="H4" s="4">
        <v>78315.799199999994</v>
      </c>
      <c r="I4" s="9" t="s">
        <v>116</v>
      </c>
      <c r="J4" t="s">
        <v>28</v>
      </c>
      <c r="K4" t="s">
        <v>29</v>
      </c>
      <c r="L4" s="12" t="s">
        <v>243</v>
      </c>
      <c r="M4" t="s">
        <v>30</v>
      </c>
      <c r="N4" s="9" t="s">
        <v>121</v>
      </c>
      <c r="O4" t="s">
        <v>31</v>
      </c>
      <c r="P4" s="9" t="s">
        <v>116</v>
      </c>
      <c r="Q4" t="s">
        <v>110</v>
      </c>
    </row>
    <row r="5" spans="1:17" x14ac:dyDescent="0.25">
      <c r="A5">
        <v>124</v>
      </c>
      <c r="B5" t="s">
        <v>32</v>
      </c>
      <c r="C5">
        <v>23</v>
      </c>
      <c r="D5" s="8">
        <v>379.29</v>
      </c>
      <c r="E5">
        <v>206.48</v>
      </c>
      <c r="F5" s="4">
        <v>78315.789999999994</v>
      </c>
      <c r="G5">
        <v>0</v>
      </c>
      <c r="H5" s="4">
        <v>78315.799199999994</v>
      </c>
      <c r="I5" s="9" t="s">
        <v>117</v>
      </c>
      <c r="J5" t="s">
        <v>28</v>
      </c>
      <c r="K5" t="s">
        <v>29</v>
      </c>
      <c r="L5" s="12" t="s">
        <v>244</v>
      </c>
      <c r="M5" t="s">
        <v>30</v>
      </c>
      <c r="N5" s="9" t="s">
        <v>122</v>
      </c>
      <c r="O5" t="s">
        <v>31</v>
      </c>
      <c r="P5" s="9" t="s">
        <v>117</v>
      </c>
      <c r="Q5" t="s">
        <v>111</v>
      </c>
    </row>
    <row r="6" spans="1:17" x14ac:dyDescent="0.25">
      <c r="A6">
        <v>124</v>
      </c>
      <c r="B6" t="s">
        <v>32</v>
      </c>
      <c r="C6">
        <v>23</v>
      </c>
      <c r="D6" s="8">
        <v>379.29</v>
      </c>
      <c r="E6">
        <v>206.48</v>
      </c>
      <c r="F6" s="4">
        <v>78315.789999999994</v>
      </c>
      <c r="G6">
        <v>0</v>
      </c>
      <c r="H6" s="4">
        <v>78315.799199999994</v>
      </c>
      <c r="I6" s="9" t="s">
        <v>118</v>
      </c>
      <c r="J6" t="s">
        <v>28</v>
      </c>
      <c r="K6" t="s">
        <v>29</v>
      </c>
      <c r="L6" s="12" t="s">
        <v>245</v>
      </c>
      <c r="M6" t="s">
        <v>30</v>
      </c>
      <c r="N6" s="9" t="s">
        <v>123</v>
      </c>
      <c r="O6" t="s">
        <v>31</v>
      </c>
      <c r="P6" s="9" t="s">
        <v>118</v>
      </c>
      <c r="Q6" t="s">
        <v>112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5155-421A-4C23-B002-C71D0CE6D4B6}">
  <dimension ref="A1:S65"/>
  <sheetViews>
    <sheetView topLeftCell="A43" workbookViewId="0">
      <selection activeCell="O4" sqref="O4"/>
    </sheetView>
  </sheetViews>
  <sheetFormatPr defaultRowHeight="15" x14ac:dyDescent="0.25"/>
  <cols>
    <col min="1" max="1" width="9.42578125" bestFit="1" customWidth="1"/>
    <col min="2" max="2" width="13.5703125" bestFit="1" customWidth="1"/>
    <col min="3" max="3" width="13.5703125" customWidth="1"/>
    <col min="4" max="4" width="9" bestFit="1" customWidth="1"/>
    <col min="5" max="5" width="8.28515625" bestFit="1" customWidth="1"/>
    <col min="6" max="6" width="13.85546875" bestFit="1" customWidth="1"/>
    <col min="7" max="7" width="13.7109375" customWidth="1"/>
    <col min="8" max="8" width="8.42578125" customWidth="1"/>
    <col min="9" max="9" width="13.28515625" bestFit="1" customWidth="1"/>
    <col min="10" max="10" width="16" bestFit="1" customWidth="1"/>
    <col min="11" max="11" width="18" style="8" bestFit="1" customWidth="1"/>
    <col min="12" max="12" width="5.28515625" bestFit="1" customWidth="1"/>
    <col min="13" max="13" width="10.42578125" bestFit="1" customWidth="1"/>
    <col min="14" max="14" width="13.42578125" bestFit="1" customWidth="1"/>
    <col min="15" max="15" width="13.5703125" style="9" bestFit="1" customWidth="1"/>
    <col min="16" max="16" width="14.140625" bestFit="1" customWidth="1"/>
    <col min="17" max="17" width="10.7109375" bestFit="1" customWidth="1"/>
    <col min="18" max="18" width="11" bestFit="1" customWidth="1"/>
  </cols>
  <sheetData>
    <row r="1" spans="1:19" s="3" customFormat="1" x14ac:dyDescent="0.25">
      <c r="A1" s="3" t="s">
        <v>7</v>
      </c>
      <c r="B1" s="3" t="s">
        <v>8</v>
      </c>
      <c r="C1" s="3" t="s">
        <v>113</v>
      </c>
      <c r="D1" s="3" t="s">
        <v>2</v>
      </c>
      <c r="E1" s="3" t="s">
        <v>3</v>
      </c>
      <c r="F1" s="3" t="s">
        <v>4</v>
      </c>
      <c r="G1" s="3" t="s">
        <v>27</v>
      </c>
      <c r="H1" s="3" t="s">
        <v>5</v>
      </c>
      <c r="I1" s="3" t="s">
        <v>6</v>
      </c>
      <c r="J1" s="3" t="s">
        <v>9</v>
      </c>
      <c r="K1" s="7" t="s">
        <v>10</v>
      </c>
      <c r="L1" s="3" t="s">
        <v>0</v>
      </c>
      <c r="M1" s="3" t="s">
        <v>11</v>
      </c>
      <c r="N1" s="3" t="s">
        <v>12</v>
      </c>
      <c r="O1" s="11" t="s">
        <v>13</v>
      </c>
      <c r="P1" s="3" t="s">
        <v>1</v>
      </c>
      <c r="Q1" s="3" t="s">
        <v>14</v>
      </c>
      <c r="R1" s="3" t="s">
        <v>15</v>
      </c>
    </row>
    <row r="2" spans="1:19" x14ac:dyDescent="0.25">
      <c r="A2">
        <v>124</v>
      </c>
      <c r="B2" t="s">
        <v>32</v>
      </c>
      <c r="C2">
        <v>23</v>
      </c>
      <c r="D2">
        <v>379.29</v>
      </c>
      <c r="E2">
        <f>F2/D2</f>
        <v>21.469930659917214</v>
      </c>
      <c r="F2">
        <v>8143.33</v>
      </c>
      <c r="G2">
        <v>0</v>
      </c>
      <c r="H2">
        <v>0</v>
      </c>
      <c r="I2">
        <v>8143.33</v>
      </c>
      <c r="J2" t="s">
        <v>124</v>
      </c>
      <c r="K2" s="8" t="s">
        <v>28</v>
      </c>
      <c r="L2" t="s">
        <v>29</v>
      </c>
      <c r="M2" s="10" t="s">
        <v>183</v>
      </c>
      <c r="N2" t="s">
        <v>30</v>
      </c>
      <c r="O2" s="9" t="s">
        <v>249</v>
      </c>
      <c r="P2" t="s">
        <v>34</v>
      </c>
      <c r="Q2" t="s">
        <v>124</v>
      </c>
      <c r="R2" t="s">
        <v>35</v>
      </c>
      <c r="S2" t="str">
        <f>TEXT(M2,"dd-mm-yyy")</f>
        <v>21-01-2015</v>
      </c>
    </row>
    <row r="3" spans="1:19" x14ac:dyDescent="0.25">
      <c r="A3">
        <v>124</v>
      </c>
      <c r="B3" t="s">
        <v>32</v>
      </c>
      <c r="C3">
        <v>23</v>
      </c>
      <c r="D3">
        <v>379.29</v>
      </c>
      <c r="E3">
        <f>F3/D3</f>
        <v>32.204909172401067</v>
      </c>
      <c r="F3">
        <v>12215</v>
      </c>
      <c r="G3">
        <v>0</v>
      </c>
      <c r="H3">
        <v>0</v>
      </c>
      <c r="I3">
        <v>12215</v>
      </c>
      <c r="J3" t="s">
        <v>125</v>
      </c>
      <c r="K3" s="8" t="s">
        <v>28</v>
      </c>
      <c r="L3" t="s">
        <v>29</v>
      </c>
      <c r="M3" s="10" t="s">
        <v>184</v>
      </c>
      <c r="N3" t="s">
        <v>30</v>
      </c>
      <c r="O3" s="9" t="s">
        <v>253</v>
      </c>
      <c r="P3" t="s">
        <v>34</v>
      </c>
      <c r="Q3" t="s">
        <v>125</v>
      </c>
      <c r="R3" t="s">
        <v>45</v>
      </c>
      <c r="S3" t="str">
        <f t="shared" ref="S3:S65" si="0">TEXT(M3,"dd-mm-yyy")</f>
        <v>22-01-2015</v>
      </c>
    </row>
    <row r="4" spans="1:19" x14ac:dyDescent="0.25">
      <c r="A4">
        <v>124</v>
      </c>
      <c r="B4" t="s">
        <v>32</v>
      </c>
      <c r="C4">
        <v>23</v>
      </c>
      <c r="D4">
        <v>379.29</v>
      </c>
      <c r="E4">
        <f t="shared" ref="E4:E65" si="1">F4/D4</f>
        <v>32.204909172401067</v>
      </c>
      <c r="F4">
        <v>12215</v>
      </c>
      <c r="G4">
        <v>0</v>
      </c>
      <c r="H4">
        <v>0</v>
      </c>
      <c r="I4">
        <v>12215</v>
      </c>
      <c r="J4" t="s">
        <v>126</v>
      </c>
      <c r="K4" s="8" t="s">
        <v>28</v>
      </c>
      <c r="L4" t="s">
        <v>29</v>
      </c>
      <c r="M4" s="10" t="s">
        <v>185</v>
      </c>
      <c r="N4" t="s">
        <v>30</v>
      </c>
      <c r="P4" t="s">
        <v>34</v>
      </c>
      <c r="Q4" t="s">
        <v>126</v>
      </c>
      <c r="R4" t="s">
        <v>46</v>
      </c>
      <c r="S4" t="str">
        <f t="shared" si="0"/>
        <v>23-01-2015</v>
      </c>
    </row>
    <row r="5" spans="1:19" x14ac:dyDescent="0.25">
      <c r="A5">
        <v>124</v>
      </c>
      <c r="B5" t="s">
        <v>32</v>
      </c>
      <c r="C5">
        <v>23</v>
      </c>
      <c r="D5">
        <v>379.29</v>
      </c>
      <c r="E5">
        <f t="shared" si="1"/>
        <v>32.204909172401067</v>
      </c>
      <c r="F5">
        <v>12215</v>
      </c>
      <c r="G5">
        <v>0</v>
      </c>
      <c r="H5">
        <v>0</v>
      </c>
      <c r="I5">
        <v>12215</v>
      </c>
      <c r="J5" t="s">
        <v>127</v>
      </c>
      <c r="K5" s="8" t="s">
        <v>28</v>
      </c>
      <c r="L5" t="s">
        <v>29</v>
      </c>
      <c r="M5" s="10" t="s">
        <v>186</v>
      </c>
      <c r="N5" t="s">
        <v>30</v>
      </c>
      <c r="P5" t="s">
        <v>34</v>
      </c>
      <c r="Q5" t="s">
        <v>127</v>
      </c>
      <c r="R5" t="s">
        <v>47</v>
      </c>
      <c r="S5" t="str">
        <f t="shared" si="0"/>
        <v>24-01-2015</v>
      </c>
    </row>
    <row r="6" spans="1:19" x14ac:dyDescent="0.25">
      <c r="A6">
        <v>124</v>
      </c>
      <c r="B6" t="s">
        <v>32</v>
      </c>
      <c r="C6">
        <v>23</v>
      </c>
      <c r="D6">
        <v>379.29</v>
      </c>
      <c r="E6">
        <f t="shared" si="1"/>
        <v>32.204909172401067</v>
      </c>
      <c r="F6">
        <v>12215</v>
      </c>
      <c r="G6">
        <v>0</v>
      </c>
      <c r="H6">
        <v>0</v>
      </c>
      <c r="I6">
        <v>12215</v>
      </c>
      <c r="J6" t="s">
        <v>128</v>
      </c>
      <c r="K6" s="8" t="s">
        <v>28</v>
      </c>
      <c r="L6" t="s">
        <v>29</v>
      </c>
      <c r="M6" s="10" t="s">
        <v>187</v>
      </c>
      <c r="N6" t="s">
        <v>30</v>
      </c>
      <c r="P6" t="s">
        <v>34</v>
      </c>
      <c r="Q6" t="s">
        <v>128</v>
      </c>
      <c r="R6" t="s">
        <v>48</v>
      </c>
      <c r="S6" t="str">
        <f t="shared" si="0"/>
        <v>25-01-2015</v>
      </c>
    </row>
    <row r="7" spans="1:19" x14ac:dyDescent="0.25">
      <c r="A7">
        <v>124</v>
      </c>
      <c r="B7" t="s">
        <v>32</v>
      </c>
      <c r="C7">
        <v>23</v>
      </c>
      <c r="D7">
        <v>379.29</v>
      </c>
      <c r="E7">
        <f t="shared" si="1"/>
        <v>32.204909172401067</v>
      </c>
      <c r="F7">
        <v>12215</v>
      </c>
      <c r="G7">
        <v>0</v>
      </c>
      <c r="H7">
        <v>0</v>
      </c>
      <c r="I7">
        <v>12215</v>
      </c>
      <c r="J7" t="s">
        <v>129</v>
      </c>
      <c r="K7" s="8" t="s">
        <v>28</v>
      </c>
      <c r="L7" t="s">
        <v>29</v>
      </c>
      <c r="M7" s="10" t="s">
        <v>188</v>
      </c>
      <c r="N7" t="s">
        <v>30</v>
      </c>
      <c r="P7" t="s">
        <v>34</v>
      </c>
      <c r="Q7" t="s">
        <v>129</v>
      </c>
      <c r="R7" t="s">
        <v>49</v>
      </c>
      <c r="S7" t="str">
        <f t="shared" si="0"/>
        <v>26-01-2015</v>
      </c>
    </row>
    <row r="8" spans="1:19" x14ac:dyDescent="0.25">
      <c r="A8">
        <v>124</v>
      </c>
      <c r="B8" t="s">
        <v>32</v>
      </c>
      <c r="C8">
        <v>23</v>
      </c>
      <c r="D8">
        <v>379.29</v>
      </c>
      <c r="E8">
        <f t="shared" si="1"/>
        <v>32.204909172401067</v>
      </c>
      <c r="F8">
        <v>12215</v>
      </c>
      <c r="G8">
        <v>0</v>
      </c>
      <c r="H8">
        <v>0</v>
      </c>
      <c r="I8">
        <v>12215</v>
      </c>
      <c r="J8" t="s">
        <v>130</v>
      </c>
      <c r="K8" s="8" t="s">
        <v>28</v>
      </c>
      <c r="L8" t="s">
        <v>29</v>
      </c>
      <c r="M8" s="10" t="s">
        <v>189</v>
      </c>
      <c r="N8" t="s">
        <v>30</v>
      </c>
      <c r="P8" t="s">
        <v>34</v>
      </c>
      <c r="Q8" t="s">
        <v>130</v>
      </c>
      <c r="R8" t="s">
        <v>50</v>
      </c>
      <c r="S8" t="str">
        <f t="shared" si="0"/>
        <v>27-01-2015</v>
      </c>
    </row>
    <row r="9" spans="1:19" x14ac:dyDescent="0.25">
      <c r="A9">
        <v>124</v>
      </c>
      <c r="B9" t="s">
        <v>32</v>
      </c>
      <c r="C9">
        <v>23</v>
      </c>
      <c r="D9">
        <v>379.29</v>
      </c>
      <c r="E9">
        <f t="shared" si="1"/>
        <v>32.204909172401067</v>
      </c>
      <c r="F9">
        <v>12215</v>
      </c>
      <c r="G9">
        <v>0</v>
      </c>
      <c r="H9">
        <v>0</v>
      </c>
      <c r="I9">
        <v>12215</v>
      </c>
      <c r="J9" t="s">
        <v>131</v>
      </c>
      <c r="K9" s="8" t="s">
        <v>28</v>
      </c>
      <c r="L9" t="s">
        <v>29</v>
      </c>
      <c r="M9" s="10" t="s">
        <v>190</v>
      </c>
      <c r="N9" t="s">
        <v>30</v>
      </c>
      <c r="P9" t="s">
        <v>34</v>
      </c>
      <c r="Q9" t="s">
        <v>131</v>
      </c>
      <c r="R9" t="s">
        <v>51</v>
      </c>
      <c r="S9" t="str">
        <f t="shared" si="0"/>
        <v>16-01-2016</v>
      </c>
    </row>
    <row r="10" spans="1:19" x14ac:dyDescent="0.25">
      <c r="A10">
        <v>124</v>
      </c>
      <c r="B10" t="s">
        <v>32</v>
      </c>
      <c r="C10">
        <v>23</v>
      </c>
      <c r="D10">
        <v>379.29</v>
      </c>
      <c r="E10">
        <f t="shared" si="1"/>
        <v>32.204909172401067</v>
      </c>
      <c r="F10">
        <v>12215</v>
      </c>
      <c r="G10">
        <v>0</v>
      </c>
      <c r="H10">
        <v>0</v>
      </c>
      <c r="I10">
        <v>12215</v>
      </c>
      <c r="J10" t="s">
        <v>132</v>
      </c>
      <c r="K10" s="8" t="s">
        <v>28</v>
      </c>
      <c r="L10" t="s">
        <v>29</v>
      </c>
      <c r="M10" s="10" t="s">
        <v>191</v>
      </c>
      <c r="N10" t="s">
        <v>30</v>
      </c>
      <c r="P10" t="s">
        <v>34</v>
      </c>
      <c r="Q10" t="s">
        <v>132</v>
      </c>
      <c r="R10" t="s">
        <v>52</v>
      </c>
      <c r="S10" t="str">
        <f t="shared" si="0"/>
        <v>17-01-2016</v>
      </c>
    </row>
    <row r="11" spans="1:19" x14ac:dyDescent="0.25">
      <c r="A11">
        <v>124</v>
      </c>
      <c r="B11" t="s">
        <v>32</v>
      </c>
      <c r="C11">
        <v>23</v>
      </c>
      <c r="D11">
        <v>379.29</v>
      </c>
      <c r="E11">
        <f t="shared" si="1"/>
        <v>32.204909172401067</v>
      </c>
      <c r="F11">
        <v>12215</v>
      </c>
      <c r="G11">
        <v>0</v>
      </c>
      <c r="H11">
        <v>0</v>
      </c>
      <c r="I11">
        <v>12215</v>
      </c>
      <c r="J11" t="s">
        <v>133</v>
      </c>
      <c r="K11" s="8" t="s">
        <v>28</v>
      </c>
      <c r="L11" t="s">
        <v>29</v>
      </c>
      <c r="M11" s="10" t="s">
        <v>192</v>
      </c>
      <c r="N11" t="s">
        <v>30</v>
      </c>
      <c r="P11" t="s">
        <v>34</v>
      </c>
      <c r="Q11" t="s">
        <v>133</v>
      </c>
      <c r="R11" t="s">
        <v>53</v>
      </c>
      <c r="S11" t="str">
        <f t="shared" si="0"/>
        <v>18-01-2016</v>
      </c>
    </row>
    <row r="12" spans="1:19" x14ac:dyDescent="0.25">
      <c r="A12">
        <v>124</v>
      </c>
      <c r="B12" t="s">
        <v>32</v>
      </c>
      <c r="C12">
        <v>23</v>
      </c>
      <c r="D12">
        <v>379.29</v>
      </c>
      <c r="E12">
        <f t="shared" si="1"/>
        <v>32.204909172401067</v>
      </c>
      <c r="F12">
        <v>12215</v>
      </c>
      <c r="G12">
        <v>0</v>
      </c>
      <c r="H12">
        <v>0</v>
      </c>
      <c r="I12">
        <v>12215</v>
      </c>
      <c r="J12" t="s">
        <v>134</v>
      </c>
      <c r="K12" s="8" t="s">
        <v>28</v>
      </c>
      <c r="L12" t="s">
        <v>29</v>
      </c>
      <c r="M12" s="10" t="s">
        <v>193</v>
      </c>
      <c r="N12" t="s">
        <v>30</v>
      </c>
      <c r="P12" t="s">
        <v>34</v>
      </c>
      <c r="Q12" t="s">
        <v>134</v>
      </c>
      <c r="R12" t="s">
        <v>54</v>
      </c>
      <c r="S12" t="str">
        <f t="shared" si="0"/>
        <v>19-01-2016</v>
      </c>
    </row>
    <row r="13" spans="1:19" x14ac:dyDescent="0.25">
      <c r="A13">
        <v>124</v>
      </c>
      <c r="B13" t="s">
        <v>32</v>
      </c>
      <c r="C13">
        <v>23</v>
      </c>
      <c r="D13">
        <v>379.29</v>
      </c>
      <c r="E13">
        <f t="shared" si="1"/>
        <v>32.204909172401067</v>
      </c>
      <c r="F13">
        <v>12215</v>
      </c>
      <c r="G13">
        <v>4214.18</v>
      </c>
      <c r="H13">
        <v>0</v>
      </c>
      <c r="I13">
        <v>16429.18</v>
      </c>
      <c r="J13" t="s">
        <v>135</v>
      </c>
      <c r="K13" s="8" t="s">
        <v>33</v>
      </c>
      <c r="L13" t="s">
        <v>29</v>
      </c>
      <c r="M13" s="10" t="s">
        <v>194</v>
      </c>
      <c r="N13" t="s">
        <v>30</v>
      </c>
      <c r="P13" t="s">
        <v>34</v>
      </c>
      <c r="Q13" t="s">
        <v>135</v>
      </c>
      <c r="R13" t="s">
        <v>55</v>
      </c>
      <c r="S13" t="str">
        <f t="shared" si="0"/>
        <v>20-01-2016</v>
      </c>
    </row>
    <row r="14" spans="1:19" x14ac:dyDescent="0.25">
      <c r="A14">
        <v>124</v>
      </c>
      <c r="B14" t="s">
        <v>32</v>
      </c>
      <c r="C14">
        <v>23</v>
      </c>
      <c r="D14">
        <v>379.29</v>
      </c>
      <c r="E14">
        <f t="shared" si="1"/>
        <v>32.204909172401067</v>
      </c>
      <c r="F14">
        <v>12215</v>
      </c>
      <c r="G14">
        <v>4153.1000000000004</v>
      </c>
      <c r="H14">
        <v>0</v>
      </c>
      <c r="I14">
        <v>16368.1</v>
      </c>
      <c r="J14" t="s">
        <v>136</v>
      </c>
      <c r="K14" s="8" t="s">
        <v>33</v>
      </c>
      <c r="L14" t="s">
        <v>29</v>
      </c>
      <c r="M14" s="10" t="s">
        <v>195</v>
      </c>
      <c r="N14" t="s">
        <v>30</v>
      </c>
      <c r="P14" t="s">
        <v>34</v>
      </c>
      <c r="Q14" t="s">
        <v>136</v>
      </c>
      <c r="R14" t="s">
        <v>56</v>
      </c>
      <c r="S14" t="str">
        <f t="shared" si="0"/>
        <v>21-01-2016</v>
      </c>
    </row>
    <row r="15" spans="1:19" x14ac:dyDescent="0.25">
      <c r="A15">
        <v>124</v>
      </c>
      <c r="B15" t="s">
        <v>32</v>
      </c>
      <c r="C15">
        <v>23</v>
      </c>
      <c r="D15">
        <v>379.29</v>
      </c>
      <c r="E15">
        <f t="shared" si="1"/>
        <v>32.204909172401067</v>
      </c>
      <c r="F15">
        <v>12215</v>
      </c>
      <c r="G15">
        <v>4092.03</v>
      </c>
      <c r="H15">
        <v>0</v>
      </c>
      <c r="I15">
        <v>16307.03</v>
      </c>
      <c r="J15" t="s">
        <v>137</v>
      </c>
      <c r="K15" s="8" t="s">
        <v>33</v>
      </c>
      <c r="L15" t="s">
        <v>29</v>
      </c>
      <c r="M15" s="10" t="s">
        <v>196</v>
      </c>
      <c r="N15" t="s">
        <v>30</v>
      </c>
      <c r="P15" t="s">
        <v>34</v>
      </c>
      <c r="Q15" t="s">
        <v>137</v>
      </c>
      <c r="R15" t="s">
        <v>57</v>
      </c>
      <c r="S15" t="str">
        <f t="shared" si="0"/>
        <v>22-01-2016</v>
      </c>
    </row>
    <row r="16" spans="1:19" x14ac:dyDescent="0.25">
      <c r="A16">
        <v>124</v>
      </c>
      <c r="B16" t="s">
        <v>32</v>
      </c>
      <c r="C16">
        <v>23</v>
      </c>
      <c r="D16">
        <v>379.29</v>
      </c>
      <c r="E16">
        <f t="shared" si="1"/>
        <v>32.204909172401067</v>
      </c>
      <c r="F16">
        <v>12215</v>
      </c>
      <c r="G16">
        <v>4030.95</v>
      </c>
      <c r="H16">
        <v>0</v>
      </c>
      <c r="I16">
        <v>16245.95</v>
      </c>
      <c r="J16" t="s">
        <v>138</v>
      </c>
      <c r="K16" s="8" t="s">
        <v>33</v>
      </c>
      <c r="L16" t="s">
        <v>29</v>
      </c>
      <c r="M16" s="10" t="s">
        <v>197</v>
      </c>
      <c r="N16" t="s">
        <v>30</v>
      </c>
      <c r="P16" t="s">
        <v>34</v>
      </c>
      <c r="Q16" t="s">
        <v>138</v>
      </c>
      <c r="R16" t="s">
        <v>58</v>
      </c>
      <c r="S16" t="str">
        <f t="shared" si="0"/>
        <v>23-01-2016</v>
      </c>
    </row>
    <row r="17" spans="1:19" x14ac:dyDescent="0.25">
      <c r="A17">
        <v>124</v>
      </c>
      <c r="B17" t="s">
        <v>32</v>
      </c>
      <c r="C17">
        <v>23</v>
      </c>
      <c r="D17">
        <v>379.29</v>
      </c>
      <c r="E17">
        <f t="shared" si="1"/>
        <v>32.204909172401067</v>
      </c>
      <c r="F17">
        <v>12215</v>
      </c>
      <c r="G17">
        <v>3969.88</v>
      </c>
      <c r="H17">
        <v>0</v>
      </c>
      <c r="I17">
        <v>16184.880000000001</v>
      </c>
      <c r="J17" t="s">
        <v>139</v>
      </c>
      <c r="K17" s="8" t="s">
        <v>33</v>
      </c>
      <c r="L17" t="s">
        <v>29</v>
      </c>
      <c r="M17" s="10" t="s">
        <v>198</v>
      </c>
      <c r="N17" t="s">
        <v>30</v>
      </c>
      <c r="P17" t="s">
        <v>34</v>
      </c>
      <c r="Q17" t="s">
        <v>139</v>
      </c>
      <c r="R17" t="s">
        <v>59</v>
      </c>
      <c r="S17" t="str">
        <f t="shared" si="0"/>
        <v>24-01-2016</v>
      </c>
    </row>
    <row r="18" spans="1:19" x14ac:dyDescent="0.25">
      <c r="A18">
        <v>124</v>
      </c>
      <c r="B18" t="s">
        <v>32</v>
      </c>
      <c r="C18">
        <v>23</v>
      </c>
      <c r="D18">
        <v>379.29</v>
      </c>
      <c r="E18">
        <f t="shared" si="1"/>
        <v>32.204909172401067</v>
      </c>
      <c r="F18">
        <v>12215</v>
      </c>
      <c r="G18">
        <v>3908.8</v>
      </c>
      <c r="H18">
        <v>0</v>
      </c>
      <c r="I18">
        <v>16123.8</v>
      </c>
      <c r="J18" t="s">
        <v>140</v>
      </c>
      <c r="K18" s="8" t="s">
        <v>33</v>
      </c>
      <c r="L18" t="s">
        <v>29</v>
      </c>
      <c r="M18" s="10" t="s">
        <v>199</v>
      </c>
      <c r="N18" t="s">
        <v>30</v>
      </c>
      <c r="P18" t="s">
        <v>34</v>
      </c>
      <c r="Q18" t="s">
        <v>140</v>
      </c>
      <c r="R18" t="s">
        <v>60</v>
      </c>
      <c r="S18" t="str">
        <f t="shared" si="0"/>
        <v>25-01-2016</v>
      </c>
    </row>
    <row r="19" spans="1:19" x14ac:dyDescent="0.25">
      <c r="A19">
        <v>124</v>
      </c>
      <c r="B19" t="s">
        <v>32</v>
      </c>
      <c r="C19">
        <v>23</v>
      </c>
      <c r="D19">
        <v>379.29</v>
      </c>
      <c r="E19">
        <f t="shared" si="1"/>
        <v>32.204909172401067</v>
      </c>
      <c r="F19">
        <v>12215</v>
      </c>
      <c r="G19">
        <v>3847.73</v>
      </c>
      <c r="H19">
        <v>0</v>
      </c>
      <c r="I19">
        <v>16062.73</v>
      </c>
      <c r="J19" t="s">
        <v>141</v>
      </c>
      <c r="K19" s="8" t="s">
        <v>33</v>
      </c>
      <c r="L19" t="s">
        <v>29</v>
      </c>
      <c r="M19" s="10" t="s">
        <v>200</v>
      </c>
      <c r="N19" t="s">
        <v>30</v>
      </c>
      <c r="P19" t="s">
        <v>34</v>
      </c>
      <c r="Q19" t="s">
        <v>141</v>
      </c>
      <c r="R19" t="s">
        <v>61</v>
      </c>
      <c r="S19" t="str">
        <f t="shared" si="0"/>
        <v>26-01-2016</v>
      </c>
    </row>
    <row r="20" spans="1:19" x14ac:dyDescent="0.25">
      <c r="A20">
        <v>124</v>
      </c>
      <c r="B20" t="s">
        <v>32</v>
      </c>
      <c r="C20">
        <v>23</v>
      </c>
      <c r="D20">
        <v>379.29</v>
      </c>
      <c r="E20">
        <f t="shared" si="1"/>
        <v>32.204909172401067</v>
      </c>
      <c r="F20">
        <v>12215</v>
      </c>
      <c r="G20">
        <v>3786.65</v>
      </c>
      <c r="H20">
        <v>0</v>
      </c>
      <c r="I20">
        <v>16001.65</v>
      </c>
      <c r="J20" t="s">
        <v>142</v>
      </c>
      <c r="K20" s="8" t="s">
        <v>33</v>
      </c>
      <c r="L20" t="s">
        <v>29</v>
      </c>
      <c r="M20" s="10" t="s">
        <v>201</v>
      </c>
      <c r="N20" t="s">
        <v>30</v>
      </c>
      <c r="P20" t="s">
        <v>34</v>
      </c>
      <c r="Q20" t="s">
        <v>142</v>
      </c>
      <c r="R20" t="s">
        <v>62</v>
      </c>
      <c r="S20" t="str">
        <f t="shared" si="0"/>
        <v>27-01-2016</v>
      </c>
    </row>
    <row r="21" spans="1:19" x14ac:dyDescent="0.25">
      <c r="A21">
        <v>124</v>
      </c>
      <c r="B21" t="s">
        <v>32</v>
      </c>
      <c r="C21">
        <v>23</v>
      </c>
      <c r="D21">
        <v>379.29</v>
      </c>
      <c r="E21">
        <f t="shared" si="1"/>
        <v>32.204909172401067</v>
      </c>
      <c r="F21">
        <v>12215</v>
      </c>
      <c r="G21">
        <v>3725.58</v>
      </c>
      <c r="H21">
        <v>0</v>
      </c>
      <c r="I21">
        <v>15940.58</v>
      </c>
      <c r="J21" t="s">
        <v>143</v>
      </c>
      <c r="K21" s="8" t="s">
        <v>33</v>
      </c>
      <c r="L21" t="s">
        <v>29</v>
      </c>
      <c r="M21" s="10" t="s">
        <v>202</v>
      </c>
      <c r="N21" t="s">
        <v>30</v>
      </c>
      <c r="P21" t="s">
        <v>34</v>
      </c>
      <c r="Q21" t="s">
        <v>143</v>
      </c>
      <c r="R21" t="s">
        <v>63</v>
      </c>
      <c r="S21" t="str">
        <f t="shared" si="0"/>
        <v>16-01-2017</v>
      </c>
    </row>
    <row r="22" spans="1:19" x14ac:dyDescent="0.25">
      <c r="A22">
        <v>124</v>
      </c>
      <c r="B22" t="s">
        <v>32</v>
      </c>
      <c r="C22">
        <v>23</v>
      </c>
      <c r="D22">
        <v>379.29</v>
      </c>
      <c r="E22">
        <f t="shared" si="1"/>
        <v>32.204909172401067</v>
      </c>
      <c r="F22">
        <v>12215</v>
      </c>
      <c r="G22">
        <v>3664.5</v>
      </c>
      <c r="H22">
        <v>0</v>
      </c>
      <c r="I22">
        <v>15879.5</v>
      </c>
      <c r="J22" t="s">
        <v>144</v>
      </c>
      <c r="K22" s="8" t="s">
        <v>33</v>
      </c>
      <c r="L22" t="s">
        <v>29</v>
      </c>
      <c r="M22" s="10" t="s">
        <v>203</v>
      </c>
      <c r="N22" t="s">
        <v>30</v>
      </c>
      <c r="P22" t="s">
        <v>34</v>
      </c>
      <c r="Q22" t="s">
        <v>144</v>
      </c>
      <c r="R22" t="s">
        <v>64</v>
      </c>
      <c r="S22" t="str">
        <f t="shared" si="0"/>
        <v>17-01-2017</v>
      </c>
    </row>
    <row r="23" spans="1:19" x14ac:dyDescent="0.25">
      <c r="A23">
        <v>124</v>
      </c>
      <c r="B23" t="s">
        <v>32</v>
      </c>
      <c r="C23">
        <v>23</v>
      </c>
      <c r="D23">
        <v>379.29</v>
      </c>
      <c r="E23">
        <f t="shared" si="1"/>
        <v>32.204909172401067</v>
      </c>
      <c r="F23">
        <v>12215</v>
      </c>
      <c r="G23">
        <v>45511</v>
      </c>
      <c r="H23">
        <v>0</v>
      </c>
      <c r="I23">
        <v>57726</v>
      </c>
      <c r="J23" t="s">
        <v>145</v>
      </c>
      <c r="K23" s="8" t="s">
        <v>33</v>
      </c>
      <c r="L23" t="s">
        <v>29</v>
      </c>
      <c r="M23" s="10" t="s">
        <v>204</v>
      </c>
      <c r="N23" t="s">
        <v>30</v>
      </c>
      <c r="P23" t="s">
        <v>34</v>
      </c>
      <c r="Q23" t="s">
        <v>145</v>
      </c>
      <c r="R23" t="s">
        <v>65</v>
      </c>
      <c r="S23" t="str">
        <f t="shared" si="0"/>
        <v>18-01-2017</v>
      </c>
    </row>
    <row r="24" spans="1:19" x14ac:dyDescent="0.25">
      <c r="A24">
        <v>124</v>
      </c>
      <c r="B24" t="s">
        <v>32</v>
      </c>
      <c r="C24">
        <v>23</v>
      </c>
      <c r="D24">
        <v>379.29</v>
      </c>
      <c r="E24">
        <f t="shared" si="1"/>
        <v>32.204909172401067</v>
      </c>
      <c r="F24">
        <v>12215</v>
      </c>
      <c r="G24">
        <v>44748.2</v>
      </c>
      <c r="H24">
        <v>0</v>
      </c>
      <c r="I24">
        <v>56963.199999999997</v>
      </c>
      <c r="J24" t="s">
        <v>146</v>
      </c>
      <c r="K24" s="8" t="s">
        <v>33</v>
      </c>
      <c r="L24" t="s">
        <v>29</v>
      </c>
      <c r="M24" s="10" t="s">
        <v>205</v>
      </c>
      <c r="N24" t="s">
        <v>30</v>
      </c>
      <c r="P24" t="s">
        <v>34</v>
      </c>
      <c r="Q24" t="s">
        <v>146</v>
      </c>
      <c r="R24" t="s">
        <v>66</v>
      </c>
      <c r="S24" t="str">
        <f t="shared" si="0"/>
        <v>19-01-2017</v>
      </c>
    </row>
    <row r="25" spans="1:19" x14ac:dyDescent="0.25">
      <c r="A25">
        <v>124</v>
      </c>
      <c r="B25" t="s">
        <v>32</v>
      </c>
      <c r="C25">
        <v>23</v>
      </c>
      <c r="D25">
        <v>379.29</v>
      </c>
      <c r="E25">
        <f t="shared" si="1"/>
        <v>32.204909172401067</v>
      </c>
      <c r="F25">
        <v>12215</v>
      </c>
      <c r="G25">
        <v>43985.2</v>
      </c>
      <c r="H25">
        <v>0</v>
      </c>
      <c r="I25">
        <v>56200.2</v>
      </c>
      <c r="J25" t="s">
        <v>147</v>
      </c>
      <c r="K25" s="8" t="s">
        <v>33</v>
      </c>
      <c r="L25" t="s">
        <v>29</v>
      </c>
      <c r="M25" s="10" t="s">
        <v>206</v>
      </c>
      <c r="N25" t="s">
        <v>30</v>
      </c>
      <c r="P25" t="s">
        <v>34</v>
      </c>
      <c r="Q25" t="s">
        <v>147</v>
      </c>
      <c r="R25" t="s">
        <v>67</v>
      </c>
      <c r="S25" t="str">
        <f t="shared" si="0"/>
        <v>20-01-2017</v>
      </c>
    </row>
    <row r="26" spans="1:19" x14ac:dyDescent="0.25">
      <c r="A26">
        <v>124</v>
      </c>
      <c r="B26" t="s">
        <v>32</v>
      </c>
      <c r="C26">
        <v>23</v>
      </c>
      <c r="D26">
        <v>379.29</v>
      </c>
      <c r="E26">
        <f t="shared" si="1"/>
        <v>32.204909172401067</v>
      </c>
      <c r="F26">
        <v>12215</v>
      </c>
      <c r="G26">
        <v>43222.400000000001</v>
      </c>
      <c r="H26">
        <v>0</v>
      </c>
      <c r="I26">
        <v>55437.4</v>
      </c>
      <c r="J26" t="s">
        <v>148</v>
      </c>
      <c r="K26" s="8" t="s">
        <v>33</v>
      </c>
      <c r="L26" t="s">
        <v>29</v>
      </c>
      <c r="M26" s="10" t="s">
        <v>207</v>
      </c>
      <c r="N26" t="s">
        <v>30</v>
      </c>
      <c r="P26" t="s">
        <v>34</v>
      </c>
      <c r="Q26" t="s">
        <v>148</v>
      </c>
      <c r="R26" t="s">
        <v>68</v>
      </c>
      <c r="S26" t="str">
        <f t="shared" si="0"/>
        <v>21-01-2017</v>
      </c>
    </row>
    <row r="27" spans="1:19" x14ac:dyDescent="0.25">
      <c r="A27">
        <v>124</v>
      </c>
      <c r="B27" t="s">
        <v>32</v>
      </c>
      <c r="C27">
        <v>23</v>
      </c>
      <c r="D27">
        <v>379.29</v>
      </c>
      <c r="E27">
        <f t="shared" si="1"/>
        <v>32.204909172401067</v>
      </c>
      <c r="F27">
        <v>12215</v>
      </c>
      <c r="G27">
        <v>42459.5</v>
      </c>
      <c r="H27">
        <v>0</v>
      </c>
      <c r="I27">
        <v>54674.5</v>
      </c>
      <c r="J27" t="s">
        <v>149</v>
      </c>
      <c r="K27" s="8" t="s">
        <v>33</v>
      </c>
      <c r="L27" t="s">
        <v>29</v>
      </c>
      <c r="M27" s="10" t="s">
        <v>208</v>
      </c>
      <c r="N27" t="s">
        <v>30</v>
      </c>
      <c r="P27" t="s">
        <v>34</v>
      </c>
      <c r="Q27" t="s">
        <v>149</v>
      </c>
      <c r="R27" t="s">
        <v>69</v>
      </c>
      <c r="S27" t="str">
        <f t="shared" si="0"/>
        <v>22-01-2017</v>
      </c>
    </row>
    <row r="28" spans="1:19" x14ac:dyDescent="0.25">
      <c r="A28">
        <v>124</v>
      </c>
      <c r="B28" t="s">
        <v>32</v>
      </c>
      <c r="C28">
        <v>23</v>
      </c>
      <c r="D28">
        <v>379.29</v>
      </c>
      <c r="E28">
        <f t="shared" si="1"/>
        <v>32.204909172401067</v>
      </c>
      <c r="F28">
        <v>12215</v>
      </c>
      <c r="G28">
        <v>41696.6</v>
      </c>
      <c r="H28">
        <v>0</v>
      </c>
      <c r="I28">
        <v>53911.6</v>
      </c>
      <c r="J28" t="s">
        <v>150</v>
      </c>
      <c r="K28" s="8" t="s">
        <v>33</v>
      </c>
      <c r="L28" t="s">
        <v>29</v>
      </c>
      <c r="M28" s="10" t="s">
        <v>209</v>
      </c>
      <c r="N28" t="s">
        <v>30</v>
      </c>
      <c r="P28" t="s">
        <v>34</v>
      </c>
      <c r="Q28" t="s">
        <v>150</v>
      </c>
      <c r="R28" t="s">
        <v>70</v>
      </c>
      <c r="S28" t="str">
        <f t="shared" si="0"/>
        <v>23-01-2017</v>
      </c>
    </row>
    <row r="29" spans="1:19" x14ac:dyDescent="0.25">
      <c r="A29">
        <v>124</v>
      </c>
      <c r="B29" t="s">
        <v>32</v>
      </c>
      <c r="C29">
        <v>23</v>
      </c>
      <c r="D29">
        <v>379.29</v>
      </c>
      <c r="E29">
        <f t="shared" si="1"/>
        <v>32.204909172401067</v>
      </c>
      <c r="F29">
        <v>12215</v>
      </c>
      <c r="G29">
        <v>40933.699999999997</v>
      </c>
      <c r="H29">
        <v>0</v>
      </c>
      <c r="I29">
        <v>53148.7</v>
      </c>
      <c r="J29" t="s">
        <v>151</v>
      </c>
      <c r="K29" s="8" t="s">
        <v>33</v>
      </c>
      <c r="L29" t="s">
        <v>29</v>
      </c>
      <c r="M29" s="10" t="s">
        <v>210</v>
      </c>
      <c r="N29" t="s">
        <v>30</v>
      </c>
      <c r="P29" t="s">
        <v>34</v>
      </c>
      <c r="Q29" t="s">
        <v>151</v>
      </c>
      <c r="R29" t="s">
        <v>71</v>
      </c>
      <c r="S29" t="str">
        <f t="shared" si="0"/>
        <v>24-01-2017</v>
      </c>
    </row>
    <row r="30" spans="1:19" x14ac:dyDescent="0.25">
      <c r="A30">
        <v>124</v>
      </c>
      <c r="B30" t="s">
        <v>32</v>
      </c>
      <c r="C30">
        <v>23</v>
      </c>
      <c r="D30">
        <v>379.29</v>
      </c>
      <c r="E30">
        <f t="shared" si="1"/>
        <v>32.204909172401067</v>
      </c>
      <c r="F30">
        <v>12215</v>
      </c>
      <c r="G30">
        <v>40170.800000000003</v>
      </c>
      <c r="H30">
        <v>0</v>
      </c>
      <c r="I30">
        <v>52385.8</v>
      </c>
      <c r="J30" t="s">
        <v>152</v>
      </c>
      <c r="K30" s="8" t="s">
        <v>33</v>
      </c>
      <c r="L30" t="s">
        <v>29</v>
      </c>
      <c r="M30" s="10" t="s">
        <v>211</v>
      </c>
      <c r="N30" t="s">
        <v>30</v>
      </c>
      <c r="P30" t="s">
        <v>34</v>
      </c>
      <c r="Q30" t="s">
        <v>152</v>
      </c>
      <c r="R30" t="s">
        <v>72</v>
      </c>
      <c r="S30" t="str">
        <f t="shared" si="0"/>
        <v>25-01-2017</v>
      </c>
    </row>
    <row r="31" spans="1:19" x14ac:dyDescent="0.25">
      <c r="A31">
        <v>124</v>
      </c>
      <c r="B31" t="s">
        <v>32</v>
      </c>
      <c r="C31">
        <v>23</v>
      </c>
      <c r="D31">
        <v>379.29</v>
      </c>
      <c r="E31">
        <f t="shared" si="1"/>
        <v>32.204909172401067</v>
      </c>
      <c r="F31">
        <v>12215</v>
      </c>
      <c r="G31">
        <v>39407.9</v>
      </c>
      <c r="H31">
        <v>0</v>
      </c>
      <c r="I31">
        <v>51622.9</v>
      </c>
      <c r="J31" t="s">
        <v>153</v>
      </c>
      <c r="K31" s="8" t="s">
        <v>33</v>
      </c>
      <c r="L31" t="s">
        <v>29</v>
      </c>
      <c r="M31" s="10" t="s">
        <v>212</v>
      </c>
      <c r="N31" t="s">
        <v>30</v>
      </c>
      <c r="P31" t="s">
        <v>34</v>
      </c>
      <c r="Q31" t="s">
        <v>153</v>
      </c>
      <c r="R31" t="s">
        <v>73</v>
      </c>
      <c r="S31" t="str">
        <f t="shared" si="0"/>
        <v>26-01-2017</v>
      </c>
    </row>
    <row r="32" spans="1:19" x14ac:dyDescent="0.25">
      <c r="A32">
        <v>124</v>
      </c>
      <c r="B32" t="s">
        <v>32</v>
      </c>
      <c r="C32">
        <v>23</v>
      </c>
      <c r="D32">
        <v>379.29</v>
      </c>
      <c r="E32">
        <f t="shared" si="1"/>
        <v>32.204909172401067</v>
      </c>
      <c r="F32">
        <v>12215</v>
      </c>
      <c r="G32">
        <v>38645</v>
      </c>
      <c r="H32">
        <v>0</v>
      </c>
      <c r="I32">
        <v>50860</v>
      </c>
      <c r="J32" t="s">
        <v>154</v>
      </c>
      <c r="K32" s="8" t="s">
        <v>33</v>
      </c>
      <c r="L32" t="s">
        <v>29</v>
      </c>
      <c r="M32" s="10" t="s">
        <v>213</v>
      </c>
      <c r="N32" t="s">
        <v>30</v>
      </c>
      <c r="P32" t="s">
        <v>34</v>
      </c>
      <c r="Q32" t="s">
        <v>154</v>
      </c>
      <c r="R32" t="s">
        <v>74</v>
      </c>
      <c r="S32" t="str">
        <f t="shared" si="0"/>
        <v>27-01-2017</v>
      </c>
    </row>
    <row r="33" spans="1:19" x14ac:dyDescent="0.25">
      <c r="A33">
        <v>124</v>
      </c>
      <c r="B33" t="s">
        <v>32</v>
      </c>
      <c r="C33">
        <v>23</v>
      </c>
      <c r="D33">
        <v>379.29</v>
      </c>
      <c r="E33">
        <f t="shared" si="1"/>
        <v>32.204909172401067</v>
      </c>
      <c r="F33">
        <v>12215</v>
      </c>
      <c r="G33">
        <v>37882.1</v>
      </c>
      <c r="H33">
        <v>0</v>
      </c>
      <c r="I33">
        <v>50097.1</v>
      </c>
      <c r="J33" t="s">
        <v>155</v>
      </c>
      <c r="K33" s="8" t="s">
        <v>33</v>
      </c>
      <c r="L33" t="s">
        <v>29</v>
      </c>
      <c r="M33" s="10" t="s">
        <v>214</v>
      </c>
      <c r="N33" t="s">
        <v>30</v>
      </c>
      <c r="P33" t="s">
        <v>34</v>
      </c>
      <c r="Q33" t="s">
        <v>155</v>
      </c>
      <c r="R33" t="s">
        <v>75</v>
      </c>
      <c r="S33" t="str">
        <f t="shared" si="0"/>
        <v>16-01-2018</v>
      </c>
    </row>
    <row r="34" spans="1:19" x14ac:dyDescent="0.25">
      <c r="A34">
        <v>124</v>
      </c>
      <c r="B34" t="s">
        <v>32</v>
      </c>
      <c r="C34">
        <v>23</v>
      </c>
      <c r="D34">
        <v>379.29</v>
      </c>
      <c r="E34">
        <f t="shared" si="1"/>
        <v>40</v>
      </c>
      <c r="F34">
        <v>15171.6</v>
      </c>
      <c r="G34">
        <v>45634.21</v>
      </c>
      <c r="H34">
        <v>0</v>
      </c>
      <c r="I34">
        <v>60805.81</v>
      </c>
      <c r="J34" t="s">
        <v>156</v>
      </c>
      <c r="K34" s="8" t="s">
        <v>33</v>
      </c>
      <c r="L34" t="s">
        <v>29</v>
      </c>
      <c r="M34" s="10" t="s">
        <v>215</v>
      </c>
      <c r="N34" t="s">
        <v>30</v>
      </c>
      <c r="P34" t="s">
        <v>34</v>
      </c>
      <c r="Q34" t="s">
        <v>156</v>
      </c>
      <c r="R34" t="s">
        <v>76</v>
      </c>
      <c r="S34" t="str">
        <f t="shared" si="0"/>
        <v>17-01-2018</v>
      </c>
    </row>
    <row r="35" spans="1:19" x14ac:dyDescent="0.25">
      <c r="A35">
        <v>124</v>
      </c>
      <c r="B35" t="s">
        <v>32</v>
      </c>
      <c r="C35">
        <v>23</v>
      </c>
      <c r="D35">
        <v>379.29</v>
      </c>
      <c r="E35">
        <f t="shared" si="1"/>
        <v>40</v>
      </c>
      <c r="F35">
        <v>15171.6</v>
      </c>
      <c r="G35">
        <v>44693.91</v>
      </c>
      <c r="H35">
        <v>0</v>
      </c>
      <c r="I35">
        <v>59865.51</v>
      </c>
      <c r="J35" t="s">
        <v>157</v>
      </c>
      <c r="K35" s="8" t="s">
        <v>33</v>
      </c>
      <c r="L35" t="s">
        <v>29</v>
      </c>
      <c r="M35" s="10" t="s">
        <v>216</v>
      </c>
      <c r="N35" t="s">
        <v>30</v>
      </c>
      <c r="P35" t="s">
        <v>34</v>
      </c>
      <c r="Q35" t="s">
        <v>157</v>
      </c>
      <c r="R35" t="s">
        <v>77</v>
      </c>
      <c r="S35" t="str">
        <f t="shared" si="0"/>
        <v>18-01-2018</v>
      </c>
    </row>
    <row r="36" spans="1:19" x14ac:dyDescent="0.25">
      <c r="A36">
        <v>124</v>
      </c>
      <c r="B36" t="s">
        <v>32</v>
      </c>
      <c r="C36">
        <v>23</v>
      </c>
      <c r="D36">
        <v>379.29</v>
      </c>
      <c r="E36">
        <f t="shared" si="1"/>
        <v>40</v>
      </c>
      <c r="F36">
        <v>15171.6</v>
      </c>
      <c r="G36">
        <v>43753.62</v>
      </c>
      <c r="H36">
        <v>0</v>
      </c>
      <c r="I36">
        <v>58925.22</v>
      </c>
      <c r="J36" t="s">
        <v>158</v>
      </c>
      <c r="K36" s="8" t="s">
        <v>33</v>
      </c>
      <c r="L36" t="s">
        <v>29</v>
      </c>
      <c r="M36" s="10" t="s">
        <v>217</v>
      </c>
      <c r="N36" t="s">
        <v>30</v>
      </c>
      <c r="P36" t="s">
        <v>34</v>
      </c>
      <c r="Q36" t="s">
        <v>158</v>
      </c>
      <c r="R36" t="s">
        <v>78</v>
      </c>
      <c r="S36" t="str">
        <f t="shared" si="0"/>
        <v>19-01-2018</v>
      </c>
    </row>
    <row r="37" spans="1:19" x14ac:dyDescent="0.25">
      <c r="A37">
        <v>124</v>
      </c>
      <c r="B37" t="s">
        <v>32</v>
      </c>
      <c r="C37">
        <v>23</v>
      </c>
      <c r="D37">
        <v>379.29</v>
      </c>
      <c r="E37">
        <f t="shared" si="1"/>
        <v>40</v>
      </c>
      <c r="F37">
        <v>15171.6</v>
      </c>
      <c r="G37">
        <v>42813.32</v>
      </c>
      <c r="H37">
        <v>0</v>
      </c>
      <c r="I37">
        <v>57984.92</v>
      </c>
      <c r="J37" t="s">
        <v>159</v>
      </c>
      <c r="K37" s="8" t="s">
        <v>33</v>
      </c>
      <c r="L37" t="s">
        <v>29</v>
      </c>
      <c r="M37" s="10" t="s">
        <v>218</v>
      </c>
      <c r="N37" t="s">
        <v>30</v>
      </c>
      <c r="P37" t="s">
        <v>34</v>
      </c>
      <c r="Q37" t="s">
        <v>159</v>
      </c>
      <c r="R37" t="s">
        <v>79</v>
      </c>
      <c r="S37" t="str">
        <f t="shared" si="0"/>
        <v>20-01-2018</v>
      </c>
    </row>
    <row r="38" spans="1:19" x14ac:dyDescent="0.25">
      <c r="A38">
        <v>124</v>
      </c>
      <c r="B38" t="s">
        <v>32</v>
      </c>
      <c r="C38">
        <v>23</v>
      </c>
      <c r="D38">
        <v>379.29</v>
      </c>
      <c r="E38">
        <f t="shared" si="1"/>
        <v>40</v>
      </c>
      <c r="F38">
        <v>15171.6</v>
      </c>
      <c r="G38">
        <v>41873.019999999997</v>
      </c>
      <c r="H38">
        <v>0</v>
      </c>
      <c r="I38">
        <v>57044.619999999995</v>
      </c>
      <c r="J38" t="s">
        <v>160</v>
      </c>
      <c r="K38" s="8" t="s">
        <v>33</v>
      </c>
      <c r="L38" t="s">
        <v>29</v>
      </c>
      <c r="M38" s="10" t="s">
        <v>219</v>
      </c>
      <c r="N38" t="s">
        <v>30</v>
      </c>
      <c r="P38" t="s">
        <v>34</v>
      </c>
      <c r="Q38" t="s">
        <v>160</v>
      </c>
      <c r="R38" t="s">
        <v>80</v>
      </c>
      <c r="S38" t="str">
        <f t="shared" si="0"/>
        <v>21-01-2018</v>
      </c>
    </row>
    <row r="39" spans="1:19" x14ac:dyDescent="0.25">
      <c r="A39">
        <v>124</v>
      </c>
      <c r="B39" t="s">
        <v>32</v>
      </c>
      <c r="C39">
        <v>23</v>
      </c>
      <c r="D39">
        <v>379.29</v>
      </c>
      <c r="E39">
        <f t="shared" si="1"/>
        <v>40</v>
      </c>
      <c r="F39">
        <v>15171.6</v>
      </c>
      <c r="G39">
        <v>40932.730000000003</v>
      </c>
      <c r="H39">
        <v>0</v>
      </c>
      <c r="I39">
        <v>56104.33</v>
      </c>
      <c r="J39" t="s">
        <v>161</v>
      </c>
      <c r="K39" s="8" t="s">
        <v>33</v>
      </c>
      <c r="L39" t="s">
        <v>29</v>
      </c>
      <c r="M39" s="10" t="s">
        <v>220</v>
      </c>
      <c r="N39" t="s">
        <v>30</v>
      </c>
      <c r="P39" t="s">
        <v>34</v>
      </c>
      <c r="Q39" t="s">
        <v>161</v>
      </c>
      <c r="R39" t="s">
        <v>81</v>
      </c>
      <c r="S39" t="str">
        <f t="shared" si="0"/>
        <v>22-01-2018</v>
      </c>
    </row>
    <row r="40" spans="1:19" x14ac:dyDescent="0.25">
      <c r="A40">
        <v>124</v>
      </c>
      <c r="B40" t="s">
        <v>32</v>
      </c>
      <c r="C40">
        <v>23</v>
      </c>
      <c r="D40">
        <v>379.29</v>
      </c>
      <c r="E40">
        <f t="shared" si="1"/>
        <v>40</v>
      </c>
      <c r="F40">
        <v>15171.6</v>
      </c>
      <c r="G40">
        <v>39992.43</v>
      </c>
      <c r="H40">
        <v>0</v>
      </c>
      <c r="I40">
        <v>55164.03</v>
      </c>
      <c r="J40" t="s">
        <v>162</v>
      </c>
      <c r="K40" s="8" t="s">
        <v>33</v>
      </c>
      <c r="L40" t="s">
        <v>29</v>
      </c>
      <c r="M40" s="10" t="s">
        <v>221</v>
      </c>
      <c r="N40" t="s">
        <v>30</v>
      </c>
      <c r="P40" t="s">
        <v>34</v>
      </c>
      <c r="Q40" t="s">
        <v>162</v>
      </c>
      <c r="R40" t="s">
        <v>82</v>
      </c>
      <c r="S40" t="str">
        <f t="shared" si="0"/>
        <v>23-01-2018</v>
      </c>
    </row>
    <row r="41" spans="1:19" x14ac:dyDescent="0.25">
      <c r="A41">
        <v>124</v>
      </c>
      <c r="B41" t="s">
        <v>32</v>
      </c>
      <c r="C41">
        <v>23</v>
      </c>
      <c r="D41">
        <v>379.29</v>
      </c>
      <c r="E41">
        <f t="shared" si="1"/>
        <v>40</v>
      </c>
      <c r="F41">
        <v>15171.6</v>
      </c>
      <c r="G41">
        <v>39052.14</v>
      </c>
      <c r="H41">
        <v>0</v>
      </c>
      <c r="I41">
        <v>54223.74</v>
      </c>
      <c r="J41" t="s">
        <v>163</v>
      </c>
      <c r="K41" s="8" t="s">
        <v>33</v>
      </c>
      <c r="L41" t="s">
        <v>29</v>
      </c>
      <c r="M41" s="10" t="s">
        <v>222</v>
      </c>
      <c r="N41" t="s">
        <v>30</v>
      </c>
      <c r="P41" t="s">
        <v>34</v>
      </c>
      <c r="Q41" t="s">
        <v>163</v>
      </c>
      <c r="R41" t="s">
        <v>83</v>
      </c>
      <c r="S41" t="str">
        <f t="shared" si="0"/>
        <v>24-01-2018</v>
      </c>
    </row>
    <row r="42" spans="1:19" x14ac:dyDescent="0.25">
      <c r="A42">
        <v>124</v>
      </c>
      <c r="B42" t="s">
        <v>32</v>
      </c>
      <c r="C42">
        <v>23</v>
      </c>
      <c r="D42">
        <v>379.29</v>
      </c>
      <c r="E42">
        <f t="shared" si="1"/>
        <v>40</v>
      </c>
      <c r="F42">
        <v>15171.6</v>
      </c>
      <c r="G42">
        <v>38111.839999999997</v>
      </c>
      <c r="H42">
        <v>0</v>
      </c>
      <c r="I42">
        <v>53283.439999999995</v>
      </c>
      <c r="J42" t="s">
        <v>164</v>
      </c>
      <c r="K42" s="8" t="s">
        <v>33</v>
      </c>
      <c r="L42" t="s">
        <v>29</v>
      </c>
      <c r="M42" s="10" t="s">
        <v>223</v>
      </c>
      <c r="N42" t="s">
        <v>30</v>
      </c>
      <c r="P42" t="s">
        <v>34</v>
      </c>
      <c r="Q42" t="s">
        <v>164</v>
      </c>
      <c r="R42" t="s">
        <v>84</v>
      </c>
      <c r="S42" t="str">
        <f t="shared" si="0"/>
        <v>25-01-2018</v>
      </c>
    </row>
    <row r="43" spans="1:19" x14ac:dyDescent="0.25">
      <c r="A43">
        <v>124</v>
      </c>
      <c r="B43" t="s">
        <v>32</v>
      </c>
      <c r="C43">
        <v>23</v>
      </c>
      <c r="D43">
        <v>379.29</v>
      </c>
      <c r="E43">
        <f t="shared" si="1"/>
        <v>40</v>
      </c>
      <c r="F43">
        <v>15171.6</v>
      </c>
      <c r="G43">
        <v>37171.54</v>
      </c>
      <c r="H43">
        <v>0</v>
      </c>
      <c r="I43">
        <v>52343.14</v>
      </c>
      <c r="J43" t="s">
        <v>165</v>
      </c>
      <c r="K43" s="8" t="s">
        <v>33</v>
      </c>
      <c r="L43" t="s">
        <v>29</v>
      </c>
      <c r="M43" s="10" t="s">
        <v>224</v>
      </c>
      <c r="N43" t="s">
        <v>30</v>
      </c>
      <c r="P43" t="s">
        <v>34</v>
      </c>
      <c r="Q43" t="s">
        <v>165</v>
      </c>
      <c r="R43" t="s">
        <v>85</v>
      </c>
      <c r="S43" t="str">
        <f t="shared" si="0"/>
        <v>26-01-2018</v>
      </c>
    </row>
    <row r="44" spans="1:19" x14ac:dyDescent="0.25">
      <c r="A44">
        <v>124</v>
      </c>
      <c r="B44" t="s">
        <v>32</v>
      </c>
      <c r="C44">
        <v>23</v>
      </c>
      <c r="D44">
        <v>379.29</v>
      </c>
      <c r="E44">
        <f t="shared" si="1"/>
        <v>40</v>
      </c>
      <c r="F44">
        <v>15171.6</v>
      </c>
      <c r="G44">
        <v>31529.77</v>
      </c>
      <c r="H44">
        <v>0</v>
      </c>
      <c r="I44">
        <v>46701.37</v>
      </c>
      <c r="J44" t="s">
        <v>166</v>
      </c>
      <c r="K44" s="8" t="s">
        <v>33</v>
      </c>
      <c r="L44" t="s">
        <v>29</v>
      </c>
      <c r="M44" s="10" t="s">
        <v>225</v>
      </c>
      <c r="N44" t="s">
        <v>30</v>
      </c>
      <c r="P44" t="s">
        <v>34</v>
      </c>
      <c r="Q44" t="s">
        <v>166</v>
      </c>
      <c r="R44" t="s">
        <v>86</v>
      </c>
      <c r="S44" t="str">
        <f t="shared" si="0"/>
        <v>20-01-2019</v>
      </c>
    </row>
    <row r="45" spans="1:19" x14ac:dyDescent="0.25">
      <c r="A45">
        <v>124</v>
      </c>
      <c r="B45" t="s">
        <v>32</v>
      </c>
      <c r="C45">
        <v>23</v>
      </c>
      <c r="D45">
        <v>379.29</v>
      </c>
      <c r="E45">
        <f t="shared" si="1"/>
        <v>40</v>
      </c>
      <c r="F45">
        <v>15171.6</v>
      </c>
      <c r="G45">
        <v>30589.47</v>
      </c>
      <c r="H45">
        <v>0</v>
      </c>
      <c r="I45">
        <v>45761.07</v>
      </c>
      <c r="J45" t="s">
        <v>167</v>
      </c>
      <c r="K45" s="8" t="s">
        <v>33</v>
      </c>
      <c r="L45" t="s">
        <v>29</v>
      </c>
      <c r="M45" s="10" t="s">
        <v>226</v>
      </c>
      <c r="N45" t="s">
        <v>30</v>
      </c>
      <c r="P45" t="s">
        <v>34</v>
      </c>
      <c r="Q45" t="s">
        <v>167</v>
      </c>
      <c r="R45" t="s">
        <v>87</v>
      </c>
      <c r="S45" t="str">
        <f t="shared" si="0"/>
        <v>21-01-2019</v>
      </c>
    </row>
    <row r="46" spans="1:19" x14ac:dyDescent="0.25">
      <c r="A46">
        <v>124</v>
      </c>
      <c r="B46" t="s">
        <v>32</v>
      </c>
      <c r="C46">
        <v>23</v>
      </c>
      <c r="D46">
        <v>379.29</v>
      </c>
      <c r="E46">
        <f t="shared" si="1"/>
        <v>40</v>
      </c>
      <c r="F46">
        <v>15171.6</v>
      </c>
      <c r="G46">
        <v>29649.18</v>
      </c>
      <c r="H46">
        <v>0</v>
      </c>
      <c r="I46">
        <v>44820.78</v>
      </c>
      <c r="J46" t="s">
        <v>168</v>
      </c>
      <c r="K46" s="8" t="s">
        <v>33</v>
      </c>
      <c r="L46" t="s">
        <v>29</v>
      </c>
      <c r="M46" s="10" t="s">
        <v>227</v>
      </c>
      <c r="N46" t="s">
        <v>30</v>
      </c>
      <c r="P46" t="s">
        <v>34</v>
      </c>
      <c r="Q46" t="s">
        <v>168</v>
      </c>
      <c r="R46" t="s">
        <v>88</v>
      </c>
      <c r="S46" t="str">
        <f t="shared" si="0"/>
        <v>22-01-2019</v>
      </c>
    </row>
    <row r="47" spans="1:19" x14ac:dyDescent="0.25">
      <c r="A47">
        <v>124</v>
      </c>
      <c r="B47" t="s">
        <v>32</v>
      </c>
      <c r="C47">
        <v>23</v>
      </c>
      <c r="D47">
        <v>379.29</v>
      </c>
      <c r="E47">
        <f t="shared" si="1"/>
        <v>40</v>
      </c>
      <c r="F47">
        <v>15171.6</v>
      </c>
      <c r="G47">
        <v>28708.880000000001</v>
      </c>
      <c r="H47">
        <v>0</v>
      </c>
      <c r="I47">
        <v>43880.480000000003</v>
      </c>
      <c r="J47" t="s">
        <v>169</v>
      </c>
      <c r="K47" s="8" t="s">
        <v>33</v>
      </c>
      <c r="L47" t="s">
        <v>29</v>
      </c>
      <c r="M47" s="10" t="s">
        <v>228</v>
      </c>
      <c r="N47" t="s">
        <v>30</v>
      </c>
      <c r="P47" t="s">
        <v>34</v>
      </c>
      <c r="Q47" t="s">
        <v>169</v>
      </c>
      <c r="R47" t="s">
        <v>89</v>
      </c>
      <c r="S47" t="str">
        <f t="shared" si="0"/>
        <v>23-01-2019</v>
      </c>
    </row>
    <row r="48" spans="1:19" x14ac:dyDescent="0.25">
      <c r="A48">
        <v>124</v>
      </c>
      <c r="B48" t="s">
        <v>32</v>
      </c>
      <c r="C48">
        <v>23</v>
      </c>
      <c r="D48">
        <v>379.29</v>
      </c>
      <c r="E48">
        <f t="shared" si="1"/>
        <v>40</v>
      </c>
      <c r="F48">
        <v>15171.6</v>
      </c>
      <c r="G48">
        <v>27768.58</v>
      </c>
      <c r="H48">
        <v>0</v>
      </c>
      <c r="I48">
        <v>42940.18</v>
      </c>
      <c r="J48" t="s">
        <v>170</v>
      </c>
      <c r="K48" s="8" t="s">
        <v>33</v>
      </c>
      <c r="L48" t="s">
        <v>29</v>
      </c>
      <c r="M48" s="10" t="s">
        <v>229</v>
      </c>
      <c r="N48" t="s">
        <v>30</v>
      </c>
      <c r="P48" t="s">
        <v>34</v>
      </c>
      <c r="Q48" t="s">
        <v>170</v>
      </c>
      <c r="R48" t="s">
        <v>90</v>
      </c>
      <c r="S48" t="str">
        <f t="shared" si="0"/>
        <v>24-01-2019</v>
      </c>
    </row>
    <row r="49" spans="1:19" x14ac:dyDescent="0.25">
      <c r="A49">
        <v>124</v>
      </c>
      <c r="B49" t="s">
        <v>32</v>
      </c>
      <c r="C49">
        <v>23</v>
      </c>
      <c r="D49">
        <v>379.29</v>
      </c>
      <c r="E49">
        <f t="shared" si="1"/>
        <v>40</v>
      </c>
      <c r="F49">
        <v>15171.6</v>
      </c>
      <c r="G49">
        <v>13664.14</v>
      </c>
      <c r="H49">
        <v>0</v>
      </c>
      <c r="I49">
        <v>28835.739999999998</v>
      </c>
      <c r="J49" t="s">
        <v>171</v>
      </c>
      <c r="K49" s="8" t="s">
        <v>33</v>
      </c>
      <c r="L49" t="s">
        <v>29</v>
      </c>
      <c r="M49" s="10" t="s">
        <v>230</v>
      </c>
      <c r="N49" t="s">
        <v>30</v>
      </c>
      <c r="P49" t="s">
        <v>34</v>
      </c>
      <c r="Q49" t="s">
        <v>171</v>
      </c>
      <c r="R49" t="s">
        <v>91</v>
      </c>
      <c r="S49" t="str">
        <f t="shared" si="0"/>
        <v>25-01-2019</v>
      </c>
    </row>
    <row r="50" spans="1:19" x14ac:dyDescent="0.25">
      <c r="A50">
        <v>124</v>
      </c>
      <c r="B50" t="s">
        <v>32</v>
      </c>
      <c r="C50">
        <v>23</v>
      </c>
      <c r="D50">
        <v>379.29</v>
      </c>
      <c r="E50">
        <f t="shared" si="1"/>
        <v>40</v>
      </c>
      <c r="F50">
        <v>15171.6</v>
      </c>
      <c r="G50">
        <v>13194</v>
      </c>
      <c r="H50">
        <v>0</v>
      </c>
      <c r="I50">
        <v>28365.599999999999</v>
      </c>
      <c r="J50" t="s">
        <v>172</v>
      </c>
      <c r="K50" s="8" t="s">
        <v>33</v>
      </c>
      <c r="L50" t="s">
        <v>29</v>
      </c>
      <c r="M50" s="10" t="s">
        <v>231</v>
      </c>
      <c r="N50" t="s">
        <v>30</v>
      </c>
      <c r="P50" t="s">
        <v>34</v>
      </c>
      <c r="Q50" t="s">
        <v>172</v>
      </c>
      <c r="R50" t="s">
        <v>92</v>
      </c>
      <c r="S50" t="str">
        <f t="shared" si="0"/>
        <v>26-01-2019</v>
      </c>
    </row>
    <row r="51" spans="1:19" x14ac:dyDescent="0.25">
      <c r="A51">
        <v>124</v>
      </c>
      <c r="B51" t="s">
        <v>32</v>
      </c>
      <c r="C51">
        <v>23</v>
      </c>
      <c r="D51">
        <v>379.29</v>
      </c>
      <c r="E51">
        <f t="shared" si="1"/>
        <v>40</v>
      </c>
      <c r="F51">
        <v>15171.6</v>
      </c>
      <c r="G51">
        <v>12723.85</v>
      </c>
      <c r="H51">
        <v>0</v>
      </c>
      <c r="I51">
        <v>27895.45</v>
      </c>
      <c r="J51" t="s">
        <v>173</v>
      </c>
      <c r="K51" s="8" t="s">
        <v>33</v>
      </c>
      <c r="L51" t="s">
        <v>29</v>
      </c>
      <c r="M51" s="10" t="s">
        <v>232</v>
      </c>
      <c r="N51" t="s">
        <v>30</v>
      </c>
      <c r="P51" t="s">
        <v>34</v>
      </c>
      <c r="Q51" t="s">
        <v>173</v>
      </c>
      <c r="R51" t="s">
        <v>93</v>
      </c>
      <c r="S51" t="str">
        <f t="shared" si="0"/>
        <v>27-01-2019</v>
      </c>
    </row>
    <row r="52" spans="1:19" x14ac:dyDescent="0.25">
      <c r="A52">
        <v>124</v>
      </c>
      <c r="B52" t="s">
        <v>32</v>
      </c>
      <c r="C52">
        <v>23</v>
      </c>
      <c r="D52">
        <v>379.29</v>
      </c>
      <c r="E52">
        <f t="shared" si="1"/>
        <v>40</v>
      </c>
      <c r="F52">
        <v>15171.6</v>
      </c>
      <c r="G52">
        <v>12253.7</v>
      </c>
      <c r="H52">
        <v>0</v>
      </c>
      <c r="I52">
        <v>27425.300000000003</v>
      </c>
      <c r="J52" t="s">
        <v>174</v>
      </c>
      <c r="K52" s="8" t="s">
        <v>33</v>
      </c>
      <c r="L52" t="s">
        <v>29</v>
      </c>
      <c r="M52" s="10" t="s">
        <v>233</v>
      </c>
      <c r="N52" t="s">
        <v>30</v>
      </c>
      <c r="P52" t="s">
        <v>34</v>
      </c>
      <c r="Q52" t="s">
        <v>174</v>
      </c>
      <c r="R52" t="s">
        <v>94</v>
      </c>
      <c r="S52" t="str">
        <f t="shared" si="0"/>
        <v>16-01-2020</v>
      </c>
    </row>
    <row r="53" spans="1:19" x14ac:dyDescent="0.25">
      <c r="A53">
        <v>124</v>
      </c>
      <c r="B53" t="s">
        <v>32</v>
      </c>
      <c r="C53">
        <v>23</v>
      </c>
      <c r="D53">
        <v>379.29</v>
      </c>
      <c r="E53">
        <f t="shared" si="1"/>
        <v>40</v>
      </c>
      <c r="F53">
        <v>15171.6</v>
      </c>
      <c r="G53">
        <v>11783.55</v>
      </c>
      <c r="H53">
        <v>0</v>
      </c>
      <c r="I53">
        <v>26955.15</v>
      </c>
      <c r="J53" t="s">
        <v>175</v>
      </c>
      <c r="K53" s="8" t="s">
        <v>33</v>
      </c>
      <c r="L53" t="s">
        <v>29</v>
      </c>
      <c r="M53" s="10" t="s">
        <v>234</v>
      </c>
      <c r="N53" t="s">
        <v>30</v>
      </c>
      <c r="P53" t="s">
        <v>34</v>
      </c>
      <c r="Q53" t="s">
        <v>175</v>
      </c>
      <c r="R53" t="s">
        <v>95</v>
      </c>
      <c r="S53" t="str">
        <f t="shared" si="0"/>
        <v>17-01-2020</v>
      </c>
    </row>
    <row r="54" spans="1:19" x14ac:dyDescent="0.25">
      <c r="A54">
        <v>124</v>
      </c>
      <c r="B54" t="s">
        <v>32</v>
      </c>
      <c r="C54">
        <v>23</v>
      </c>
      <c r="D54">
        <v>379.29</v>
      </c>
      <c r="E54">
        <f t="shared" si="1"/>
        <v>40</v>
      </c>
      <c r="F54">
        <v>15171.6</v>
      </c>
      <c r="G54">
        <v>0</v>
      </c>
      <c r="H54">
        <v>0</v>
      </c>
      <c r="I54">
        <v>15171.6</v>
      </c>
      <c r="J54" t="s">
        <v>176</v>
      </c>
      <c r="K54" s="8" t="s">
        <v>28</v>
      </c>
      <c r="L54" t="s">
        <v>29</v>
      </c>
      <c r="M54" s="10" t="s">
        <v>235</v>
      </c>
      <c r="N54" t="s">
        <v>30</v>
      </c>
      <c r="P54" t="s">
        <v>34</v>
      </c>
      <c r="Q54" t="s">
        <v>176</v>
      </c>
      <c r="R54" t="s">
        <v>96</v>
      </c>
      <c r="S54" t="str">
        <f t="shared" si="0"/>
        <v>18-01-2020</v>
      </c>
    </row>
    <row r="55" spans="1:19" x14ac:dyDescent="0.25">
      <c r="A55">
        <v>124</v>
      </c>
      <c r="B55" t="s">
        <v>32</v>
      </c>
      <c r="C55">
        <v>23</v>
      </c>
      <c r="D55">
        <v>379.29</v>
      </c>
      <c r="E55">
        <f t="shared" si="1"/>
        <v>40</v>
      </c>
      <c r="F55">
        <v>15171.6</v>
      </c>
      <c r="G55">
        <v>0</v>
      </c>
      <c r="H55">
        <v>0</v>
      </c>
      <c r="I55">
        <v>15171.6</v>
      </c>
      <c r="J55" t="s">
        <v>177</v>
      </c>
      <c r="K55" s="8" t="s">
        <v>28</v>
      </c>
      <c r="L55" t="s">
        <v>29</v>
      </c>
      <c r="M55" s="10" t="s">
        <v>236</v>
      </c>
      <c r="N55" t="s">
        <v>30</v>
      </c>
      <c r="P55" t="s">
        <v>34</v>
      </c>
      <c r="Q55" t="s">
        <v>177</v>
      </c>
      <c r="R55" t="s">
        <v>97</v>
      </c>
      <c r="S55" t="str">
        <f t="shared" si="0"/>
        <v>20-01-2020</v>
      </c>
    </row>
    <row r="56" spans="1:19" x14ac:dyDescent="0.25">
      <c r="A56">
        <v>124</v>
      </c>
      <c r="B56" t="s">
        <v>32</v>
      </c>
      <c r="C56">
        <v>23</v>
      </c>
      <c r="D56">
        <v>379.29</v>
      </c>
      <c r="E56">
        <f t="shared" si="1"/>
        <v>40</v>
      </c>
      <c r="F56">
        <v>15171.6</v>
      </c>
      <c r="G56">
        <v>9902.9599999999991</v>
      </c>
      <c r="H56">
        <v>0</v>
      </c>
      <c r="I56">
        <v>25074.559999999998</v>
      </c>
      <c r="J56" t="s">
        <v>178</v>
      </c>
      <c r="K56" s="8" t="s">
        <v>33</v>
      </c>
      <c r="L56" t="s">
        <v>29</v>
      </c>
      <c r="M56" s="10" t="s">
        <v>237</v>
      </c>
      <c r="N56" t="s">
        <v>30</v>
      </c>
      <c r="P56" t="s">
        <v>34</v>
      </c>
      <c r="Q56" t="s">
        <v>178</v>
      </c>
      <c r="R56" t="s">
        <v>98</v>
      </c>
      <c r="S56" t="str">
        <f t="shared" si="0"/>
        <v>21-01-2020</v>
      </c>
    </row>
    <row r="57" spans="1:19" x14ac:dyDescent="0.25">
      <c r="A57">
        <v>124</v>
      </c>
      <c r="B57" t="s">
        <v>32</v>
      </c>
      <c r="C57">
        <v>23</v>
      </c>
      <c r="D57">
        <v>379.29</v>
      </c>
      <c r="E57">
        <f t="shared" si="1"/>
        <v>40.300007909515145</v>
      </c>
      <c r="F57">
        <v>15285.39</v>
      </c>
      <c r="G57">
        <v>9497.67</v>
      </c>
      <c r="H57">
        <v>0</v>
      </c>
      <c r="I57">
        <v>24783.059999999998</v>
      </c>
      <c r="J57" t="s">
        <v>179</v>
      </c>
      <c r="K57" s="8" t="s">
        <v>33</v>
      </c>
      <c r="L57" t="s">
        <v>29</v>
      </c>
      <c r="M57" s="10" t="s">
        <v>238</v>
      </c>
      <c r="N57" t="s">
        <v>30</v>
      </c>
      <c r="P57" t="s">
        <v>34</v>
      </c>
      <c r="Q57" t="s">
        <v>179</v>
      </c>
      <c r="R57" t="s">
        <v>99</v>
      </c>
      <c r="S57" t="str">
        <f t="shared" si="0"/>
        <v>22-01-2020</v>
      </c>
    </row>
    <row r="58" spans="1:19" x14ac:dyDescent="0.25">
      <c r="A58">
        <v>124</v>
      </c>
      <c r="B58" t="s">
        <v>32</v>
      </c>
      <c r="C58">
        <v>23</v>
      </c>
      <c r="D58">
        <v>379.29</v>
      </c>
      <c r="E58">
        <f t="shared" si="1"/>
        <v>40.899997363494947</v>
      </c>
      <c r="F58">
        <v>15512.96</v>
      </c>
      <c r="G58">
        <v>9147</v>
      </c>
      <c r="H58">
        <v>0</v>
      </c>
      <c r="I58">
        <v>24659.96</v>
      </c>
      <c r="J58" t="s">
        <v>180</v>
      </c>
      <c r="K58" s="8" t="s">
        <v>33</v>
      </c>
      <c r="L58" t="s">
        <v>29</v>
      </c>
      <c r="M58" s="10" t="s">
        <v>239</v>
      </c>
      <c r="N58" t="s">
        <v>30</v>
      </c>
      <c r="P58" t="s">
        <v>34</v>
      </c>
      <c r="Q58" t="s">
        <v>180</v>
      </c>
      <c r="R58" t="s">
        <v>100</v>
      </c>
      <c r="S58" t="str">
        <f t="shared" si="0"/>
        <v>23-01-2020</v>
      </c>
    </row>
    <row r="59" spans="1:19" x14ac:dyDescent="0.25">
      <c r="A59">
        <v>124</v>
      </c>
      <c r="B59" t="s">
        <v>32</v>
      </c>
      <c r="C59">
        <v>23</v>
      </c>
      <c r="D59">
        <v>379.29</v>
      </c>
      <c r="E59">
        <f t="shared" si="1"/>
        <v>40.599989453979802</v>
      </c>
      <c r="F59">
        <v>15399.17</v>
      </c>
      <c r="G59">
        <v>8608.58</v>
      </c>
      <c r="H59">
        <v>0</v>
      </c>
      <c r="I59">
        <v>24007.75</v>
      </c>
      <c r="J59" t="s">
        <v>181</v>
      </c>
      <c r="K59" s="8" t="s">
        <v>33</v>
      </c>
      <c r="L59" t="s">
        <v>29</v>
      </c>
      <c r="M59" s="10" t="s">
        <v>240</v>
      </c>
      <c r="N59" t="s">
        <v>30</v>
      </c>
      <c r="P59" t="s">
        <v>34</v>
      </c>
      <c r="Q59" t="s">
        <v>181</v>
      </c>
      <c r="R59" t="s">
        <v>101</v>
      </c>
      <c r="S59" t="str">
        <f t="shared" si="0"/>
        <v>24-01-2020</v>
      </c>
    </row>
    <row r="60" spans="1:19" x14ac:dyDescent="0.25">
      <c r="A60">
        <v>124</v>
      </c>
      <c r="B60" t="s">
        <v>32</v>
      </c>
      <c r="C60">
        <v>23</v>
      </c>
      <c r="D60">
        <v>379.29</v>
      </c>
      <c r="E60">
        <f t="shared" si="1"/>
        <v>40.300007909515145</v>
      </c>
      <c r="F60">
        <v>15285.39</v>
      </c>
      <c r="G60">
        <v>8076.99</v>
      </c>
      <c r="H60">
        <v>0</v>
      </c>
      <c r="I60">
        <v>23362.379999999997</v>
      </c>
      <c r="J60" t="s">
        <v>114</v>
      </c>
      <c r="K60" s="8" t="s">
        <v>33</v>
      </c>
      <c r="L60" t="s">
        <v>29</v>
      </c>
      <c r="M60" s="10" t="s">
        <v>241</v>
      </c>
      <c r="N60" t="s">
        <v>30</v>
      </c>
      <c r="P60" t="s">
        <v>34</v>
      </c>
      <c r="Q60" t="s">
        <v>114</v>
      </c>
      <c r="R60" t="s">
        <v>102</v>
      </c>
      <c r="S60" t="str">
        <f t="shared" si="0"/>
        <v>25-01-2020</v>
      </c>
    </row>
    <row r="61" spans="1:19" x14ac:dyDescent="0.25">
      <c r="A61">
        <v>124</v>
      </c>
      <c r="B61" t="s">
        <v>32</v>
      </c>
      <c r="C61">
        <v>23</v>
      </c>
      <c r="D61">
        <v>379.29</v>
      </c>
      <c r="E61">
        <f t="shared" si="1"/>
        <v>40.300007909515145</v>
      </c>
      <c r="F61">
        <v>15285.39</v>
      </c>
      <c r="G61">
        <v>7603.43</v>
      </c>
      <c r="H61">
        <v>0</v>
      </c>
      <c r="I61">
        <v>22888.82</v>
      </c>
      <c r="J61" t="s">
        <v>115</v>
      </c>
      <c r="K61" s="8" t="s">
        <v>33</v>
      </c>
      <c r="L61" t="s">
        <v>29</v>
      </c>
      <c r="M61" s="10" t="s">
        <v>242</v>
      </c>
      <c r="N61" t="s">
        <v>30</v>
      </c>
      <c r="P61" t="s">
        <v>34</v>
      </c>
      <c r="Q61" t="s">
        <v>115</v>
      </c>
      <c r="R61" t="s">
        <v>103</v>
      </c>
      <c r="S61" t="str">
        <f t="shared" si="0"/>
        <v>26-01-2020</v>
      </c>
    </row>
    <row r="62" spans="1:19" x14ac:dyDescent="0.25">
      <c r="A62">
        <v>124</v>
      </c>
      <c r="B62" t="s">
        <v>32</v>
      </c>
      <c r="C62">
        <v>23</v>
      </c>
      <c r="D62">
        <v>379.29</v>
      </c>
      <c r="E62">
        <f t="shared" si="1"/>
        <v>40.300007909515145</v>
      </c>
      <c r="F62">
        <v>15285.39</v>
      </c>
      <c r="G62">
        <v>7129.86</v>
      </c>
      <c r="H62">
        <v>0</v>
      </c>
      <c r="I62">
        <v>22415.25</v>
      </c>
      <c r="J62" t="s">
        <v>116</v>
      </c>
      <c r="K62" s="8" t="s">
        <v>33</v>
      </c>
      <c r="L62" t="s">
        <v>29</v>
      </c>
      <c r="M62" s="10" t="s">
        <v>243</v>
      </c>
      <c r="N62" t="s">
        <v>30</v>
      </c>
      <c r="P62" t="s">
        <v>34</v>
      </c>
      <c r="Q62" t="s">
        <v>116</v>
      </c>
      <c r="R62" t="s">
        <v>104</v>
      </c>
      <c r="S62" t="str">
        <f t="shared" si="0"/>
        <v>27-01-2020</v>
      </c>
    </row>
    <row r="63" spans="1:19" x14ac:dyDescent="0.25">
      <c r="A63">
        <v>124</v>
      </c>
      <c r="B63" t="s">
        <v>32</v>
      </c>
      <c r="C63">
        <v>23</v>
      </c>
      <c r="D63">
        <v>379.29</v>
      </c>
      <c r="E63">
        <f t="shared" si="1"/>
        <v>40.300007909515145</v>
      </c>
      <c r="F63">
        <v>15285.39</v>
      </c>
      <c r="G63">
        <v>6656.3</v>
      </c>
      <c r="H63">
        <v>0</v>
      </c>
      <c r="I63">
        <v>21941.69</v>
      </c>
      <c r="J63" t="s">
        <v>117</v>
      </c>
      <c r="K63" s="8" t="s">
        <v>33</v>
      </c>
      <c r="L63" t="s">
        <v>29</v>
      </c>
      <c r="M63" s="10" t="s">
        <v>244</v>
      </c>
      <c r="N63" t="s">
        <v>30</v>
      </c>
      <c r="P63" t="s">
        <v>34</v>
      </c>
      <c r="Q63" t="s">
        <v>117</v>
      </c>
      <c r="R63" t="s">
        <v>105</v>
      </c>
      <c r="S63" t="str">
        <f t="shared" si="0"/>
        <v>16-01-2021</v>
      </c>
    </row>
    <row r="64" spans="1:19" x14ac:dyDescent="0.25">
      <c r="A64">
        <v>124</v>
      </c>
      <c r="B64" t="s">
        <v>32</v>
      </c>
      <c r="C64">
        <v>23</v>
      </c>
      <c r="D64">
        <v>379.29</v>
      </c>
      <c r="E64">
        <f t="shared" si="1"/>
        <v>40.300007909515145</v>
      </c>
      <c r="F64">
        <v>15285.39</v>
      </c>
      <c r="G64">
        <v>6182.74</v>
      </c>
      <c r="H64">
        <v>0</v>
      </c>
      <c r="I64">
        <v>21468.129999999997</v>
      </c>
      <c r="J64" t="s">
        <v>118</v>
      </c>
      <c r="K64" s="8" t="s">
        <v>33</v>
      </c>
      <c r="L64" t="s">
        <v>29</v>
      </c>
      <c r="M64" s="10" t="s">
        <v>245</v>
      </c>
      <c r="N64" t="s">
        <v>30</v>
      </c>
      <c r="P64" t="s">
        <v>34</v>
      </c>
      <c r="Q64" t="s">
        <v>118</v>
      </c>
      <c r="R64" t="s">
        <v>106</v>
      </c>
      <c r="S64" t="str">
        <f t="shared" si="0"/>
        <v>17-01-2021</v>
      </c>
    </row>
    <row r="65" spans="1:19" x14ac:dyDescent="0.25">
      <c r="A65">
        <v>124</v>
      </c>
      <c r="B65" t="s">
        <v>32</v>
      </c>
      <c r="C65">
        <v>23</v>
      </c>
      <c r="D65">
        <v>379.29</v>
      </c>
      <c r="E65">
        <f t="shared" si="1"/>
        <v>28.600015819030293</v>
      </c>
      <c r="F65">
        <v>10847.7</v>
      </c>
      <c r="G65">
        <v>4244.74</v>
      </c>
      <c r="H65">
        <v>0</v>
      </c>
      <c r="I65">
        <v>15092.44</v>
      </c>
      <c r="J65" t="s">
        <v>182</v>
      </c>
      <c r="K65" s="8" t="s">
        <v>33</v>
      </c>
      <c r="L65" t="s">
        <v>29</v>
      </c>
      <c r="M65" s="10" t="s">
        <v>246</v>
      </c>
      <c r="N65" t="s">
        <v>30</v>
      </c>
      <c r="P65" t="s">
        <v>34</v>
      </c>
      <c r="Q65" t="s">
        <v>182</v>
      </c>
      <c r="R65" t="s">
        <v>107</v>
      </c>
      <c r="S65" t="str">
        <f t="shared" si="0"/>
        <v>18-01-2021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E0C3-E3DA-40DA-B333-05F8DD783EF3}">
  <dimension ref="A1:T2"/>
  <sheetViews>
    <sheetView workbookViewId="0">
      <selection activeCell="P2" sqref="P2"/>
    </sheetView>
  </sheetViews>
  <sheetFormatPr defaultRowHeight="15" x14ac:dyDescent="0.25"/>
  <cols>
    <col min="1" max="1" width="9.42578125" bestFit="1" customWidth="1"/>
    <col min="2" max="2" width="13.5703125" bestFit="1" customWidth="1"/>
    <col min="3" max="3" width="13.5703125" customWidth="1"/>
    <col min="4" max="4" width="10" bestFit="1" customWidth="1"/>
    <col min="5" max="5" width="16.85546875" bestFit="1" customWidth="1"/>
    <col min="6" max="6" width="18" bestFit="1" customWidth="1"/>
    <col min="7" max="7" width="5.28515625" bestFit="1" customWidth="1"/>
    <col min="8" max="8" width="5" bestFit="1" customWidth="1"/>
    <col min="9" max="9" width="8.140625" bestFit="1" customWidth="1"/>
    <col min="10" max="10" width="8" bestFit="1" customWidth="1"/>
    <col min="11" max="11" width="9.5703125" bestFit="1" customWidth="1"/>
    <col min="12" max="12" width="16" bestFit="1" customWidth="1"/>
    <col min="13" max="13" width="18" bestFit="1" customWidth="1"/>
    <col min="14" max="14" width="5.28515625" bestFit="1" customWidth="1"/>
    <col min="15" max="15" width="9.7109375" bestFit="1" customWidth="1"/>
    <col min="16" max="16" width="13.42578125" bestFit="1" customWidth="1"/>
    <col min="17" max="17" width="13.5703125" bestFit="1" customWidth="1"/>
    <col min="18" max="18" width="8.85546875" bestFit="1" customWidth="1"/>
    <col min="19" max="19" width="10.7109375" bestFit="1" customWidth="1"/>
    <col min="20" max="20" width="11" bestFit="1" customWidth="1"/>
  </cols>
  <sheetData>
    <row r="1" spans="1:20" s="3" customFormat="1" x14ac:dyDescent="0.25">
      <c r="A1" s="3" t="s">
        <v>7</v>
      </c>
      <c r="B1" s="3" t="s">
        <v>8</v>
      </c>
      <c r="C1" s="3" t="s">
        <v>113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5</v>
      </c>
      <c r="K1" s="3" t="s">
        <v>6</v>
      </c>
      <c r="L1" s="3" t="s">
        <v>9</v>
      </c>
      <c r="M1" s="3" t="s">
        <v>10</v>
      </c>
      <c r="N1" s="3" t="s">
        <v>0</v>
      </c>
      <c r="O1" s="3" t="s">
        <v>11</v>
      </c>
      <c r="P1" s="3" t="s">
        <v>12</v>
      </c>
      <c r="Q1" s="3" t="s">
        <v>13</v>
      </c>
      <c r="R1" s="3" t="s">
        <v>1</v>
      </c>
      <c r="S1" s="3" t="s">
        <v>14</v>
      </c>
      <c r="T1" s="3" t="s">
        <v>15</v>
      </c>
    </row>
    <row r="2" spans="1:20" x14ac:dyDescent="0.25">
      <c r="A2">
        <v>124</v>
      </c>
      <c r="B2" t="s">
        <v>32</v>
      </c>
      <c r="C2">
        <v>23</v>
      </c>
      <c r="D2">
        <v>101201</v>
      </c>
      <c r="E2">
        <v>1684</v>
      </c>
      <c r="F2">
        <v>1464</v>
      </c>
      <c r="G2">
        <f>E2-F2</f>
        <v>220</v>
      </c>
      <c r="H2">
        <v>9.8000000000000007</v>
      </c>
      <c r="I2">
        <v>2263.8000000000002</v>
      </c>
      <c r="J2" s="5">
        <v>0</v>
      </c>
      <c r="K2" s="6">
        <v>2263.8000000000002</v>
      </c>
      <c r="L2" s="9" t="s">
        <v>167</v>
      </c>
      <c r="M2" t="s">
        <v>33</v>
      </c>
      <c r="N2" t="s">
        <v>29</v>
      </c>
      <c r="O2" t="s">
        <v>247</v>
      </c>
      <c r="P2" t="s">
        <v>30</v>
      </c>
      <c r="Q2" s="9" t="s">
        <v>248</v>
      </c>
      <c r="R2" t="s">
        <v>36</v>
      </c>
      <c r="S2" s="9" t="s">
        <v>167</v>
      </c>
      <c r="T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42EC-B11D-4ADA-8A92-6D3D0495CA77}">
  <dimension ref="A1:Q7"/>
  <sheetViews>
    <sheetView workbookViewId="0">
      <selection activeCell="H6" sqref="H6"/>
    </sheetView>
  </sheetViews>
  <sheetFormatPr defaultRowHeight="15" x14ac:dyDescent="0.25"/>
  <cols>
    <col min="1" max="1" width="9.42578125" bestFit="1" customWidth="1"/>
    <col min="2" max="2" width="13.5703125" bestFit="1" customWidth="1"/>
    <col min="3" max="3" width="13.5703125" customWidth="1"/>
    <col min="4" max="4" width="9" style="8" bestFit="1" customWidth="1"/>
    <col min="5" max="5" width="8.28515625" bestFit="1" customWidth="1"/>
    <col min="6" max="6" width="13.7109375" bestFit="1" customWidth="1"/>
    <col min="7" max="7" width="4.5703125" bestFit="1" customWidth="1"/>
    <col min="8" max="8" width="9.28515625" bestFit="1" customWidth="1"/>
    <col min="9" max="9" width="16" bestFit="1" customWidth="1"/>
    <col min="10" max="10" width="18" bestFit="1" customWidth="1"/>
    <col min="11" max="11" width="5.28515625" bestFit="1" customWidth="1"/>
    <col min="12" max="12" width="9.7109375" bestFit="1" customWidth="1"/>
    <col min="13" max="13" width="13.42578125" bestFit="1" customWidth="1"/>
    <col min="14" max="14" width="13.5703125" bestFit="1" customWidth="1"/>
    <col min="15" max="15" width="8.85546875" bestFit="1" customWidth="1"/>
    <col min="16" max="16" width="10.7109375" bestFit="1" customWidth="1"/>
    <col min="17" max="17" width="11" bestFit="1" customWidth="1"/>
  </cols>
  <sheetData>
    <row r="1" spans="1:17" s="3" customFormat="1" x14ac:dyDescent="0.25">
      <c r="A1" s="3" t="s">
        <v>7</v>
      </c>
      <c r="B1" s="3" t="s">
        <v>8</v>
      </c>
      <c r="C1" s="3" t="s">
        <v>113</v>
      </c>
      <c r="D1" s="7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9</v>
      </c>
      <c r="J1" s="3" t="s">
        <v>10</v>
      </c>
      <c r="K1" s="3" t="s">
        <v>0</v>
      </c>
      <c r="L1" s="3" t="s">
        <v>11</v>
      </c>
      <c r="M1" s="3" t="s">
        <v>12</v>
      </c>
      <c r="N1" s="3" t="s">
        <v>13</v>
      </c>
      <c r="O1" s="3" t="s">
        <v>1</v>
      </c>
      <c r="P1" s="3" t="s">
        <v>14</v>
      </c>
      <c r="Q1" s="3" t="s">
        <v>15</v>
      </c>
    </row>
    <row r="2" spans="1:17" x14ac:dyDescent="0.25">
      <c r="A2">
        <v>124</v>
      </c>
      <c r="B2" t="s">
        <v>32</v>
      </c>
      <c r="C2">
        <v>23</v>
      </c>
      <c r="D2" s="8">
        <v>379.29</v>
      </c>
      <c r="E2" s="4">
        <v>23.728545440164517</v>
      </c>
      <c r="F2">
        <v>9000</v>
      </c>
      <c r="G2">
        <v>0</v>
      </c>
      <c r="H2">
        <v>9000</v>
      </c>
      <c r="I2" t="s">
        <v>124</v>
      </c>
      <c r="J2" t="s">
        <v>28</v>
      </c>
      <c r="K2" t="s">
        <v>29</v>
      </c>
      <c r="L2" t="s">
        <v>183</v>
      </c>
      <c r="M2" t="s">
        <v>30</v>
      </c>
      <c r="N2" s="9" t="s">
        <v>249</v>
      </c>
      <c r="O2" t="s">
        <v>38</v>
      </c>
      <c r="P2" t="s">
        <v>124</v>
      </c>
      <c r="Q2" t="s">
        <v>39</v>
      </c>
    </row>
    <row r="3" spans="1:17" x14ac:dyDescent="0.25">
      <c r="A3">
        <v>124</v>
      </c>
      <c r="B3" t="s">
        <v>32</v>
      </c>
      <c r="C3">
        <v>23</v>
      </c>
      <c r="D3" s="8">
        <v>379.29</v>
      </c>
      <c r="E3" s="4">
        <v>3.954757573360753</v>
      </c>
      <c r="F3">
        <v>1500</v>
      </c>
      <c r="G3">
        <v>0</v>
      </c>
      <c r="H3">
        <v>1500</v>
      </c>
      <c r="I3" t="s">
        <v>125</v>
      </c>
      <c r="J3" t="s">
        <v>28</v>
      </c>
      <c r="K3" t="s">
        <v>29</v>
      </c>
      <c r="L3" t="s">
        <v>184</v>
      </c>
      <c r="M3" t="s">
        <v>30</v>
      </c>
      <c r="N3" s="9" t="s">
        <v>253</v>
      </c>
      <c r="O3" t="s">
        <v>38</v>
      </c>
      <c r="P3" t="s">
        <v>125</v>
      </c>
      <c r="Q3" t="s">
        <v>40</v>
      </c>
    </row>
    <row r="4" spans="1:17" x14ac:dyDescent="0.25">
      <c r="A4">
        <v>124</v>
      </c>
      <c r="B4" t="s">
        <v>32</v>
      </c>
      <c r="C4">
        <v>23</v>
      </c>
      <c r="D4" s="8">
        <v>379.29</v>
      </c>
      <c r="E4" s="4">
        <v>7.9095151467215059</v>
      </c>
      <c r="F4">
        <v>3000</v>
      </c>
      <c r="G4">
        <v>0</v>
      </c>
      <c r="H4">
        <v>3000</v>
      </c>
      <c r="I4" t="s">
        <v>136</v>
      </c>
      <c r="J4" t="s">
        <v>28</v>
      </c>
      <c r="K4" t="s">
        <v>29</v>
      </c>
      <c r="L4" t="s">
        <v>195</v>
      </c>
      <c r="M4" t="s">
        <v>30</v>
      </c>
      <c r="N4" s="9" t="s">
        <v>250</v>
      </c>
      <c r="O4" t="s">
        <v>38</v>
      </c>
      <c r="P4" t="s">
        <v>136</v>
      </c>
      <c r="Q4" t="s">
        <v>41</v>
      </c>
    </row>
    <row r="5" spans="1:17" x14ac:dyDescent="0.25">
      <c r="A5">
        <v>124</v>
      </c>
      <c r="B5" t="s">
        <v>32</v>
      </c>
      <c r="C5">
        <v>23</v>
      </c>
      <c r="D5" s="8">
        <v>379.29</v>
      </c>
      <c r="E5" s="4">
        <v>10.121542882754619</v>
      </c>
      <c r="F5">
        <v>3839</v>
      </c>
      <c r="G5">
        <v>0</v>
      </c>
      <c r="H5">
        <v>3839</v>
      </c>
      <c r="I5" t="s">
        <v>148</v>
      </c>
      <c r="J5" t="s">
        <v>28</v>
      </c>
      <c r="K5" t="s">
        <v>29</v>
      </c>
      <c r="L5" t="s">
        <v>207</v>
      </c>
      <c r="M5" t="s">
        <v>30</v>
      </c>
      <c r="N5" s="9" t="s">
        <v>251</v>
      </c>
      <c r="O5" t="s">
        <v>38</v>
      </c>
      <c r="P5" t="s">
        <v>148</v>
      </c>
      <c r="Q5" t="s">
        <v>42</v>
      </c>
    </row>
    <row r="6" spans="1:17" x14ac:dyDescent="0.25">
      <c r="A6">
        <v>124</v>
      </c>
      <c r="B6" t="s">
        <v>32</v>
      </c>
      <c r="C6">
        <v>23</v>
      </c>
      <c r="D6" s="8">
        <v>379.29</v>
      </c>
      <c r="E6" s="4">
        <v>11.999999999999998</v>
      </c>
      <c r="F6">
        <v>4551.4799999999996</v>
      </c>
      <c r="G6">
        <v>0</v>
      </c>
      <c r="H6">
        <v>4551.4799999999996</v>
      </c>
      <c r="I6" t="s">
        <v>160</v>
      </c>
      <c r="J6" t="s">
        <v>28</v>
      </c>
      <c r="K6" t="s">
        <v>29</v>
      </c>
      <c r="L6" t="s">
        <v>219</v>
      </c>
      <c r="M6" t="s">
        <v>30</v>
      </c>
      <c r="N6" s="9" t="s">
        <v>252</v>
      </c>
      <c r="O6" t="s">
        <v>38</v>
      </c>
      <c r="P6" t="s">
        <v>160</v>
      </c>
      <c r="Q6" t="s">
        <v>43</v>
      </c>
    </row>
    <row r="7" spans="1:17" x14ac:dyDescent="0.25">
      <c r="A7">
        <v>124</v>
      </c>
      <c r="B7" t="s">
        <v>32</v>
      </c>
      <c r="C7">
        <v>23</v>
      </c>
      <c r="D7" s="8">
        <v>379.29</v>
      </c>
      <c r="E7" s="4">
        <v>15</v>
      </c>
      <c r="F7">
        <v>5689.35</v>
      </c>
      <c r="G7">
        <v>0</v>
      </c>
      <c r="H7">
        <v>5689.35</v>
      </c>
      <c r="I7" t="s">
        <v>167</v>
      </c>
      <c r="J7" t="s">
        <v>28</v>
      </c>
      <c r="K7" t="s">
        <v>29</v>
      </c>
      <c r="L7" t="s">
        <v>226</v>
      </c>
      <c r="M7" t="s">
        <v>30</v>
      </c>
      <c r="N7" s="9" t="s">
        <v>248</v>
      </c>
      <c r="O7" t="s">
        <v>38</v>
      </c>
      <c r="P7" t="s">
        <v>167</v>
      </c>
      <c r="Q7" t="s">
        <v>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FFFB-615D-4FBC-A6D4-811BAF2D1BFB}">
  <dimension ref="A1:O1"/>
  <sheetViews>
    <sheetView workbookViewId="0">
      <selection sqref="A1:O1048576"/>
    </sheetView>
  </sheetViews>
  <sheetFormatPr defaultRowHeight="15" x14ac:dyDescent="0.25"/>
  <cols>
    <col min="1" max="1" width="9.42578125" style="1" bestFit="1" customWidth="1"/>
    <col min="2" max="2" width="13.5703125" style="1" bestFit="1" customWidth="1"/>
    <col min="3" max="3" width="9" style="1" bestFit="1" customWidth="1"/>
    <col min="4" max="4" width="13.7109375" style="1" bestFit="1" customWidth="1"/>
    <col min="5" max="5" width="4.5703125" style="1" bestFit="1" customWidth="1"/>
    <col min="6" max="6" width="9.28515625" style="1" bestFit="1" customWidth="1"/>
    <col min="7" max="7" width="16" style="1" bestFit="1" customWidth="1"/>
    <col min="8" max="8" width="18" style="1" bestFit="1" customWidth="1"/>
    <col min="9" max="9" width="5.28515625" style="1" bestFit="1" customWidth="1"/>
    <col min="10" max="10" width="9.7109375" style="1" bestFit="1" customWidth="1"/>
    <col min="11" max="11" width="13.42578125" style="1" bestFit="1" customWidth="1"/>
    <col min="12" max="12" width="13.5703125" style="1" bestFit="1" customWidth="1"/>
    <col min="13" max="13" width="8.85546875" style="1" bestFit="1" customWidth="1"/>
    <col min="14" max="14" width="10.7109375" style="1" bestFit="1" customWidth="1"/>
    <col min="15" max="15" width="11" style="1" bestFit="1" customWidth="1"/>
  </cols>
  <sheetData>
    <row r="1" spans="1:15" s="2" customFormat="1" x14ac:dyDescent="0.25">
      <c r="A1" s="2" t="s">
        <v>7</v>
      </c>
      <c r="B1" s="2" t="s">
        <v>8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10</v>
      </c>
      <c r="I1" s="2" t="s">
        <v>0</v>
      </c>
      <c r="J1" s="2" t="s">
        <v>11</v>
      </c>
      <c r="K1" s="2" t="s">
        <v>12</v>
      </c>
      <c r="L1" s="2" t="s">
        <v>13</v>
      </c>
      <c r="M1" s="2" t="s">
        <v>1</v>
      </c>
      <c r="N1" s="2" t="s">
        <v>14</v>
      </c>
      <c r="O1" s="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6769-0F95-4D7B-89DF-EBE2D65304DC}">
  <dimension ref="A1:T1"/>
  <sheetViews>
    <sheetView workbookViewId="0">
      <selection sqref="A1:XFD1"/>
    </sheetView>
  </sheetViews>
  <sheetFormatPr defaultRowHeight="15" x14ac:dyDescent="0.25"/>
  <cols>
    <col min="1" max="1" width="12.85546875" customWidth="1"/>
    <col min="2" max="2" width="16" customWidth="1"/>
    <col min="3" max="3" width="13.42578125" customWidth="1"/>
    <col min="4" max="4" width="14.5703125" customWidth="1"/>
    <col min="5" max="5" width="11.5703125" customWidth="1"/>
    <col min="9" max="9" width="15.140625" customWidth="1"/>
    <col min="11" max="11" width="13" customWidth="1"/>
    <col min="12" max="13" width="18.140625" customWidth="1"/>
    <col min="15" max="15" width="11.140625" customWidth="1"/>
    <col min="16" max="16" width="14.42578125" customWidth="1"/>
    <col min="17" max="17" width="13.42578125" customWidth="1"/>
    <col min="19" max="19" width="12.42578125" customWidth="1"/>
    <col min="20" max="20" width="12.140625" customWidth="1"/>
  </cols>
  <sheetData>
    <row r="1" spans="1:20" s="2" customFormat="1" ht="30" x14ac:dyDescent="0.25">
      <c r="A1" s="2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</v>
      </c>
      <c r="H1" s="2" t="s">
        <v>20</v>
      </c>
      <c r="I1" s="2" t="s">
        <v>4</v>
      </c>
      <c r="J1" s="2" t="s">
        <v>5</v>
      </c>
      <c r="K1" s="2" t="s">
        <v>6</v>
      </c>
      <c r="L1" s="2" t="s">
        <v>9</v>
      </c>
      <c r="M1" s="2" t="s">
        <v>10</v>
      </c>
      <c r="N1" s="2" t="s">
        <v>0</v>
      </c>
      <c r="O1" s="2" t="s">
        <v>11</v>
      </c>
      <c r="P1" s="2" t="s">
        <v>12</v>
      </c>
      <c r="Q1" s="2" t="s">
        <v>13</v>
      </c>
      <c r="R1" s="2" t="s">
        <v>1</v>
      </c>
      <c r="S1" s="2" t="s">
        <v>14</v>
      </c>
      <c r="T1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Rent</vt:lpstr>
      <vt:lpstr>SC</vt:lpstr>
      <vt:lpstr>Electricity</vt:lpstr>
      <vt:lpstr>Special_SC</vt:lpstr>
      <vt:lpstr>FC_SC</vt:lpstr>
      <vt:lpstr>Advertisement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Shofiqul Islam</dc:creator>
  <cp:lastModifiedBy>Shofiqul Islam</cp:lastModifiedBy>
  <dcterms:created xsi:type="dcterms:W3CDTF">2015-06-05T18:17:20Z</dcterms:created>
  <dcterms:modified xsi:type="dcterms:W3CDTF">2022-03-06T16:51:43Z</dcterms:modified>
</cp:coreProperties>
</file>