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hamed 20-21\Exam-2\"/>
    </mc:Choice>
  </mc:AlternateContent>
  <xr:revisionPtr revIDLastSave="0" documentId="13_ncr:1_{62D884DC-8F29-4FAD-AFEE-5D777F5E71D2}" xr6:coauthVersionLast="47" xr6:coauthVersionMax="47" xr10:uidLastSave="{00000000-0000-0000-0000-000000000000}"/>
  <bookViews>
    <workbookView xWindow="-120" yWindow="-120" windowWidth="29040" windowHeight="15720" xr2:uid="{78F422AC-E1B7-44ED-B67F-4A0D58F75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J13" i="1" s="1"/>
  <c r="G12" i="1"/>
  <c r="H12" i="1" s="1"/>
  <c r="J12" i="1" s="1"/>
  <c r="G11" i="1"/>
  <c r="H11" i="1" s="1"/>
  <c r="J11" i="1" s="1"/>
  <c r="G10" i="1"/>
  <c r="H10" i="1" s="1"/>
  <c r="J10" i="1" s="1"/>
  <c r="F13" i="1"/>
  <c r="F12" i="1"/>
  <c r="F11" i="1"/>
  <c r="F10" i="1"/>
  <c r="F5" i="1"/>
  <c r="F6" i="1"/>
  <c r="F7" i="1"/>
  <c r="F8" i="1"/>
  <c r="F9" i="1"/>
  <c r="J9" i="1" s="1"/>
  <c r="K9" i="1" s="1"/>
  <c r="L9" i="1" s="1"/>
  <c r="F4" i="1"/>
  <c r="H9" i="1"/>
  <c r="H4" i="1"/>
  <c r="G5" i="1"/>
  <c r="H5" i="1" s="1"/>
  <c r="J5" i="1" s="1"/>
  <c r="K5" i="1" s="1"/>
  <c r="L5" i="1" s="1"/>
  <c r="G6" i="1"/>
  <c r="H6" i="1" s="1"/>
  <c r="G7" i="1"/>
  <c r="H7" i="1" s="1"/>
  <c r="J7" i="1" s="1"/>
  <c r="K7" i="1" s="1"/>
  <c r="L7" i="1" s="1"/>
  <c r="G8" i="1"/>
  <c r="H8" i="1" s="1"/>
  <c r="G9" i="1"/>
  <c r="G4" i="1"/>
  <c r="K13" i="1" l="1"/>
  <c r="L13" i="1"/>
  <c r="K12" i="1"/>
  <c r="L12" i="1"/>
  <c r="K11" i="1"/>
  <c r="L11" i="1" s="1"/>
  <c r="K10" i="1"/>
  <c r="L10" i="1" s="1"/>
  <c r="J6" i="1"/>
  <c r="K6" i="1" s="1"/>
  <c r="J8" i="1"/>
  <c r="J4" i="1"/>
  <c r="K4" i="1" s="1"/>
  <c r="L4" i="1" s="1"/>
  <c r="K8" i="1"/>
  <c r="L8" i="1" s="1"/>
  <c r="L6" i="1"/>
</calcChain>
</file>

<file path=xl/sharedStrings.xml><?xml version="1.0" encoding="utf-8"?>
<sst xmlns="http://schemas.openxmlformats.org/spreadsheetml/2006/main" count="35" uniqueCount="28">
  <si>
    <t>SL</t>
  </si>
  <si>
    <t>E_ID</t>
  </si>
  <si>
    <t>E_Name</t>
  </si>
  <si>
    <t>Designation</t>
  </si>
  <si>
    <t>Hours/Week</t>
  </si>
  <si>
    <t>Basic Wage</t>
  </si>
  <si>
    <t>Overtime Wage</t>
  </si>
  <si>
    <t>Medical Allowance</t>
  </si>
  <si>
    <t>Gross Wage</t>
  </si>
  <si>
    <t>Tax</t>
  </si>
  <si>
    <t>Net Amont</t>
  </si>
  <si>
    <t>Md Rahim Mia</t>
  </si>
  <si>
    <t>Md Abdul Karim</t>
  </si>
  <si>
    <t>Md Kamal</t>
  </si>
  <si>
    <t>Md Abdullah</t>
  </si>
  <si>
    <t>Md Golam Kibria</t>
  </si>
  <si>
    <t>Md Ismail Hossein</t>
  </si>
  <si>
    <t>Grade-1</t>
  </si>
  <si>
    <t>Grade-2</t>
  </si>
  <si>
    <t>Grade-3</t>
  </si>
  <si>
    <t>Overtime Hours</t>
  </si>
  <si>
    <t>Weekly Wage List</t>
  </si>
  <si>
    <t>Rokon</t>
  </si>
  <si>
    <t>Shofiq</t>
  </si>
  <si>
    <t xml:space="preserve">Tavir </t>
  </si>
  <si>
    <t>Omor</t>
  </si>
  <si>
    <t>ূ</t>
  </si>
  <si>
    <t>Sunnah Industries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</si>
</sst>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13" xfId="1" applyFont="1" applyBorder="1" applyAlignment="1">
      <alignment horizontal="center" vertical="center"/>
    </xf>
    <xf numFmtId="0" fontId="1" fillId="2" borderId="14" xfId="1" applyFont="1" applyBorder="1" applyAlignment="1">
      <alignment horizontal="center" vertical="center"/>
    </xf>
    <xf numFmtId="0" fontId="1" fillId="2" borderId="15" xfId="1" applyFont="1" applyBorder="1" applyAlignment="1">
      <alignment horizontal="center" vertical="center"/>
    </xf>
    <xf numFmtId="0" fontId="1" fillId="2" borderId="16" xfId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49D8-5731-4246-B5D5-C787230FA7BC}">
  <sheetPr>
    <pageSetUpPr fitToPage="1"/>
  </sheetPr>
  <dimension ref="A1:M25"/>
  <sheetViews>
    <sheetView tabSelected="1" workbookViewId="0">
      <selection activeCell="G4" sqref="G4"/>
    </sheetView>
  </sheetViews>
  <sheetFormatPr defaultRowHeight="15" x14ac:dyDescent="0.25"/>
  <cols>
    <col min="1" max="1" width="2.85546875" bestFit="1" customWidth="1"/>
    <col min="2" max="2" width="7" bestFit="1" customWidth="1"/>
    <col min="3" max="3" width="17.28515625" bestFit="1" customWidth="1"/>
    <col min="4" max="4" width="11.5703125" bestFit="1" customWidth="1"/>
    <col min="5" max="5" width="12.140625" bestFit="1" customWidth="1"/>
    <col min="6" max="6" width="10.85546875" bestFit="1" customWidth="1"/>
    <col min="7" max="8" width="15.140625" bestFit="1" customWidth="1"/>
    <col min="9" max="9" width="18.140625" bestFit="1" customWidth="1"/>
    <col min="10" max="10" width="11.42578125" bestFit="1" customWidth="1"/>
    <col min="11" max="11" width="5.5703125" bestFit="1" customWidth="1"/>
    <col min="12" max="12" width="10.85546875" bestFit="1" customWidth="1"/>
  </cols>
  <sheetData>
    <row r="1" spans="1:13" ht="24" thickTop="1" x14ac:dyDescent="0.2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3" ht="15.75" thickBot="1" x14ac:dyDescent="0.3">
      <c r="A2" s="16" t="s">
        <v>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t="s">
        <v>26</v>
      </c>
    </row>
    <row r="3" spans="1:13" ht="15.75" thickTop="1" x14ac:dyDescent="0.25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20</v>
      </c>
      <c r="H3" s="7" t="s">
        <v>6</v>
      </c>
      <c r="I3" s="7" t="s">
        <v>7</v>
      </c>
      <c r="J3" s="7" t="s">
        <v>8</v>
      </c>
      <c r="K3" s="7" t="s">
        <v>9</v>
      </c>
      <c r="L3" s="8" t="s">
        <v>10</v>
      </c>
    </row>
    <row r="4" spans="1:13" x14ac:dyDescent="0.25">
      <c r="A4" s="5">
        <v>1</v>
      </c>
      <c r="B4" s="2">
        <v>674929</v>
      </c>
      <c r="C4" s="2" t="s">
        <v>11</v>
      </c>
      <c r="D4" s="2" t="s">
        <v>17</v>
      </c>
      <c r="E4" s="2">
        <v>40</v>
      </c>
      <c r="F4" s="3">
        <f>IF(D4="Grade-1",40*150,IF(D4="Grade-2",40*125,IF(D4="Grade-3",40*100)))</f>
        <v>6000</v>
      </c>
      <c r="G4" s="4">
        <f>(E4-40)</f>
        <v>0</v>
      </c>
      <c r="H4" s="4">
        <f>(G4*200)</f>
        <v>0</v>
      </c>
      <c r="I4" s="4">
        <v>500</v>
      </c>
      <c r="J4" s="4">
        <f>F4+H4</f>
        <v>6000</v>
      </c>
      <c r="K4" s="4">
        <f>(J4*10%)</f>
        <v>600</v>
      </c>
      <c r="L4" s="19">
        <f>(J4+J4)-K4</f>
        <v>11400</v>
      </c>
    </row>
    <row r="5" spans="1:13" x14ac:dyDescent="0.25">
      <c r="A5" s="5">
        <v>2</v>
      </c>
      <c r="B5" s="2">
        <v>674930</v>
      </c>
      <c r="C5" s="2" t="s">
        <v>12</v>
      </c>
      <c r="D5" s="2" t="s">
        <v>19</v>
      </c>
      <c r="E5" s="2">
        <v>42</v>
      </c>
      <c r="F5" s="3">
        <f t="shared" ref="F5:F13" si="0">IF(D5="Grade-1",40*150,IF(D5="Grade-2",40*125,IF(D5="Grade-3",40*100)))</f>
        <v>4000</v>
      </c>
      <c r="G5" s="4">
        <f t="shared" ref="G5:G13" si="1">(E5-40)</f>
        <v>2</v>
      </c>
      <c r="H5" s="4">
        <f t="shared" ref="H5:H13" si="2">(G5*200)</f>
        <v>400</v>
      </c>
      <c r="I5" s="4">
        <v>500</v>
      </c>
      <c r="J5" s="4">
        <f t="shared" ref="J5:J13" si="3">F5+H5</f>
        <v>4400</v>
      </c>
      <c r="K5" s="4">
        <f t="shared" ref="K5:K13" si="4">(J5*10%)</f>
        <v>440</v>
      </c>
      <c r="L5" s="19">
        <f t="shared" ref="L5:L13" si="5">(J5+J5)-K5</f>
        <v>8360</v>
      </c>
    </row>
    <row r="6" spans="1:13" x14ac:dyDescent="0.25">
      <c r="A6" s="5">
        <v>3</v>
      </c>
      <c r="B6" s="2">
        <v>674931</v>
      </c>
      <c r="C6" s="2" t="s">
        <v>13</v>
      </c>
      <c r="D6" s="2" t="s">
        <v>18</v>
      </c>
      <c r="E6" s="2">
        <v>44</v>
      </c>
      <c r="F6" s="3">
        <f t="shared" si="0"/>
        <v>5000</v>
      </c>
      <c r="G6" s="4">
        <f t="shared" si="1"/>
        <v>4</v>
      </c>
      <c r="H6" s="4">
        <f t="shared" si="2"/>
        <v>800</v>
      </c>
      <c r="I6" s="4">
        <v>500</v>
      </c>
      <c r="J6" s="4">
        <f t="shared" si="3"/>
        <v>5800</v>
      </c>
      <c r="K6" s="4">
        <f t="shared" si="4"/>
        <v>580</v>
      </c>
      <c r="L6" s="19">
        <f t="shared" si="5"/>
        <v>11020</v>
      </c>
    </row>
    <row r="7" spans="1:13" x14ac:dyDescent="0.25">
      <c r="A7" s="5">
        <v>4</v>
      </c>
      <c r="B7" s="2">
        <v>674932</v>
      </c>
      <c r="C7" s="2" t="s">
        <v>14</v>
      </c>
      <c r="D7" s="2" t="s">
        <v>19</v>
      </c>
      <c r="E7" s="2">
        <v>40</v>
      </c>
      <c r="F7" s="3">
        <f t="shared" si="0"/>
        <v>4000</v>
      </c>
      <c r="G7" s="4">
        <f t="shared" si="1"/>
        <v>0</v>
      </c>
      <c r="H7" s="4">
        <f t="shared" si="2"/>
        <v>0</v>
      </c>
      <c r="I7" s="4">
        <v>500</v>
      </c>
      <c r="J7" s="4">
        <f t="shared" si="3"/>
        <v>4000</v>
      </c>
      <c r="K7" s="4">
        <f t="shared" si="4"/>
        <v>400</v>
      </c>
      <c r="L7" s="19">
        <f t="shared" si="5"/>
        <v>7600</v>
      </c>
    </row>
    <row r="8" spans="1:13" x14ac:dyDescent="0.25">
      <c r="A8" s="5">
        <v>5</v>
      </c>
      <c r="B8" s="2">
        <v>674933</v>
      </c>
      <c r="C8" s="2" t="s">
        <v>15</v>
      </c>
      <c r="D8" s="2" t="s">
        <v>17</v>
      </c>
      <c r="E8" s="2">
        <v>40</v>
      </c>
      <c r="F8" s="3">
        <f t="shared" si="0"/>
        <v>6000</v>
      </c>
      <c r="G8" s="4">
        <f t="shared" si="1"/>
        <v>0</v>
      </c>
      <c r="H8" s="4">
        <f t="shared" si="2"/>
        <v>0</v>
      </c>
      <c r="I8" s="4">
        <v>500</v>
      </c>
      <c r="J8" s="4">
        <f t="shared" si="3"/>
        <v>6000</v>
      </c>
      <c r="K8" s="4">
        <f t="shared" si="4"/>
        <v>600</v>
      </c>
      <c r="L8" s="19">
        <f t="shared" si="5"/>
        <v>11400</v>
      </c>
    </row>
    <row r="9" spans="1:13" x14ac:dyDescent="0.25">
      <c r="A9" s="5">
        <v>6</v>
      </c>
      <c r="B9" s="2">
        <v>674934</v>
      </c>
      <c r="C9" s="2" t="s">
        <v>16</v>
      </c>
      <c r="D9" s="2" t="s">
        <v>17</v>
      </c>
      <c r="E9" s="2">
        <v>50</v>
      </c>
      <c r="F9" s="3">
        <f t="shared" si="0"/>
        <v>6000</v>
      </c>
      <c r="G9" s="4">
        <f t="shared" si="1"/>
        <v>10</v>
      </c>
      <c r="H9" s="4">
        <f t="shared" si="2"/>
        <v>2000</v>
      </c>
      <c r="I9" s="4">
        <v>500</v>
      </c>
      <c r="J9" s="4">
        <f t="shared" si="3"/>
        <v>8000</v>
      </c>
      <c r="K9" s="4">
        <f t="shared" si="4"/>
        <v>800</v>
      </c>
      <c r="L9" s="19">
        <f t="shared" si="5"/>
        <v>15200</v>
      </c>
    </row>
    <row r="10" spans="1:13" x14ac:dyDescent="0.25">
      <c r="A10" s="5">
        <v>7</v>
      </c>
      <c r="B10" s="2">
        <v>674935</v>
      </c>
      <c r="C10" s="2" t="s">
        <v>22</v>
      </c>
      <c r="D10" s="2" t="s">
        <v>19</v>
      </c>
      <c r="E10" s="2">
        <v>48</v>
      </c>
      <c r="F10" s="3">
        <f t="shared" si="0"/>
        <v>4000</v>
      </c>
      <c r="G10" s="4">
        <f t="shared" si="1"/>
        <v>8</v>
      </c>
      <c r="H10" s="4">
        <f t="shared" si="2"/>
        <v>1600</v>
      </c>
      <c r="I10" s="4">
        <v>500</v>
      </c>
      <c r="J10" s="4">
        <f t="shared" si="3"/>
        <v>5600</v>
      </c>
      <c r="K10" s="4">
        <f t="shared" si="4"/>
        <v>560</v>
      </c>
      <c r="L10" s="19">
        <f t="shared" si="5"/>
        <v>10640</v>
      </c>
    </row>
    <row r="11" spans="1:13" x14ac:dyDescent="0.25">
      <c r="A11" s="5">
        <v>8</v>
      </c>
      <c r="B11" s="2">
        <v>674936</v>
      </c>
      <c r="C11" s="2" t="s">
        <v>23</v>
      </c>
      <c r="D11" s="2" t="s">
        <v>17</v>
      </c>
      <c r="E11" s="2">
        <v>55</v>
      </c>
      <c r="F11" s="3">
        <f t="shared" si="0"/>
        <v>6000</v>
      </c>
      <c r="G11" s="4">
        <f t="shared" si="1"/>
        <v>15</v>
      </c>
      <c r="H11" s="4">
        <f t="shared" si="2"/>
        <v>3000</v>
      </c>
      <c r="I11" s="4">
        <v>500</v>
      </c>
      <c r="J11" s="4">
        <f t="shared" si="3"/>
        <v>9000</v>
      </c>
      <c r="K11" s="4">
        <f t="shared" si="4"/>
        <v>900</v>
      </c>
      <c r="L11" s="19">
        <f t="shared" si="5"/>
        <v>17100</v>
      </c>
    </row>
    <row r="12" spans="1:13" x14ac:dyDescent="0.25">
      <c r="A12" s="5">
        <v>9</v>
      </c>
      <c r="B12" s="2">
        <v>674937</v>
      </c>
      <c r="C12" s="2" t="s">
        <v>24</v>
      </c>
      <c r="D12" s="2" t="s">
        <v>18</v>
      </c>
      <c r="E12" s="2">
        <v>49</v>
      </c>
      <c r="F12" s="3">
        <f t="shared" si="0"/>
        <v>5000</v>
      </c>
      <c r="G12" s="4">
        <f t="shared" si="1"/>
        <v>9</v>
      </c>
      <c r="H12" s="4">
        <f t="shared" si="2"/>
        <v>1800</v>
      </c>
      <c r="I12" s="4">
        <v>500</v>
      </c>
      <c r="J12" s="4">
        <f t="shared" si="3"/>
        <v>6800</v>
      </c>
      <c r="K12" s="4">
        <f t="shared" si="4"/>
        <v>680</v>
      </c>
      <c r="L12" s="19">
        <f t="shared" si="5"/>
        <v>12920</v>
      </c>
    </row>
    <row r="13" spans="1:13" ht="15.75" thickBot="1" x14ac:dyDescent="0.3">
      <c r="A13" s="9">
        <v>10</v>
      </c>
      <c r="B13" s="10">
        <v>674938</v>
      </c>
      <c r="C13" s="10" t="s">
        <v>25</v>
      </c>
      <c r="D13" s="10" t="s">
        <v>17</v>
      </c>
      <c r="E13" s="10">
        <v>50</v>
      </c>
      <c r="F13" s="11">
        <f t="shared" si="0"/>
        <v>6000</v>
      </c>
      <c r="G13" s="12">
        <f t="shared" si="1"/>
        <v>10</v>
      </c>
      <c r="H13" s="12">
        <f t="shared" si="2"/>
        <v>2000</v>
      </c>
      <c r="I13" s="12">
        <v>500</v>
      </c>
      <c r="J13" s="12">
        <f t="shared" si="3"/>
        <v>8000</v>
      </c>
      <c r="K13" s="12">
        <f t="shared" si="4"/>
        <v>800</v>
      </c>
      <c r="L13" s="20">
        <f t="shared" si="5"/>
        <v>15200</v>
      </c>
    </row>
    <row r="14" spans="1:13" ht="15.75" thickTop="1" x14ac:dyDescent="0.25">
      <c r="A14" s="1"/>
      <c r="B14" s="1"/>
    </row>
    <row r="15" spans="1:13" x14ac:dyDescent="0.25">
      <c r="A15" s="1"/>
      <c r="B15" s="1"/>
    </row>
    <row r="16" spans="1:1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mergeCells count="2">
    <mergeCell ref="A1:L1"/>
    <mergeCell ref="A2:L2"/>
  </mergeCells>
  <pageMargins left="0.7" right="0.7" top="0.75" bottom="0.75" header="0.3" footer="0.3"/>
  <pageSetup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2024-12-08T09:52:37Z</cp:lastPrinted>
  <dcterms:created xsi:type="dcterms:W3CDTF">2024-12-08T08:57:17Z</dcterms:created>
  <dcterms:modified xsi:type="dcterms:W3CDTF">2024-12-08T09:52:43Z</dcterms:modified>
</cp:coreProperties>
</file>