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cuments/SNHU/4th Semester/Management Sci:Spreadsheet/"/>
    </mc:Choice>
  </mc:AlternateContent>
  <xr:revisionPtr revIDLastSave="0" documentId="13_ncr:1_{BE91B7AC-FBCA-1640-AA8C-DAE8A703174D}" xr6:coauthVersionLast="47" xr6:coauthVersionMax="47" xr10:uidLastSave="{00000000-0000-0000-0000-000000000000}"/>
  <bookViews>
    <workbookView xWindow="0" yWindow="0" windowWidth="28800" windowHeight="18000" activeTab="1" xr2:uid="{E162325B-CE79-7C42-95F5-DF9AC61E4230}"/>
  </bookViews>
  <sheets>
    <sheet name="Prob1" sheetId="1" r:id="rId1"/>
    <sheet name="Prob2" sheetId="2" r:id="rId2"/>
  </sheets>
  <definedNames>
    <definedName name="solver_adj" localSheetId="0" hidden="1">Prob1!$B$2:$B$3</definedName>
    <definedName name="solver_adj" localSheetId="1" hidden="1">Prob2!$B$2:$B$3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itr" localSheetId="0" hidden="1">2147483647</definedName>
    <definedName name="solver_itr" localSheetId="1" hidden="1">2147483647</definedName>
    <definedName name="solver_lhs1" localSheetId="0" hidden="1">Prob1!$B$2:$B$3</definedName>
    <definedName name="solver_lhs1" localSheetId="1" hidden="1">Prob2!$B$2:$B$3</definedName>
    <definedName name="solver_lhs2" localSheetId="0" hidden="1">Prob1!$B$7:$B$8</definedName>
    <definedName name="solver_lhs2" localSheetId="1" hidden="1">Prob2!$B$2:$B$3</definedName>
    <definedName name="solver_lhs3" localSheetId="1" hidden="1">Prob2!$B$7:$B$9</definedName>
    <definedName name="solver_lin" localSheetId="0" hidden="1">1</definedName>
    <definedName name="solver_lin" localSheetId="1" hidden="1">1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2</definedName>
    <definedName name="solver_num" localSheetId="1" hidden="1">3</definedName>
    <definedName name="solver_opt" localSheetId="0" hidden="1">Prob1!$B$5</definedName>
    <definedName name="solver_opt" localSheetId="1" hidden="1">Prob2!$B$5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4</definedName>
    <definedName name="solver_rel1" localSheetId="1" hidden="1">1</definedName>
    <definedName name="solver_rel2" localSheetId="0" hidden="1">1</definedName>
    <definedName name="solver_rel2" localSheetId="1" hidden="1">4</definedName>
    <definedName name="solver_rel3" localSheetId="1" hidden="1">3</definedName>
    <definedName name="solver_rhs1" localSheetId="0" hidden="1">"integer"</definedName>
    <definedName name="solver_rhs1" localSheetId="1" hidden="1">240</definedName>
    <definedName name="solver_rhs2" localSheetId="0" hidden="1">Prob1!$D$7:$D$8</definedName>
    <definedName name="solver_rhs2" localSheetId="1" hidden="1">"integer"</definedName>
    <definedName name="solver_rhs3" localSheetId="1" hidden="1">Prob2!$D$7:$D$9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5" i="2"/>
  <c r="B8" i="1"/>
  <c r="B7" i="1"/>
  <c r="B5" i="1"/>
</calcChain>
</file>

<file path=xl/sharedStrings.xml><?xml version="1.0" encoding="utf-8"?>
<sst xmlns="http://schemas.openxmlformats.org/spreadsheetml/2006/main" count="18" uniqueCount="14">
  <si>
    <t>X</t>
  </si>
  <si>
    <t>Y</t>
  </si>
  <si>
    <t>Initial/Optimal</t>
  </si>
  <si>
    <t>max Vol</t>
  </si>
  <si>
    <t xml:space="preserve">Cost </t>
  </si>
  <si>
    <t>&lt;=</t>
  </si>
  <si>
    <t>Area</t>
  </si>
  <si>
    <t>M</t>
  </si>
  <si>
    <t>W</t>
  </si>
  <si>
    <t>Cost</t>
  </si>
  <si>
    <t>Cabi</t>
  </si>
  <si>
    <t>Pontoons</t>
  </si>
  <si>
    <t>Jet Skis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</si>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</sst>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370089</xdr:colOff>
      <xdr:row>3</xdr:row>
      <xdr:rowOff>0</xdr:rowOff>
    </xdr:from>
    <xdr:to>
      <xdr:col>10</xdr:col>
      <xdr:colOff>114300</xdr:colOff>
      <xdr:row>21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067098-F9A1-922D-A105-B6DC0FFA4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7189" y="609600"/>
          <a:ext cx="4697211" cy="384810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19</xdr:col>
      <xdr:colOff>800100</xdr:colOff>
      <xdr:row>23</xdr:row>
      <xdr:rowOff>59913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66E1C9-881B-4CED-12AC-FA6DBA995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77300" y="0"/>
          <a:ext cx="7772400" cy="4733513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23</xdr:row>
      <xdr:rowOff>177800</xdr:rowOff>
    </xdr:from>
    <xdr:to>
      <xdr:col>19</xdr:col>
      <xdr:colOff>800100</xdr:colOff>
      <xdr:row>47</xdr:row>
      <xdr:rowOff>34513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23B1FF-9555-C308-F62C-D3EED9D93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77300" y="4851400"/>
          <a:ext cx="7772400" cy="47335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63500</xdr:colOff>
      <xdr:row>0</xdr:row>
      <xdr:rowOff>139700</xdr:rowOff>
    </xdr:from>
    <xdr:to>
      <xdr:col>8</xdr:col>
      <xdr:colOff>635000</xdr:colOff>
      <xdr:row>15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0B41DF-7A49-311A-6625-83A29A666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0600" y="139700"/>
          <a:ext cx="3873500" cy="2997200"/>
        </a:xfrm>
        <a:prstGeom prst="rect">
          <a:avLst/>
        </a:prstGeom>
      </xdr:spPr>
    </xdr:pic>
    <xdr:clientData/>
  </xdr:twoCellAnchor>
  <xdr:twoCellAnchor editAs="oneCell">
    <xdr:from>
      <xdr:col>8</xdr:col>
      <xdr:colOff>812800</xdr:colOff>
      <xdr:row>23</xdr:row>
      <xdr:rowOff>25400</xdr:rowOff>
    </xdr:from>
    <xdr:to>
      <xdr:col>18</xdr:col>
      <xdr:colOff>330200</xdr:colOff>
      <xdr:row>45</xdr:row>
      <xdr:rowOff>130687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DAE1A-8FE4-8032-208B-EE8EF0E9C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81900" y="4699000"/>
          <a:ext cx="7772400" cy="4575687"/>
        </a:xfrm>
        <a:prstGeom prst="rect">
          <a:avLst/>
        </a:prstGeom>
      </xdr:spPr>
    </xdr:pic>
    <xdr:clientData/>
  </xdr:twoCellAnchor>
  <xdr:twoCellAnchor editAs="oneCell">
    <xdr:from>
      <xdr:col>8</xdr:col>
      <xdr:colOff>812800</xdr:colOff>
      <xdr:row>0</xdr:row>
      <xdr:rowOff>0</xdr:rowOff>
    </xdr:from>
    <xdr:to>
      <xdr:col>18</xdr:col>
      <xdr:colOff>330200</xdr:colOff>
      <xdr:row>22</xdr:row>
      <xdr:rowOff>105287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F5356A-0599-997C-1A87-036F197A6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81900" y="0"/>
          <a:ext cx="7772400" cy="4575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7D08-DD84-CE4A-BB77-DBE00FA32EE2}">
  <dimension ref="A1:D8"/>
  <sheetViews>
    <sheetView workbookViewId="0">
      <selection sqref="A1:B3"/>
    </sheetView>
  </sheetViews>
  <sheetFormatPr baseColWidth="10" defaultRowHeight="16" x14ac:dyDescent="0.2"/>
  <cols>
    <col min="2" max="2" width="13" bestFit="1" customWidth="1"/>
  </cols>
  <sheetData>
    <row r="1" spans="1:4" x14ac:dyDescent="0.2">
      <c r="B1" s="1" t="s">
        <v>2</v>
      </c>
      <c r="C1" s="1"/>
      <c r="D1" s="1"/>
    </row>
    <row r="2" spans="1:4" x14ac:dyDescent="0.2">
      <c r="A2" t="s">
        <v>0</v>
      </c>
      <c r="B2" s="2">
        <v>8</v>
      </c>
      <c r="C2" s="1"/>
      <c r="D2" s="1"/>
    </row>
    <row r="3" spans="1:4" x14ac:dyDescent="0.2">
      <c r="A3" t="s">
        <v>1</v>
      </c>
      <c r="B3" s="2">
        <v>3</v>
      </c>
      <c r="C3" s="1"/>
      <c r="D3" s="1"/>
    </row>
    <row r="4" spans="1:4" x14ac:dyDescent="0.2">
      <c r="B4" s="1"/>
      <c r="C4" s="1"/>
      <c r="D4" s="1"/>
    </row>
    <row r="5" spans="1:4" x14ac:dyDescent="0.2">
      <c r="A5" t="s">
        <v>3</v>
      </c>
      <c r="B5" s="1">
        <f>8*B2+12*B3</f>
        <v>100</v>
      </c>
      <c r="C5" s="1"/>
      <c r="D5" s="1"/>
    </row>
    <row r="6" spans="1:4" x14ac:dyDescent="0.2">
      <c r="B6" s="1"/>
      <c r="C6" s="1"/>
      <c r="D6" s="1"/>
    </row>
    <row r="7" spans="1:4" x14ac:dyDescent="0.2">
      <c r="A7" t="s">
        <v>4</v>
      </c>
      <c r="B7" s="1">
        <f>10*B2+20*B3</f>
        <v>140</v>
      </c>
      <c r="C7" s="1" t="s">
        <v>5</v>
      </c>
      <c r="D7" s="1">
        <v>140</v>
      </c>
    </row>
    <row r="8" spans="1:4" x14ac:dyDescent="0.2">
      <c r="A8" t="s">
        <v>6</v>
      </c>
      <c r="B8" s="1">
        <f>6*B2+8*B3</f>
        <v>72</v>
      </c>
      <c r="C8" s="1" t="s">
        <v>5</v>
      </c>
      <c r="D8" s="1">
        <v>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B6A4-6BF8-1941-9DE2-75577061491B}">
  <dimension ref="A1:D9"/>
  <sheetViews>
    <sheetView tabSelected="1" workbookViewId="0">
      <selection activeCell="B15" sqref="B15"/>
    </sheetView>
  </sheetViews>
  <sheetFormatPr baseColWidth="10" defaultRowHeight="16" x14ac:dyDescent="0.2"/>
  <cols>
    <col min="2" max="2" width="13" bestFit="1" customWidth="1"/>
  </cols>
  <sheetData>
    <row r="1" spans="1:4" x14ac:dyDescent="0.2">
      <c r="B1" s="1" t="s">
        <v>2</v>
      </c>
    </row>
    <row r="2" spans="1:4" x14ac:dyDescent="0.2">
      <c r="A2" t="s">
        <v>7</v>
      </c>
      <c r="B2" s="2">
        <v>240</v>
      </c>
    </row>
    <row r="3" spans="1:4" x14ac:dyDescent="0.2">
      <c r="A3" t="s">
        <v>8</v>
      </c>
      <c r="B3" s="2">
        <v>80</v>
      </c>
    </row>
    <row r="5" spans="1:4" x14ac:dyDescent="0.2">
      <c r="A5" t="s">
        <v>9</v>
      </c>
      <c r="B5">
        <f>960000*B2+750000*B3</f>
        <v>290400000</v>
      </c>
    </row>
    <row r="7" spans="1:4" x14ac:dyDescent="0.2">
      <c r="A7" t="s">
        <v>10</v>
      </c>
      <c r="B7" s="1">
        <f>20*B2+10*B3</f>
        <v>5600</v>
      </c>
      <c r="C7" s="1" t="s">
        <v>13</v>
      </c>
      <c r="D7" s="1">
        <v>5000</v>
      </c>
    </row>
    <row r="8" spans="1:4" x14ac:dyDescent="0.2">
      <c r="A8" t="s">
        <v>11</v>
      </c>
      <c r="B8" s="1">
        <f>40*B2+30*B3</f>
        <v>12000</v>
      </c>
      <c r="C8" s="1" t="s">
        <v>13</v>
      </c>
      <c r="D8" s="1">
        <v>12000</v>
      </c>
    </row>
    <row r="9" spans="1:4" x14ac:dyDescent="0.2">
      <c r="A9" t="s">
        <v>12</v>
      </c>
      <c r="B9" s="1">
        <f>60*B2+50*B3</f>
        <v>18400</v>
      </c>
      <c r="C9" s="1" t="s">
        <v>13</v>
      </c>
      <c r="D9" s="1">
        <v>3000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Prob1</vt:lpstr>
      <vt:lpstr>Prob2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Md Mukidur</dc:creator>
  <cp:lastModifiedBy>Rahman, Md Mukidur</cp:lastModifiedBy>
  <dcterms:created xsi:type="dcterms:W3CDTF">2025-07-30T19:49:15Z</dcterms:created>
  <dcterms:modified xsi:type="dcterms:W3CDTF">2025-07-30T20:38:24Z</dcterms:modified>
</cp:coreProperties>
</file>