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5354911-6E78-43C3-8C34-9A48FF40D773}" xr6:coauthVersionLast="47" xr6:coauthVersionMax="47" xr10:uidLastSave="{00000000-0000-0000-0000-000000000000}"/>
  <bookViews>
    <workbookView xWindow="-108" yWindow="-108" windowWidth="23256" windowHeight="12456" activeTab="1" xr2:uid="{A3C1894D-B56C-42F7-A210-4D7FACFB6115}"/>
  </bookViews>
  <sheets>
    <sheet name="TestCase" sheetId="1" r:id="rId1"/>
    <sheet name="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C14" i="2" s="1"/>
  <c r="I7" i="2" s="1"/>
  <c r="M5" i="1"/>
  <c r="M4" i="1"/>
  <c r="M3" i="1"/>
  <c r="D14" i="2" s="1"/>
  <c r="I8" i="2" s="1"/>
  <c r="G14" i="2" l="1"/>
  <c r="M6" i="1"/>
</calcChain>
</file>

<file path=xl/sharedStrings.xml><?xml version="1.0" encoding="utf-8"?>
<sst xmlns="http://schemas.openxmlformats.org/spreadsheetml/2006/main" count="411" uniqueCount="256">
  <si>
    <t>Product Name</t>
  </si>
  <si>
    <t>TC Start Date</t>
  </si>
  <si>
    <t>15/03/2023</t>
  </si>
  <si>
    <t>TC Execution Start Date</t>
  </si>
  <si>
    <t>TEST CASE</t>
  </si>
  <si>
    <t>Module Name</t>
  </si>
  <si>
    <t>Sign Up and Sign In</t>
  </si>
  <si>
    <t>TC End Date</t>
  </si>
  <si>
    <t>TC Execution End Date</t>
  </si>
  <si>
    <t>PASS</t>
  </si>
  <si>
    <t>Epic</t>
  </si>
  <si>
    <t>Test Case Developed By</t>
  </si>
  <si>
    <t>Shamit Nibras</t>
  </si>
  <si>
    <t>Browser (tested)</t>
  </si>
  <si>
    <t>Yes</t>
  </si>
  <si>
    <t>FAIL</t>
  </si>
  <si>
    <t>Developer Name (TL)</t>
  </si>
  <si>
    <t>Test Case Reviewed By</t>
  </si>
  <si>
    <t>Performance (tested)</t>
  </si>
  <si>
    <t>Not Executed</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</si>
  <si>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</si>
  <si>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</si>
  <si>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</si>
  <si>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</si>
  <si>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</si>
  <si>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</si>
  <si>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</si>
  <si>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</si>
  <si>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</si>
  <si>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</si>
  <si>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</si>
  <si>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</si>
  <si>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</si>
  <si>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</si>
  <si>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</si>
  <si>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Checking by running the site in different browsers</t>
  </si>
  <si>
    <t>Should run in different browsers</t>
  </si>
  <si>
    <t>Found as per expectation</t>
  </si>
  <si>
    <t>Chrome 
Internet Explorer Mozilla Firefox
Microsoft Edge
Opera Mini</t>
  </si>
  <si>
    <t>Passed</t>
  </si>
  <si>
    <t>daraz</t>
  </si>
  <si>
    <t>1. Goto different browsers
2. Search 'daraz'
3. Goto the website</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</si>
  <si>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</si>
  <si>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</si>
  <si>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</si>
  <si>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</si>
  <si>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</si>
  <si>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</si>
  <si>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</si>
  <si>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</si>
  <si>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</si>
  <si>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</si>
  <si>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</si>
  <si>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</si>
  <si>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</si>
  <si>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Should not be enabled by default</t>
  </si>
  <si>
    <t>Not found as per expectation</t>
  </si>
  <si>
    <t>Failed</t>
  </si>
  <si>
    <t>1. Goto the URL
https://www.daraz.com.bd/
2. Click on Register button at the right corner
3. Check the spelling and grammar of the website</t>
  </si>
  <si>
    <t>1. Goto the URL
https://www.daraz.com.bd/
2. Click on Register button at the right corner
3. Check the font, text color and style</t>
  </si>
  <si>
    <t xml:space="preserve"> Receive exclusive offers and promotions via SMS
</t>
  </si>
  <si>
    <t>1. Goto the URL
https://www.daraz.com.bd/
2. Click on SIGNUP / LOGIN button at the top                                                                                                                                                                                                                                                                                             3.Then click on "New member? Register here"
4. Check ' Receive exclusive offers and promotions via SMS' checkbox</t>
  </si>
  <si>
    <t xml:space="preserve">Checkbox beside 'Receive exclusive offers and promotions via SMS' </t>
  </si>
  <si>
    <t>Not found as per  expectation</t>
  </si>
  <si>
    <t xml:space="preserve">1. Goto the URL
https://www.daraz.com.bd/
2. Click on SIGNUP / LOGIN button at the top                                                                                                                                                                                                                                                                                             3.Then click on "New member? Register here"
</t>
  </si>
  <si>
    <t>1. Goto the URL
https://www.daraz.com.bd/
2. Click on SIGNUP / LOGIN button at the top                                                                                                                                                                                                                                                                                             3.Then click on "New member? Register here"
4. Check alignment of the fields</t>
  </si>
  <si>
    <t>1. Goto the URL
https://www.daraz.com.bd/
2. Click on SIGNUP / LOGIN button at the top                                                                                                                                                                                                                                                                                             3.Then click on "New member? Register here"</t>
  </si>
  <si>
    <t>1. Goto the URL
https://www.daraz.com.bd                                                                                                                                                                                                                                                                                                                                2. Click on SIGNUP / LOGIN button at the top                                                                                                                                                                                                                                                                                             3.Then click on "New member? Register here"                                                                                                                                                                                                                                                                                         4. Check red asterisk beside mandatory field</t>
  </si>
  <si>
    <t>Sign Up</t>
  </si>
  <si>
    <t>UI Testing</t>
  </si>
  <si>
    <t>User Management</t>
  </si>
  <si>
    <t>Browser Compatibility Testing</t>
  </si>
  <si>
    <t>Keeping mandatory fields blank</t>
  </si>
  <si>
    <t>Sholud not allow user to register and pop an error message</t>
  </si>
  <si>
    <t>Should accept the provided input</t>
  </si>
  <si>
    <t>Entering blank at first position in firstname and lastname field</t>
  </si>
  <si>
    <t>Should not accept the provided input</t>
  </si>
  <si>
    <t>Checking alert message for all mandatory fields</t>
  </si>
  <si>
    <t>Should pop an error message</t>
  </si>
  <si>
    <t>*&amp;&amp;&amp;*())))
**###@%%</t>
  </si>
  <si>
    <t>66754455
7589699</t>
  </si>
  <si>
    <t>78.7568.99
87.9878.4</t>
  </si>
  <si>
    <t>Entering comma between alphabets for firstname and lastname</t>
  </si>
  <si>
    <t>Entering space between alphabets for firstname and lastname</t>
  </si>
  <si>
    <t>Checking newsteller checkbox</t>
  </si>
  <si>
    <t>Should function successfully</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</si>
  <si>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</si>
  <si>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</si>
  <si>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</si>
  <si>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</si>
  <si>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</si>
  <si>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</si>
  <si>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</si>
  <si>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</si>
  <si>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</si>
  <si>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john8888</t>
  </si>
  <si>
    <t>Inputing invalid combinations of characters in password and confirm password field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</si>
  <si>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</si>
  <si>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</si>
  <si>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</si>
  <si>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</si>
  <si>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</si>
  <si>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</si>
  <si>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</si>
  <si>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</si>
  <si>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</si>
  <si>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</si>
  <si>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</si>
  <si>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Checking visiting the site again by selecting 'Remember Me'</t>
  </si>
  <si>
    <t>Should remember credentials</t>
  </si>
  <si>
    <t xml:space="preserve">Checking visiting the site again by unselecting 'Remember Me' </t>
  </si>
  <si>
    <t>Should not remember credentials</t>
  </si>
  <si>
    <t>Checking registration with invalid email address</t>
  </si>
  <si>
    <t>Should not allow user to register and pop an error message</t>
  </si>
  <si>
    <t>Checking registration button with valid credentials</t>
  </si>
  <si>
    <t>Checking 'Sign in with Facebook'</t>
  </si>
  <si>
    <t>Click on 'Sign in with Facebook'</t>
  </si>
  <si>
    <t>Checking 'Sign in with Google'</t>
  </si>
  <si>
    <t>Click on 'Sign in with Google'</t>
  </si>
  <si>
    <t>We have detected unusual traffic from your network, please try again later.</t>
  </si>
  <si>
    <t>Should accept the email address &amp; provide cvode</t>
  </si>
  <si>
    <t>Checking valid email</t>
  </si>
  <si>
    <t>1. Goto the URL
https://www.daraz.com.bd/
2. Click on SIGNUP / LOGIN button at the top                                                                                                                                                                                                                                                                                             3.Then click on "New member? Register here"                                                                                                                                                                                                                                                                               3.Keep mandatory fields blank</t>
  </si>
  <si>
    <t>1. Goto the URL
https://www.daraz.com.bd/
2. Click on SIGNUP / LOGIN button at the top                                                                                                                                                                                                                                                                                             3.Then click on "New member? Register here"
4. Input 'shamitnibras9gmail.com' in email field</t>
  </si>
  <si>
    <t>Shamitnibras9@gmail.com</t>
  </si>
  <si>
    <t xml:space="preserve">      kkhhQQ    </t>
  </si>
  <si>
    <t>Inputing fullname with special characters</t>
  </si>
  <si>
    <t>Inputing fullname with numbers</t>
  </si>
  <si>
    <t>Inputing fullname with decimal numbers</t>
  </si>
  <si>
    <t>Inputing fullname with alphanumeric characters</t>
  </si>
  <si>
    <t>Inputing fullname with alphabets</t>
  </si>
  <si>
    <t>shamit</t>
  </si>
  <si>
    <t>shamit nibras</t>
  </si>
  <si>
    <t>xhamit43</t>
  </si>
  <si>
    <t>shamit,nibras</t>
  </si>
  <si>
    <t>nibras44@gmail.com</t>
  </si>
  <si>
    <t>xyz8888</t>
  </si>
  <si>
    <t>shamit44@gmail.com</t>
  </si>
  <si>
    <t>abc@8888</t>
  </si>
  <si>
    <t>Not Found as per expectation</t>
  </si>
  <si>
    <t>Firstname: hasan
Lastname: khalid
Email: khalidbhai@gmail.com
Password: bhaibhai@44
Confirm Password: bhaibhai@44</t>
  </si>
  <si>
    <t>Firstname: fatema
Lastname: akter
Email: akter@bc.io
Password: moon76moon
Confirm Password: moon76moon</t>
  </si>
  <si>
    <t>Firstname: hasan
Lastname: khalid
Email: khalidbhai@gmail.com
Password: bhaibhai@44
Confirm Password: bhaibhai@44                                                                                                                                                                                                                                                                                                                     Remember Me: Unselect</t>
  </si>
  <si>
    <t>Firstname: hasan
Lastname: khalid
Email: khalidbhai@gmail.com
Password: bhaibhai@44
Confirm Password: bhaibhai@44                                                                                                                                                                                                                                                                                                  Remember Me: Select</t>
  </si>
  <si>
    <t>1. Goto the URL
https://www.daraz.com.bd/
2. Click on SIGNUP / LOGIN button at the top                                                                                                                                                                                                                                                                                             3.Then click on "New member? Register here"                                                                                                                                                                                                                                                                                      4. Keeping blank in each field and checking repeatedly</t>
  </si>
  <si>
    <t>1. Goto the URL
https://www.daraz.com.bd/
2. Click on SIGNUP / LOGIN button at the top                                                                                                                                                                                                                                                                                             3.Then click on "New member? Register here"                                                                                                                                                                                                                                                                                     4. Enter special characters in full name field</t>
  </si>
  <si>
    <t>1. Goto the URL
https://www.daraz.com.bd/
2. Click on SIGNUP / LOGIN button at the top                                                                                                                                                                                                                                                                                             3.Then click on "New member? Register here"                                                                                                                                                                                                                                                                                            4. Input space at first position of fullname</t>
  </si>
  <si>
    <t>1. Goto the URL
https://www.daraz.com.bd/
2. Click on SIGNUP / LOGIN button at the top                                                                                                                                                                                                                                                                                             3.Then click on "New member? Register here"                                                                                                                                                                                                                                                                                             4. Enter numbers in fullname field</t>
  </si>
  <si>
    <t>1. Goto the URL
https://www.daraz.com.bd/
2. Click on SIGNUP / LOGIN button at the top                                                                                                                                                                                                                                                                                             3.Then click on "New member? Register here"                                                                                                                                                                                                                                                                                        4. Enter decimal numbers in fullname field</t>
  </si>
  <si>
    <t>1. Goto the URL
https://www.daraz.com.bd/
2. Click on SIGNUP / LOGIN button at the top                                                                                                                                                                                                                                                                                             3.Then click on "New member? Register here"                                                                                                                                                                                                                                                                                              4. Enter alphanumeric characters in fullname field</t>
  </si>
  <si>
    <t>1. Goto the URL
https://www.daraz.com.bd/
2. Click on SIGNUP / LOGIN button at the top                                                                                                                                                                                                                                                                                             3.Then click on "New member? Register here"                                                                                                                                                                                                                                                                                              4. Enter alphabets in fullname field</t>
  </si>
  <si>
    <t>1. Goto the URL
https://www.daraz.com.bd/
2. Click on SIGNUP / LOGIN button at the top                                                                                                                                                                                                                                                                                             3.Then click on "New member? Register here"                                                                                                                                                                                                                                                                                              4. Enter commma  in fullname field</t>
  </si>
  <si>
    <t>1. Goto the URL
https://www.daraz.com.bd/
2. Click on SIGNUP / LOGIN button at the top                                                                                                                                                                                                                                                                                             3.Then click on "New member? Register here"                                                                                                                                                                                                                                                                                                           4. Enter space between alphabets in fullname field</t>
  </si>
  <si>
    <t>1. Goto the URL
https://www.daraz.com.bd/
2. Click on SIGNUP / LOGIN button at the top                                                                                                                                                                                                                                                                                             3.Then click on "New member? Register here"                                                                                                                                                                                                                                                                                                           4. Select the newsteller checkbox</t>
  </si>
  <si>
    <t>1. Goto the URL
https://www.daraz.com.bd/
2. Click on SIGNUP / LOGIN button at the top                                                                                                                                                                                                                                                                                             3.Then click on "New member? Register here"                                                                                                                                                                                                                                                                                                           4.  Fill the email address with already registered email</t>
  </si>
  <si>
    <t>1. Goto the URL
https://www.daraz.com.bd/
2. Click on SIGNUP / LOGIN button at the top                                                                                                                                                                                                                                                                                             3.Then click on "New member? Register here"                                                                                                                                                                                                                                                                                                           4. Fill the email address with invalid email address format</t>
  </si>
  <si>
    <t>1. Goto the URL
https://www.daraz.com.bd/
2. Click on SIGNUP / LOGIN button at the top                                                                                                                                                                                                                                                                                             3.Then click on "New member? Register here"                                                                                                                                                                                                                                                                                                           4.  Fill the email address with valid email address format</t>
  </si>
  <si>
    <t>1. Goto the URL
https://www.daraz.com.bd/
2. Click on SIGNUP / LOGIN button at the top                                                                                                                                                                                                                                                                                             3.Then click on "New member? Register here"                                                                                                                                                                                                                                                                                                           4. Enter password and confirm password</t>
  </si>
  <si>
    <t>1. Goto the URL
https://www.daraz.com.bd/
2. Click on SIGNUP / LOGIN button at the top                                                                                                                                                                                                                                                                                             3.Then click on "New member? Register here"                                                                                                                                                                                                                                                                                                           4. Enter invalid combinations of characters in password and confirm password</t>
  </si>
  <si>
    <t>1. Goto the URL
https://www.daraz.com.bd/
2. Click on SIGNUP / LOGIN button at the top                                                                                                                                                                                                                                                                                             3.Then click on "New member? Register here"                                                                                                                                                                                                                                                                                                           4. Enter weak password length in password and confirm password</t>
  </si>
  <si>
    <t>1. Goto the URL
https://www.daraz.com.bd/
2. Click on SIGNUP / LOGIN button at the top                                                                                                                                                                                                                                                                                             3.Then click on "New member? Register here"                                                                                                                                                                                                                                                                                                           4.  Enter medium password length in password and confirm password</t>
  </si>
  <si>
    <t>1. Goto the URL
https://www.daraz.com.bd/
2. Click on SIGNUP / LOGIN button at the top                                                                                                                                                                                                                                                                                             3.Then click on "New member? Register here"                                                                                                                                                                                                                                                                                                           4. Enter strong password length in password and confirm password</t>
  </si>
  <si>
    <t>1. Goto the URL
https://www.daraz.com.bd/
2. Click on SIGNUP / LOGIN button at the top                                                                                                                                                                                                                                                                                             3.Then click on "New member? Register here"                                                                                                                                                                                                                                                                                                           4. Enter different values in password and confirm password</t>
  </si>
  <si>
    <t>1. Goto the URL
https://www.daraz.com.bd/
2. Click on SIGNUP / LOGIN button at the top                                                                                                                                                                                                                                                                                             3.Then click on "New member? Register here"                                                                                                                                                                                                                                                                                                           4.  Enter valid credentals in  password and confirm password</t>
  </si>
  <si>
    <t>1. Goto the URL
https://www.daraz.com.bd/
2. Click on SIGNUP / LOGIN button at the top                                                                                                                                                                                                                                                                                             3.Then click on "New member? Register here"                                                                                                                                                                                                                                                                                                           4. Fill all the fiels with valid credentials
5. Enable 'Remember Me'
6. Visit the site again</t>
  </si>
  <si>
    <t>1. Goto the URL
https://www.daraz.com.bd/
2. Click on SIGNUP / LOGIN button at the top                                                                                                                                                                                                                                                                                             3.Then click on "New member? Register here"                                                                                                                                                                                                                                                                                                           4. Fill all the fiels with valid credentials
5. Disable 'Remember Me'
6. Visit the site again</t>
  </si>
  <si>
    <t>1. Goto the URL
https://www.daraz.com.bd/
2. Click on SIGNUP / LOGIN button at the top                                                                                                                                                                                                                                                                                             3.Then click on "New member? Register here"                                                                                                                                                                                                                                                                                                           4. Fill all the fiels with invalid credentials
5.Click 'Create an Account'</t>
  </si>
  <si>
    <t>1. Goto the URL
https://www.daraz.com.bd/
2. Click on SIGNUP / LOGIN button at the top                                                                                                                                                                                                                                                                                             3.Then click on "New member? Register here"                                                                                                                                                                                                                                                                                                           4. Fill all the fiels with valid credentials
5.Click 'Create an Account'</t>
  </si>
  <si>
    <t>1. Goto the URL
https://www.daraz.com.bd/
2. Click on SIGNUP / LOGIN button at the top                                                                                                                                                                                                                                                                                             3.Then click on "New member? Register here"                                                                                                                                                                                                                                                                                                           4. Click on 'Sign in with Facebook'</t>
  </si>
  <si>
    <t>1. Goto the URL
https://www.daraz.com.bd/
2. Click on SIGNUP / LOGIN button at the top                                                                                                                                                                                                                                                                                             3.Then click on "New member? Register here"                                                                                                                                                                                                                                                                                                           4. Click on 'Sign in with Google'</t>
  </si>
  <si>
    <t>Signup</t>
  </si>
  <si>
    <t>Functional Testing</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</si>
  <si>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</si>
  <si>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</si>
  <si>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</si>
  <si>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</si>
  <si>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</si>
  <si>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</si>
  <si>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</si>
  <si>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</si>
  <si>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</si>
  <si>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</si>
  <si>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</si>
  <si>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</si>
  <si>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</si>
  <si>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</si>
  <si>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</si>
  <si>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</si>
  <si>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</si>
  <si>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</si>
  <si>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</si>
  <si>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</si>
  <si>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</si>
  <si>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</si>
  <si>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</si>
  <si>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Email: moonakter@gmail.com
Password: fatema!2#</t>
  </si>
  <si>
    <t>qar@ph4</t>
  </si>
  <si>
    <t>1. Goto the URL
https://www.daraz.com.bd/
2. Click on SIGNUP / LOGIN button at the top                                                                                                                                                                                                                                                                                                                  3. Keep both the fields blank</t>
  </si>
  <si>
    <t>1. Goto the URL
https://www.daraz.com.bd/
2. Click on SIGNUP / LOGIN button at the top                                                                                                                                                                                                                                                                                               3. Input values in password field and check if it is masked</t>
  </si>
  <si>
    <t>1. Goto the URL
https://www.daraz.com.bd/
2. Click on SIGNUP / LOGIN button at the top                                                                                                                                                                                                                                                                                             3. Input invalid credentials in email and password field</t>
  </si>
  <si>
    <t>1. Goto the URL
https://www.daraz.com.bd/
2. Click on SIGNUP / LOGIN button at the top                                                                                                                                                                                                                                                                                                   3. Input valid credentials in email and password field</t>
  </si>
  <si>
    <t>1. Goto the URL
https://www.daraz.com.bd/
2. Click on SIGNUP / LOGIN button at the top                                                                                                                                                                                                                                                                                                           3.Click on 'Forgot Password'
4. Check email</t>
  </si>
  <si>
    <t xml:space="preserve">1. Goto the URL
https://www.daraz.com.bd/
2. Click on SIGNUP / LOGIN button at the top                                                                                                                                                                                                                                                                                                     3.Click on 'Forgot Password' multiple times
</t>
  </si>
  <si>
    <t>1. Goto the URL
https://www.daraz.com.bd/
2. Click on SIGNUP / LOGIN button at the top                                                                                                                                                                                                                                                                                                  3.Click on 'Forgot Password' 
4. Check the registered email</t>
  </si>
  <si>
    <t>1. Goto the URL
https://www.daraz.com.bd/
2. Click on SIGNUP / LOGIN button at the top                                                                                                                                                                                                                                                                                                3.Click on 'Forgot Password' 
4. Check the registered email
5. Click on 'Set up a New Password'</t>
  </si>
  <si>
    <t>1. Goto the URL
https://www.daraz.com.bd/
2. Click on SIGNUP / LOGIN button at the top                                                                                                                                                                                                                                                                                         3.Click on 'Forgot Password' 
4. Check the registered email
5. Click on 'Set up a New Password'
6. Enable 'Show Password' checkbox</t>
  </si>
  <si>
    <t>1. Goto the URL
https://www.daraz.com.bd/
2. Click on SIGNUP / LOGIN button at the top                                                                                                                                                                                                                                                                                                     3.Click on 'Forgot Password' 
4. Check the registered email
5. Click on 'Set up a New Password'
6. Enter old password</t>
  </si>
  <si>
    <t>1. Goto the URL
https://www.daraz.com.bd/
2. Click on SIGNUP / LOGIN button at the top                                                                                                                                                                                                                                                                                                 3.Click on 'Forgot Password' 
4. Check the registered email
5. Click on 'Set up a New Password'
6. Enter new password
7. Click on login</t>
  </si>
  <si>
    <t>1. Goto the URL
https://www.daraz.com.bd/
2. Click on SIGNUP / LOGIN button at the top                                                                                                                                                                                                                                                                                                                    3.Click on 'Forgot Password' 
4. Check the registered email
5. Click on 'Set up a New Password'
6. Enter new password
7. Click on 'Create New password'</t>
  </si>
  <si>
    <t>Checking ' login with Google'</t>
  </si>
  <si>
    <t>Click on 'login with Google'</t>
  </si>
  <si>
    <t>1. Goto the URL
https://www.daraz.com.bd/
2. Click on SIGNUP / LOGIN button at the top                                                                                                                                                                                                                                                                                                                                                                                                                                                                                                                                                                                                       3. Click on 'login with Google'</t>
  </si>
  <si>
    <t>1. Goto the URL
https://www.daraz.com.bd/
2. Click on SIGNUP / LOGIN button at the top                                                                                                                                                                                                                                                                                                                                                                                                                                                                                                                                                                                                     3. Click on 'login with Facebook'</t>
  </si>
  <si>
    <t>Click on 'login with Facebook'</t>
  </si>
  <si>
    <t>Checking 'login with Facebook'</t>
  </si>
  <si>
    <t>login</t>
  </si>
  <si>
    <t>16/03/2023</t>
  </si>
  <si>
    <t>Test Case Report</t>
  </si>
  <si>
    <t xml:space="preserve">   Project Name   </t>
  </si>
  <si>
    <t xml:space="preserve">Module Name   </t>
  </si>
  <si>
    <t xml:space="preserve">Total No. </t>
  </si>
  <si>
    <t>Status</t>
  </si>
  <si>
    <t>Test Case Version</t>
  </si>
  <si>
    <t>Written By</t>
  </si>
  <si>
    <t>Executed By</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</si>
  <si>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</si>
  <si>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</si>
  <si>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</si>
  <si>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</si>
  <si>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</si>
  <si>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</si>
  <si>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</si>
  <si>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</si>
  <si>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</si>
  <si>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</si>
  <si>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</si>
  <si>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</si>
  <si>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</si>
  <si>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</si>
  <si>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</si>
  <si>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</si>
  <si>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</si>
  <si>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</si>
  <si>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</si>
  <si>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</si>
  <si>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</si>
  <si>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</si>
  <si>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</si>
  <si>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</si>
  <si>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</si>
  <si>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</si>
  <si>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</si>
  <si>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</si>
  <si>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Daraz lite App</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</si>
  <si>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</si>
  <si>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Naymul Islam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</si>
</sst>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u/>
      <sz val="11"/>
      <color theme="10"/>
      <name val="Calibri"/>
      <family val="2"/>
      <scheme val="minor"/>
    </font>
    <font>
      <sz val="10"/>
      <color rgb="FF000000"/>
      <name val="Century Schoolbook"/>
      <family val="1"/>
    </font>
    <font>
      <u/>
      <sz val="11"/>
      <color theme="10"/>
      <name val="Century Schoolbook"/>
      <family val="1"/>
    </font>
    <font>
      <sz val="11"/>
      <color theme="1"/>
      <name val="Century Schoolbook"/>
      <family val="1"/>
    </font>
    <font>
      <b/>
      <sz val="10"/>
      <name val="Century Schoolbook"/>
      <family val="1"/>
    </font>
    <font>
      <b/>
      <sz val="10"/>
      <color rgb="FF000000"/>
      <name val="Century Schoolbook"/>
      <family val="1"/>
    </font>
    <font>
      <sz val="10"/>
      <name val="Century Schoolbook"/>
      <family val="1"/>
    </font>
    <font>
      <b/>
      <sz val="10"/>
      <color rgb="FFFFFFFF"/>
      <name val="Century Schoolbook"/>
      <family val="1"/>
    </font>
    <font>
      <b/>
      <sz val="12"/>
      <color rgb="FFFFFFFF"/>
      <name val="Century Schoolbook"/>
      <family val="1"/>
    </font>
    <font>
      <b/>
      <sz val="12"/>
      <color theme="0" tint="-4.9989318521683403E-2"/>
      <name val="Century Schoolbook"/>
      <family val="1"/>
    </font>
    <font>
      <sz val="11"/>
      <color rgb="FF000000"/>
      <name val="Century Schoolbook"/>
      <family val="1"/>
    </font>
    <font>
      <b/>
      <sz val="11"/>
      <color rgb="FF000000"/>
      <name val="Century Schoolbook"/>
      <family val="1"/>
    </font>
    <font>
      <sz val="11"/>
      <name val="Century Schoolbook"/>
      <family val="1"/>
    </font>
    <font>
      <sz val="11"/>
      <color rgb="FF000000"/>
      <name val="Calibri"/>
      <family val="2"/>
      <charset val="1"/>
    </font>
    <font>
      <sz val="11"/>
      <name val="Calibri"/>
      <family val="2"/>
      <charset val="1"/>
    </font>
    <font>
      <u/>
      <sz val="10"/>
      <color rgb="FF0000FF"/>
      <name val="Calibri"/>
      <family val="2"/>
      <charset val="1"/>
    </font>
    <font>
      <sz val="11"/>
      <color rgb="FFFFFFFF"/>
      <name val="Century Schoolbook"/>
      <family val="1"/>
    </font>
    <font>
      <u/>
      <sz val="10"/>
      <color rgb="FF0000FF"/>
      <name val="Century Schoolbook"/>
      <family val="1"/>
    </font>
    <font>
      <b/>
      <sz val="26"/>
      <color theme="1"/>
      <name val="Century Schoolbook"/>
      <family val="1"/>
    </font>
    <font>
      <b/>
      <sz val="28"/>
      <color theme="1"/>
      <name val="Century Schoolbook"/>
      <family val="1"/>
    </font>
    <font>
      <b/>
      <sz val="36"/>
      <color theme="1"/>
      <name val="Century Schoolbook"/>
      <family val="1"/>
    </font>
    <font>
      <b/>
      <sz val="20"/>
      <color theme="1"/>
      <name val="Century Schoolbook"/>
      <family val="1"/>
    </font>
    <font>
      <b/>
      <sz val="11"/>
      <color theme="1"/>
      <name val="Century Schoolbook"/>
      <family val="1"/>
    </font>
    <font>
      <b/>
      <sz val="16"/>
      <color theme="1"/>
      <name val="Century Schoolbook"/>
      <family val="1"/>
    </font>
    <font>
      <b/>
      <sz val="16"/>
      <color rgb="FF000000"/>
      <name val="Century Schoolbook"/>
      <family val="1"/>
    </font>
    <font>
      <sz val="11"/>
      <color rgb="FF0000FF"/>
      <name val="Calibri"/>
      <family val="2"/>
      <charset val="1"/>
    </font>
    <font>
      <sz val="11"/>
      <color rgb="FF0000FF"/>
      <name val="Century Schoolbook"/>
      <family val="1"/>
    </font>
    <font>
      <sz val="10"/>
      <color rgb="FF000000"/>
      <name val="Calibri"/>
      <family val="2"/>
    </font>
    <font>
      <sz val="10"/>
      <color rgb="FF000000"/>
      <name val="Baskerville Old Face"/>
      <family val="1"/>
    </font>
    <font>
      <sz val="11"/>
      <color theme="1"/>
      <name val="Baskerville Old Face"/>
      <family val="1"/>
    </font>
    <font>
      <sz val="10"/>
      <name val="Baskerville Old Face"/>
      <family val="1"/>
    </font>
    <font>
      <sz val="11"/>
      <name val="Baskerville Old Face"/>
      <family val="1"/>
    </font>
    <font>
      <sz val="11"/>
      <color rgb="FF000000"/>
      <name val="Baskerville Old Face"/>
      <family val="1"/>
    </font>
    <font>
      <sz val="24"/>
      <color rgb="FFFFFFFF"/>
      <name val="Baskerville Old Face"/>
      <family val="1"/>
    </font>
    <font>
      <sz val="12"/>
      <name val="Baskerville Old Face"/>
      <family val="1"/>
    </font>
    <font>
      <sz val="14"/>
      <name val="Baskerville Old Face"/>
      <family val="1"/>
    </font>
    <font>
      <sz val="12"/>
      <color rgb="FF222222"/>
      <name val="Baskerville Old Face"/>
      <family val="1"/>
    </font>
    <font>
      <sz val="12"/>
      <color rgb="FF000000"/>
      <name val="Baskerville Old Face"/>
      <family val="1"/>
    </font>
  </fonts>
  <fills count="28">
    <fill>
      <patternFill patternType="none"/>
    </fill>
    <fill>
      <patternFill patternType="gray125"/>
    </fill>
    <fill>
      <patternFill patternType="solid">
        <fgColor rgb="FFDBEEF4"/>
        <bgColor rgb="FFDCE6F2"/>
      </patternFill>
    </fill>
    <fill>
      <patternFill patternType="solid">
        <fgColor rgb="FFC6D9F0"/>
        <bgColor rgb="FFB6DDE8"/>
      </patternFill>
    </fill>
    <fill>
      <patternFill patternType="solid">
        <fgColor rgb="FF92D050"/>
        <bgColor rgb="FF99FF66"/>
      </patternFill>
    </fill>
    <fill>
      <patternFill patternType="solid">
        <fgColor rgb="FFD6E3BC"/>
        <bgColor rgb="FFD9EAD3"/>
      </patternFill>
    </fill>
    <fill>
      <patternFill patternType="solid">
        <fgColor rgb="FFC80000"/>
        <bgColor rgb="FFCC4125"/>
      </patternFill>
    </fill>
    <fill>
      <patternFill patternType="solid">
        <fgColor theme="4" tint="-0.249977111117893"/>
        <bgColor rgb="FFFFC000"/>
      </patternFill>
    </fill>
    <fill>
      <patternFill patternType="solid">
        <fgColor theme="3" tint="0.39997558519241921"/>
        <bgColor rgb="FFE6B9B8"/>
      </patternFill>
    </fill>
    <fill>
      <patternFill patternType="solid">
        <fgColor rgb="FFFAC090"/>
        <bgColor rgb="FFE6B9B8"/>
      </patternFill>
    </fill>
    <fill>
      <patternFill patternType="solid">
        <fgColor rgb="FF660033"/>
        <bgColor rgb="FF000080"/>
      </patternFill>
    </fill>
    <fill>
      <patternFill patternType="solid">
        <fgColor rgb="FFFFFFFF"/>
        <bgColor rgb="FFF2F2F2"/>
      </patternFill>
    </fill>
    <fill>
      <patternFill patternType="solid">
        <fgColor theme="2" tint="-0.749992370372631"/>
        <bgColor indexed="64"/>
      </patternFill>
    </fill>
    <fill>
      <patternFill patternType="solid">
        <fgColor theme="2" tint="-0.749992370372631"/>
        <bgColor rgb="FFCCC1DA"/>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DCE6F2"/>
        <bgColor rgb="FFDBEEF4"/>
      </patternFill>
    </fill>
    <fill>
      <patternFill patternType="solid">
        <fgColor rgb="FFA4C2F4"/>
        <bgColor rgb="FF95B3D7"/>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s>
  <borders count="2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style="medium">
        <color auto="1"/>
      </top>
      <bottom/>
      <diagonal/>
    </border>
    <border>
      <left/>
      <right style="medium">
        <color auto="1"/>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indexed="64"/>
      </top>
      <bottom style="medium">
        <color indexed="64"/>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s>
  <cellStyleXfs count="4">
    <xf numFmtId="0" fontId="0" fillId="0" borderId="0"/>
    <xf numFmtId="0" fontId="1" fillId="0" borderId="0" applyNumberFormat="0" applyFill="0" applyBorder="0" applyAlignment="0" applyProtection="0"/>
    <xf numFmtId="0" fontId="28" fillId="0" borderId="0"/>
    <xf numFmtId="0" fontId="16" fillId="0" borderId="0" applyBorder="0" applyProtection="0"/>
  </cellStyleXfs>
  <cellXfs count="123">
    <xf numFmtId="0" fontId="0" fillId="0" borderId="0" xfId="0"/>
    <xf numFmtId="0" fontId="3" fillId="0" borderId="2" xfId="1" applyFont="1" applyBorder="1" applyAlignment="1" applyProtection="1">
      <alignment horizontal="center" vertical="center" wrapText="1"/>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0" borderId="0" xfId="0" applyFont="1"/>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7" fillId="5" borderId="6" xfId="0" applyFont="1" applyFill="1" applyBorder="1" applyAlignment="1">
      <alignment horizontal="center" wrapText="1"/>
    </xf>
    <xf numFmtId="0" fontId="8" fillId="6" borderId="5"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4" fillId="0" borderId="0" xfId="0" applyFont="1" applyAlignment="1">
      <alignment horizontal="center"/>
    </xf>
    <xf numFmtId="0" fontId="5" fillId="8" borderId="5" xfId="0" applyFont="1" applyFill="1" applyBorder="1" applyAlignment="1">
      <alignment horizontal="center" vertical="center" wrapText="1"/>
    </xf>
    <xf numFmtId="0" fontId="7" fillId="9" borderId="6" xfId="0" applyFont="1" applyFill="1" applyBorder="1" applyAlignment="1">
      <alignment horizontal="center" wrapText="1"/>
    </xf>
    <xf numFmtId="0" fontId="5" fillId="3" borderId="7" xfId="0" applyFont="1" applyFill="1" applyBorder="1" applyAlignment="1">
      <alignment horizontal="center" vertical="center" wrapText="1"/>
    </xf>
    <xf numFmtId="0" fontId="9" fillId="10" borderId="9" xfId="0" applyFont="1" applyFill="1" applyBorder="1" applyAlignment="1">
      <alignment horizontal="center" vertical="center"/>
    </xf>
    <xf numFmtId="0" fontId="9" fillId="10" borderId="9" xfId="0" applyFont="1" applyFill="1" applyBorder="1" applyAlignment="1">
      <alignment horizontal="center" vertical="center" wrapText="1"/>
    </xf>
    <xf numFmtId="0" fontId="10" fillId="10" borderId="9" xfId="0" applyFont="1" applyFill="1" applyBorder="1" applyAlignment="1">
      <alignment horizontal="center" vertical="center" wrapText="1"/>
    </xf>
    <xf numFmtId="0" fontId="11" fillId="11" borderId="1" xfId="0" applyFont="1" applyFill="1" applyBorder="1" applyAlignment="1">
      <alignment horizontal="center" vertical="center"/>
    </xf>
    <xf numFmtId="0" fontId="11" fillId="11" borderId="1" xfId="0" applyFont="1" applyFill="1" applyBorder="1" applyAlignment="1">
      <alignment horizontal="center" vertical="center" wrapText="1"/>
    </xf>
    <xf numFmtId="0" fontId="11" fillId="11" borderId="1" xfId="0" applyFont="1" applyFill="1" applyBorder="1" applyAlignment="1">
      <alignment horizontal="left" vertical="top" wrapText="1"/>
    </xf>
    <xf numFmtId="0" fontId="6" fillId="11" borderId="1" xfId="0" applyFont="1" applyFill="1" applyBorder="1" applyAlignment="1">
      <alignment horizontal="center" vertical="top" wrapText="1"/>
    </xf>
    <xf numFmtId="0" fontId="13" fillId="0" borderId="1" xfId="0" applyFont="1" applyBorder="1" applyAlignment="1">
      <alignment horizontal="center" vertical="center" wrapText="1"/>
    </xf>
    <xf numFmtId="0" fontId="6" fillId="11" borderId="1" xfId="0" applyFont="1" applyFill="1" applyBorder="1" applyAlignment="1">
      <alignment horizontal="center" vertical="top"/>
    </xf>
    <xf numFmtId="0" fontId="4" fillId="0" borderId="0" xfId="0" applyFont="1" applyAlignment="1">
      <alignment vertical="center"/>
    </xf>
    <xf numFmtId="0" fontId="4" fillId="0" borderId="0" xfId="0" applyFont="1" applyAlignment="1">
      <alignment horizontal="center" vertical="center"/>
    </xf>
    <xf numFmtId="0" fontId="5" fillId="5" borderId="8" xfId="0" applyFont="1" applyFill="1" applyBorder="1" applyAlignment="1">
      <alignment horizontal="center" vertical="center" wrapText="1"/>
    </xf>
    <xf numFmtId="0" fontId="8" fillId="11" borderId="1" xfId="0" applyFont="1" applyFill="1" applyBorder="1" applyAlignment="1">
      <alignment horizontal="center" vertical="top" wrapText="1"/>
    </xf>
    <xf numFmtId="0" fontId="17" fillId="11" borderId="1" xfId="0" applyFont="1" applyFill="1" applyBorder="1" applyAlignment="1">
      <alignment horizontal="left" vertical="center" wrapText="1"/>
    </xf>
    <xf numFmtId="0" fontId="18" fillId="11" borderId="1" xfId="1" applyFont="1" applyFill="1" applyBorder="1" applyAlignment="1" applyProtection="1">
      <alignment horizontal="left" vertical="top" wrapText="1"/>
    </xf>
    <xf numFmtId="0" fontId="13" fillId="0" borderId="1" xfId="0" applyFont="1" applyBorder="1" applyAlignment="1">
      <alignment horizontal="center" vertical="center"/>
    </xf>
    <xf numFmtId="0" fontId="4" fillId="0" borderId="12" xfId="0" applyFont="1" applyBorder="1"/>
    <xf numFmtId="0" fontId="4" fillId="0" borderId="1" xfId="0" applyFont="1" applyBorder="1"/>
    <xf numFmtId="0" fontId="25" fillId="11" borderId="1" xfId="0" applyFont="1" applyFill="1" applyBorder="1" applyAlignment="1">
      <alignment horizontal="center" vertical="center" wrapText="1"/>
    </xf>
    <xf numFmtId="0" fontId="9" fillId="10" borderId="17" xfId="0" applyFont="1" applyFill="1" applyBorder="1" applyAlignment="1">
      <alignment horizontal="center" vertical="center"/>
    </xf>
    <xf numFmtId="0" fontId="11" fillId="11" borderId="2" xfId="0" applyFont="1" applyFill="1" applyBorder="1" applyAlignment="1">
      <alignment horizontal="center" vertical="center" wrapText="1"/>
    </xf>
    <xf numFmtId="0" fontId="9" fillId="10" borderId="10" xfId="0" applyFont="1" applyFill="1" applyBorder="1" applyAlignment="1">
      <alignment horizontal="center" vertical="center"/>
    </xf>
    <xf numFmtId="0" fontId="12" fillId="11" borderId="10" xfId="0" applyFont="1" applyFill="1" applyBorder="1" applyAlignment="1">
      <alignment horizontal="center" vertical="center"/>
    </xf>
    <xf numFmtId="0" fontId="14" fillId="0" borderId="1" xfId="0" applyFont="1" applyBorder="1" applyAlignment="1">
      <alignment horizontal="left" vertical="center" wrapText="1"/>
    </xf>
    <xf numFmtId="0" fontId="26" fillId="0" borderId="1" xfId="0" applyFont="1" applyBorder="1" applyAlignment="1">
      <alignment horizontal="left" vertical="center" wrapText="1"/>
    </xf>
    <xf numFmtId="0" fontId="16" fillId="0" borderId="1" xfId="1" applyFont="1" applyBorder="1" applyAlignment="1" applyProtection="1">
      <alignment horizontal="left" vertical="center" wrapText="1"/>
    </xf>
    <xf numFmtId="0" fontId="4" fillId="12" borderId="0" xfId="0" applyFont="1" applyFill="1"/>
    <xf numFmtId="0" fontId="4" fillId="12" borderId="0" xfId="0" applyFont="1" applyFill="1" applyAlignment="1">
      <alignment horizontal="center"/>
    </xf>
    <xf numFmtId="0" fontId="4" fillId="12" borderId="13" xfId="0" applyFont="1" applyFill="1" applyBorder="1"/>
    <xf numFmtId="0" fontId="11" fillId="0" borderId="1" xfId="0" applyFont="1" applyBorder="1" applyAlignment="1">
      <alignment horizontal="center" vertical="center" wrapText="1"/>
    </xf>
    <xf numFmtId="0" fontId="11" fillId="0" borderId="1" xfId="1" applyFont="1" applyBorder="1" applyAlignment="1" applyProtection="1">
      <alignment horizontal="center" vertical="center" wrapText="1"/>
    </xf>
    <xf numFmtId="0" fontId="11" fillId="0" borderId="1" xfId="0" applyFont="1" applyBorder="1" applyAlignment="1">
      <alignment horizontal="center" vertical="top" wrapText="1"/>
    </xf>
    <xf numFmtId="0" fontId="4" fillId="0" borderId="0" xfId="0" applyFont="1" applyAlignment="1">
      <alignment horizontal="center" vertical="center" wrapText="1"/>
    </xf>
    <xf numFmtId="0" fontId="13" fillId="0" borderId="11" xfId="0" applyFont="1" applyBorder="1" applyAlignment="1">
      <alignment horizontal="center" vertical="center" wrapText="1"/>
    </xf>
    <xf numFmtId="0" fontId="4" fillId="12" borderId="0" xfId="0" applyFont="1" applyFill="1" applyAlignment="1">
      <alignment horizontal="center" vertical="center" wrapText="1"/>
    </xf>
    <xf numFmtId="0" fontId="15" fillId="0" borderId="1" xfId="0" applyFont="1" applyBorder="1" applyAlignment="1">
      <alignment horizontal="center" vertical="center" wrapText="1"/>
    </xf>
    <xf numFmtId="0" fontId="1" fillId="0" borderId="1" xfId="1" applyBorder="1" applyAlignment="1">
      <alignment horizontal="center" vertical="center" wrapText="1"/>
    </xf>
    <xf numFmtId="0" fontId="1" fillId="0" borderId="1" xfId="1" applyBorder="1" applyAlignment="1" applyProtection="1">
      <alignment horizontal="center" vertical="center" wrapText="1"/>
    </xf>
    <xf numFmtId="0" fontId="11" fillId="0" borderId="1" xfId="0" applyFont="1" applyBorder="1" applyAlignment="1">
      <alignment horizontal="left" vertical="top" wrapText="1"/>
    </xf>
    <xf numFmtId="0" fontId="11" fillId="0" borderId="1" xfId="0" applyFont="1" applyBorder="1" applyAlignment="1">
      <alignment horizontal="left" vertical="center" wrapText="1"/>
    </xf>
    <xf numFmtId="0" fontId="23" fillId="0" borderId="18" xfId="0" applyFont="1" applyBorder="1" applyAlignment="1">
      <alignment horizontal="center" vertical="center"/>
    </xf>
    <xf numFmtId="0" fontId="23" fillId="12" borderId="18" xfId="0" applyFont="1" applyFill="1" applyBorder="1" applyAlignment="1">
      <alignment horizontal="center" vertical="center"/>
    </xf>
    <xf numFmtId="0" fontId="11" fillId="13" borderId="1" xfId="0" applyFont="1" applyFill="1" applyBorder="1" applyAlignment="1">
      <alignment horizontal="center" vertical="center" wrapText="1"/>
    </xf>
    <xf numFmtId="0" fontId="11" fillId="13" borderId="1" xfId="0" applyFont="1" applyFill="1" applyBorder="1" applyAlignment="1">
      <alignment horizontal="left" vertical="center" wrapText="1"/>
    </xf>
    <xf numFmtId="0" fontId="14" fillId="13" borderId="1" xfId="0" applyFont="1" applyFill="1" applyBorder="1" applyAlignment="1">
      <alignment horizontal="left" vertical="center" wrapText="1"/>
    </xf>
    <xf numFmtId="0" fontId="15" fillId="13" borderId="1" xfId="0" applyFont="1" applyFill="1" applyBorder="1" applyAlignment="1">
      <alignment horizontal="center" vertical="center" wrapText="1"/>
    </xf>
    <xf numFmtId="0" fontId="23" fillId="0" borderId="19" xfId="0" applyFont="1" applyBorder="1" applyAlignment="1">
      <alignment horizontal="center" vertical="center"/>
    </xf>
    <xf numFmtId="0" fontId="11" fillId="0" borderId="12" xfId="0" applyFont="1" applyBorder="1" applyAlignment="1">
      <alignment horizontal="center" vertical="center" wrapText="1"/>
    </xf>
    <xf numFmtId="0" fontId="11" fillId="0" borderId="12" xfId="0" applyFont="1" applyBorder="1" applyAlignment="1">
      <alignment horizontal="left" vertical="center" wrapText="1"/>
    </xf>
    <xf numFmtId="0" fontId="14" fillId="0" borderId="12" xfId="0" applyFont="1" applyBorder="1" applyAlignment="1">
      <alignment horizontal="left" vertical="center" wrapText="1"/>
    </xf>
    <xf numFmtId="0" fontId="15" fillId="0" borderId="12" xfId="0" applyFont="1" applyBorder="1" applyAlignment="1">
      <alignment horizontal="center" vertical="center" wrapText="1"/>
    </xf>
    <xf numFmtId="0" fontId="4" fillId="12" borderId="11" xfId="0" applyFont="1" applyFill="1" applyBorder="1"/>
    <xf numFmtId="0" fontId="4" fillId="12" borderId="20" xfId="0" applyFont="1" applyFill="1" applyBorder="1"/>
    <xf numFmtId="0" fontId="4" fillId="12" borderId="20" xfId="0" applyFont="1" applyFill="1" applyBorder="1" applyAlignment="1">
      <alignment horizontal="center"/>
    </xf>
    <xf numFmtId="0" fontId="4" fillId="12" borderId="1" xfId="0" applyFont="1" applyFill="1" applyBorder="1"/>
    <xf numFmtId="0" fontId="27" fillId="0" borderId="1" xfId="0" applyFont="1" applyBorder="1" applyAlignment="1">
      <alignment horizontal="center" vertical="center" wrapText="1"/>
    </xf>
    <xf numFmtId="0" fontId="11" fillId="0" borderId="1" xfId="0" applyFont="1" applyBorder="1" applyAlignment="1">
      <alignment vertical="top" wrapText="1"/>
    </xf>
    <xf numFmtId="0" fontId="23" fillId="0" borderId="11" xfId="0" applyFont="1" applyBorder="1" applyAlignment="1">
      <alignment horizontal="center" vertical="center"/>
    </xf>
    <xf numFmtId="0" fontId="11" fillId="13" borderId="10" xfId="0" applyFont="1" applyFill="1" applyBorder="1" applyAlignment="1">
      <alignment horizontal="center" vertical="center"/>
    </xf>
    <xf numFmtId="0" fontId="11" fillId="13" borderId="1" xfId="0" applyFont="1" applyFill="1" applyBorder="1" applyAlignment="1">
      <alignment horizontal="center" vertical="top" wrapText="1"/>
    </xf>
    <xf numFmtId="0" fontId="6" fillId="13" borderId="1" xfId="0" applyFont="1" applyFill="1" applyBorder="1" applyAlignment="1">
      <alignment horizontal="center" vertical="center"/>
    </xf>
    <xf numFmtId="0" fontId="6" fillId="13" borderId="1" xfId="0" applyFont="1" applyFill="1" applyBorder="1" applyAlignment="1">
      <alignment horizontal="center" vertical="top" wrapText="1"/>
    </xf>
    <xf numFmtId="0" fontId="6" fillId="13" borderId="1" xfId="0" applyFont="1" applyFill="1" applyBorder="1" applyAlignment="1">
      <alignment horizontal="center" vertical="center" wrapText="1"/>
    </xf>
    <xf numFmtId="0" fontId="6" fillId="13" borderId="12" xfId="0" applyFont="1" applyFill="1" applyBorder="1" applyAlignment="1">
      <alignment horizontal="center" vertical="top"/>
    </xf>
    <xf numFmtId="0" fontId="32" fillId="20" borderId="23" xfId="2" applyFont="1" applyFill="1" applyBorder="1" applyAlignment="1">
      <alignment horizontal="center" vertical="center"/>
    </xf>
    <xf numFmtId="0" fontId="32" fillId="21" borderId="23" xfId="2" applyFont="1" applyFill="1" applyBorder="1" applyAlignment="1">
      <alignment horizontal="center" vertical="center"/>
    </xf>
    <xf numFmtId="0" fontId="32" fillId="22" borderId="23" xfId="2" applyFont="1" applyFill="1" applyBorder="1" applyAlignment="1">
      <alignment horizontal="center" vertical="center"/>
    </xf>
    <xf numFmtId="0" fontId="32" fillId="23" borderId="23" xfId="2" applyFont="1" applyFill="1" applyBorder="1" applyAlignment="1">
      <alignment horizontal="center" vertical="center"/>
    </xf>
    <xf numFmtId="0" fontId="33" fillId="9" borderId="24" xfId="2" applyFont="1" applyFill="1" applyBorder="1" applyAlignment="1">
      <alignment horizontal="center" vertical="center"/>
    </xf>
    <xf numFmtId="0" fontId="31" fillId="0" borderId="1" xfId="2" applyFont="1" applyBorder="1" applyAlignment="1">
      <alignment horizontal="center" vertical="center"/>
    </xf>
    <xf numFmtId="0" fontId="29" fillId="0" borderId="0" xfId="2" applyFont="1" applyAlignment="1">
      <alignment horizontal="center" vertical="center"/>
    </xf>
    <xf numFmtId="0" fontId="30" fillId="0" borderId="0" xfId="0" applyFont="1" applyAlignment="1">
      <alignment horizontal="center" vertical="center"/>
    </xf>
    <xf numFmtId="0" fontId="31" fillId="0" borderId="0" xfId="2" applyFont="1" applyAlignment="1">
      <alignment horizontal="center" vertical="center"/>
    </xf>
    <xf numFmtId="0" fontId="32" fillId="26" borderId="1" xfId="2" applyFont="1" applyFill="1" applyBorder="1" applyAlignment="1">
      <alignment horizontal="center" vertical="center"/>
    </xf>
    <xf numFmtId="0" fontId="32" fillId="15" borderId="21" xfId="2" applyFont="1" applyFill="1" applyBorder="1" applyAlignment="1">
      <alignment horizontal="center" vertical="center"/>
    </xf>
    <xf numFmtId="0" fontId="32" fillId="15" borderId="22" xfId="2" applyFont="1" applyFill="1" applyBorder="1" applyAlignment="1">
      <alignment horizontal="center" vertical="center"/>
    </xf>
    <xf numFmtId="0" fontId="31" fillId="17" borderId="1" xfId="2" applyFont="1" applyFill="1" applyBorder="1" applyAlignment="1">
      <alignment horizontal="center" vertical="center"/>
    </xf>
    <xf numFmtId="0" fontId="35" fillId="19" borderId="21" xfId="2" applyFont="1" applyFill="1" applyBorder="1" applyAlignment="1">
      <alignment horizontal="center" vertical="center" wrapText="1"/>
    </xf>
    <xf numFmtId="0" fontId="35" fillId="19" borderId="23" xfId="2" applyFont="1" applyFill="1" applyBorder="1" applyAlignment="1">
      <alignment horizontal="center" vertical="center" wrapText="1"/>
    </xf>
    <xf numFmtId="0" fontId="35" fillId="19" borderId="24" xfId="2" applyFont="1" applyFill="1" applyBorder="1" applyAlignment="1">
      <alignment horizontal="center" vertical="center" wrapText="1"/>
    </xf>
    <xf numFmtId="0" fontId="36" fillId="24" borderId="22" xfId="2" applyFont="1" applyFill="1" applyBorder="1" applyAlignment="1">
      <alignment horizontal="center" vertical="center"/>
    </xf>
    <xf numFmtId="0" fontId="37" fillId="0" borderId="0" xfId="2" applyFont="1" applyAlignment="1">
      <alignment horizontal="center" vertical="center"/>
    </xf>
    <xf numFmtId="0" fontId="32" fillId="25" borderId="1" xfId="2"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3" borderId="3" xfId="0" applyFont="1" applyFill="1" applyBorder="1" applyAlignment="1">
      <alignment horizontal="center" wrapText="1"/>
    </xf>
    <xf numFmtId="0" fontId="2" fillId="2" borderId="12" xfId="0" applyFont="1" applyFill="1" applyBorder="1" applyAlignment="1">
      <alignment horizontal="center" vertical="center" wrapText="1"/>
    </xf>
    <xf numFmtId="0" fontId="20"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22"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21" fillId="0" borderId="12" xfId="0" applyFont="1" applyBorder="1" applyAlignment="1">
      <alignment horizontal="center" vertical="center" wrapText="1"/>
    </xf>
    <xf numFmtId="0" fontId="4"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4" fillId="0" borderId="4"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19" fillId="0" borderId="12" xfId="0" applyFont="1" applyBorder="1" applyAlignment="1">
      <alignment horizontal="center" vertical="center" wrapText="1"/>
    </xf>
    <xf numFmtId="0" fontId="20" fillId="0" borderId="15" xfId="0" applyFont="1" applyBorder="1" applyAlignment="1">
      <alignment horizontal="center" vertical="center" wrapText="1"/>
    </xf>
    <xf numFmtId="0" fontId="38" fillId="0" borderId="1" xfId="2" applyFont="1" applyBorder="1" applyAlignment="1">
      <alignment horizontal="center" vertical="center" wrapText="1"/>
    </xf>
    <xf numFmtId="0" fontId="38" fillId="0" borderId="1" xfId="2" applyFont="1" applyBorder="1" applyAlignment="1">
      <alignment horizontal="center" vertical="center"/>
    </xf>
    <xf numFmtId="0" fontId="32" fillId="26" borderId="1" xfId="2" applyFont="1" applyFill="1" applyBorder="1" applyAlignment="1">
      <alignment horizontal="center" vertical="center"/>
    </xf>
    <xf numFmtId="0" fontId="38" fillId="27" borderId="1" xfId="2" applyFont="1" applyFill="1" applyBorder="1" applyAlignment="1">
      <alignment horizontal="center" vertical="center"/>
    </xf>
    <xf numFmtId="0" fontId="38" fillId="27" borderId="1" xfId="2" applyFont="1" applyFill="1" applyBorder="1" applyAlignment="1">
      <alignment horizontal="center" vertical="center" wrapText="1"/>
    </xf>
    <xf numFmtId="0" fontId="32" fillId="16" borderId="4" xfId="2" applyFont="1" applyFill="1" applyBorder="1" applyAlignment="1">
      <alignment horizontal="center" vertical="center" wrapText="1"/>
    </xf>
    <xf numFmtId="0" fontId="32" fillId="18" borderId="14" xfId="2" applyFont="1" applyFill="1" applyBorder="1" applyAlignment="1">
      <alignment horizontal="center" vertical="center" wrapText="1"/>
    </xf>
    <xf numFmtId="0" fontId="32" fillId="25" borderId="1" xfId="2" applyFont="1" applyFill="1" applyBorder="1" applyAlignment="1">
      <alignment horizontal="center" vertical="center" wrapText="1"/>
    </xf>
    <xf numFmtId="0" fontId="34" fillId="14" borderId="1" xfId="2" applyFont="1" applyFill="1" applyBorder="1" applyAlignment="1">
      <alignment horizontal="center" vertical="center"/>
    </xf>
  </cellXfs>
  <cellStyles count="4">
    <cellStyle name="Hyperlink" xfId="1" builtinId="8"/>
    <cellStyle name="Hyperlink 2" xfId="3" xr:uid="{F0A8D237-85FB-4CB1-A8D8-BA5252F331C9}"/>
    <cellStyle name="Normal" xfId="0" builtinId="0"/>
    <cellStyle name="Normal 2" xfId="2" xr:uid="{00729708-3304-4F0E-8199-5DA15DFAFDB0}"/>
  </cellStyles>
  <dxfs count="1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93C47D"/>
        </patternFill>
      </fill>
    </dxf>
    <dxf>
      <fill>
        <patternFill>
          <bgColor rgb="FFFFE599"/>
        </patternFill>
      </fill>
    </dxf>
    <dxf>
      <fill>
        <patternFill>
          <bgColor rgb="FFCC4125"/>
        </patternFill>
      </fill>
    </dxf>
    <dxf>
      <fill>
        <patternFill>
          <bgColor rgb="FFFFE599"/>
        </patternFill>
      </fill>
    </dxf>
    <dxf>
      <fill>
        <patternFill>
          <bgColor rgb="FFCC4125"/>
        </patternFill>
      </fill>
    </dxf>
    <dxf>
      <fill>
        <patternFill>
          <bgColor rgb="FF93C47D"/>
        </patternFill>
      </fill>
    </dxf>
    <dxf>
      <fill>
        <patternFill>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A94-4AB2-81D8-E2B30EAF1D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A94-4AB2-81D8-E2B30EAF1D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A94-4AB2-81D8-E2B30EAF1D5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A94-4AB2-81D8-E2B30EAF1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Report!$C$13:$F$13</c:f>
              <c:strCache>
                <c:ptCount val="4"/>
                <c:pt idx="0">
                  <c:v>PASS</c:v>
                </c:pt>
                <c:pt idx="1">
                  <c:v>FAIL</c:v>
                </c:pt>
                <c:pt idx="2">
                  <c:v>Not Executed</c:v>
                </c:pt>
                <c:pt idx="3">
                  <c:v>Out Of Scope</c:v>
                </c:pt>
              </c:strCache>
            </c:strRef>
          </c:cat>
          <c:val>
            <c:numRef>
              <c:f>Report!$C$14:$F$14</c:f>
              <c:numCache>
                <c:formatCode>General</c:formatCode>
                <c:ptCount val="4"/>
                <c:pt idx="0">
                  <c:v>41</c:v>
                </c:pt>
                <c:pt idx="1">
                  <c:v>10</c:v>
                </c:pt>
                <c:pt idx="2">
                  <c:v>0</c:v>
                </c:pt>
                <c:pt idx="3">
                  <c:v>0</c:v>
                </c:pt>
              </c:numCache>
            </c:numRef>
          </c:val>
          <c:extLst>
            <c:ext xmlns:c16="http://schemas.microsoft.com/office/drawing/2014/chart" uri="{C3380CC4-5D6E-409C-BE32-E72D297353CC}">
              <c16:uniqueId val="{00000000-0067-4B0A-B2AB-17A36F53A2A3}"/>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11</xdr:row>
      <xdr:rowOff>185737</xdr:rowOff>
    </xdr:from>
    <xdr:to>
      <xdr:col>14</xdr:col>
      <xdr:colOff>38100</xdr:colOff>
      <xdr:row>22</xdr:row>
      <xdr:rowOff>109537</xdr:rowOff>
    </xdr:to>
    <xdr:graphicFrame macro="">
      <xdr:nvGraphicFramePr>
        <xdr:cNvPr id="8" name="Chart 7">
          <a:extLst>
            <a:ext uri="{FF2B5EF4-FFF2-40B4-BE49-F238E27FC236}">
              <a16:creationId xmlns:a16="http://schemas.microsoft.com/office/drawing/2014/main" id="{9F42D04A-E7E8-4FF3-A7B0-71B153DF1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qar@ph4" TargetMode="External"/><Relationship Id="rId3" Type="http://schemas.openxmlformats.org/officeDocument/2006/relationships/hyperlink" Target="mailto:hgfhghjgh@yuygh" TargetMode="External"/><Relationship Id="rId7" Type="http://schemas.openxmlformats.org/officeDocument/2006/relationships/hyperlink" Target="mailto:Shamitnibras9@gmail.com" TargetMode="External"/><Relationship Id="rId2" Type="http://schemas.openxmlformats.org/officeDocument/2006/relationships/hyperlink" Target="mailto:shamit44@gmail.com" TargetMode="External"/><Relationship Id="rId1" Type="http://schemas.openxmlformats.org/officeDocument/2006/relationships/hyperlink" Target="https://ajkerdeal.com/" TargetMode="External"/><Relationship Id="rId6" Type="http://schemas.openxmlformats.org/officeDocument/2006/relationships/hyperlink" Target="mailto:abc@8888" TargetMode="External"/><Relationship Id="rId5" Type="http://schemas.openxmlformats.org/officeDocument/2006/relationships/hyperlink" Target="mailto:hjfyvj@975" TargetMode="External"/><Relationship Id="rId10" Type="http://schemas.openxmlformats.org/officeDocument/2006/relationships/printerSettings" Target="../printerSettings/printerSettings1.bin"/><Relationship Id="rId4" Type="http://schemas.openxmlformats.org/officeDocument/2006/relationships/hyperlink" Target="mailto:nibras44@gmail.com" TargetMode="External"/><Relationship Id="rId9" Type="http://schemas.openxmlformats.org/officeDocument/2006/relationships/hyperlink" Target="mailto:fgcfh@nndj.comhdjui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C863-9D61-470B-A01B-693217A682E4}">
  <dimension ref="A1:M61"/>
  <sheetViews>
    <sheetView zoomScale="86" zoomScaleNormal="86" workbookViewId="0">
      <pane ySplit="7" topLeftCell="A50" activePane="bottomLeft" state="frozen"/>
      <selection pane="bottomLeft" activeCell="E50" sqref="E50"/>
    </sheetView>
  </sheetViews>
  <sheetFormatPr defaultColWidth="9.109375" defaultRowHeight="13.8" x14ac:dyDescent="0.25"/>
  <cols>
    <col min="1" max="1" width="9.109375" style="4"/>
    <col min="2" max="2" width="26.88671875" style="4" customWidth="1"/>
    <col min="3" max="3" width="40.33203125" style="4" customWidth="1"/>
    <col min="4" max="4" width="24" style="11" customWidth="1"/>
    <col min="5" max="5" width="25.33203125" style="11" customWidth="1"/>
    <col min="6" max="6" width="26" style="11" customWidth="1"/>
    <col min="7" max="7" width="26.6640625" style="11" customWidth="1"/>
    <col min="8" max="8" width="34.5546875" style="4" customWidth="1"/>
    <col min="9" max="9" width="38.6640625" style="4" customWidth="1"/>
    <col min="10" max="10" width="26.109375" style="4" customWidth="1"/>
    <col min="11" max="11" width="22.109375" style="4" customWidth="1"/>
    <col min="12" max="12" width="19.5546875" style="47" customWidth="1"/>
    <col min="13" max="13" width="21.5546875" style="4" customWidth="1"/>
    <col min="14" max="16384" width="9.109375" style="4"/>
  </cols>
  <sheetData>
    <row r="1" spans="1:13" ht="14.4" thickBot="1" x14ac:dyDescent="0.3">
      <c r="A1" s="98" t="s">
        <v>0</v>
      </c>
      <c r="B1" s="98"/>
      <c r="C1" s="1" t="s">
        <v>40</v>
      </c>
      <c r="D1" s="2" t="s">
        <v>1</v>
      </c>
      <c r="E1" s="3" t="s">
        <v>2</v>
      </c>
      <c r="F1" s="2" t="s">
        <v>3</v>
      </c>
      <c r="G1" s="3"/>
      <c r="L1" s="99" t="s">
        <v>4</v>
      </c>
      <c r="M1" s="99"/>
    </row>
    <row r="2" spans="1:13" ht="24" customHeight="1" thickBot="1" x14ac:dyDescent="0.3">
      <c r="A2" s="98" t="s">
        <v>5</v>
      </c>
      <c r="B2" s="98"/>
      <c r="C2" s="5" t="s">
        <v>6</v>
      </c>
      <c r="D2" s="6" t="s">
        <v>7</v>
      </c>
      <c r="E2" s="5" t="s">
        <v>216</v>
      </c>
      <c r="F2" s="6" t="s">
        <v>8</v>
      </c>
      <c r="G2" s="5"/>
      <c r="L2" s="7" t="s">
        <v>9</v>
      </c>
      <c r="M2" s="8">
        <f>COUNTIF(L8:L62, "Passed")</f>
        <v>41</v>
      </c>
    </row>
    <row r="3" spans="1:13" ht="27" customHeight="1" thickBot="1" x14ac:dyDescent="0.3">
      <c r="A3" s="98" t="s">
        <v>10</v>
      </c>
      <c r="B3" s="98"/>
      <c r="C3" s="5"/>
      <c r="D3" s="6" t="s">
        <v>11</v>
      </c>
      <c r="E3" s="5" t="s">
        <v>12</v>
      </c>
      <c r="F3" s="5" t="s">
        <v>13</v>
      </c>
      <c r="G3" s="5" t="s">
        <v>14</v>
      </c>
      <c r="L3" s="9" t="s">
        <v>15</v>
      </c>
      <c r="M3" s="8">
        <f>COUNTIF(L8:L488, "Failed")</f>
        <v>10</v>
      </c>
    </row>
    <row r="4" spans="1:13" ht="26.25" customHeight="1" thickBot="1" x14ac:dyDescent="0.3">
      <c r="A4" s="100" t="s">
        <v>16</v>
      </c>
      <c r="B4" s="98"/>
      <c r="C4" s="5"/>
      <c r="D4" s="6" t="s">
        <v>17</v>
      </c>
      <c r="E4" s="5"/>
      <c r="F4" s="5" t="s">
        <v>18</v>
      </c>
      <c r="G4" s="5" t="s">
        <v>14</v>
      </c>
      <c r="L4" s="10" t="s">
        <v>19</v>
      </c>
      <c r="M4" s="8">
        <f>COUNTIF(L8:L488, "Not Executed")</f>
        <v>0</v>
      </c>
    </row>
    <row r="5" spans="1:13" ht="14.4" thickBot="1" x14ac:dyDescent="0.3">
      <c r="L5" s="12" t="s">
        <v>20</v>
      </c>
      <c r="M5" s="13">
        <f>COUNTIF(L8:L488, "Out of Scope")</f>
        <v>0</v>
      </c>
    </row>
    <row r="6" spans="1:13" s="24" customFormat="1" x14ac:dyDescent="0.3">
      <c r="D6" s="25"/>
      <c r="E6" s="25"/>
      <c r="F6" s="25"/>
      <c r="G6" s="25"/>
      <c r="L6" s="14" t="s">
        <v>21</v>
      </c>
      <c r="M6" s="26">
        <f>SUM(M2:M5)</f>
        <v>51</v>
      </c>
    </row>
    <row r="7" spans="1:13" ht="16.2" thickBot="1" x14ac:dyDescent="0.3">
      <c r="A7" s="36" t="s">
        <v>22</v>
      </c>
      <c r="B7" s="34" t="s">
        <v>23</v>
      </c>
      <c r="C7" s="15" t="s">
        <v>24</v>
      </c>
      <c r="D7" s="15" t="s">
        <v>25</v>
      </c>
      <c r="E7" s="16" t="s">
        <v>26</v>
      </c>
      <c r="F7" s="17" t="s">
        <v>27</v>
      </c>
      <c r="G7" s="17" t="s">
        <v>28</v>
      </c>
      <c r="H7" s="16" t="s">
        <v>29</v>
      </c>
      <c r="I7" s="16" t="s">
        <v>30</v>
      </c>
      <c r="J7" s="16" t="s">
        <v>31</v>
      </c>
      <c r="K7" s="16" t="s">
        <v>32</v>
      </c>
      <c r="L7" s="16" t="s">
        <v>33</v>
      </c>
      <c r="M7" s="15" t="s">
        <v>34</v>
      </c>
    </row>
    <row r="8" spans="1:13" ht="81" customHeight="1" thickBot="1" x14ac:dyDescent="0.3">
      <c r="A8" s="37">
        <v>1</v>
      </c>
      <c r="B8" s="35"/>
      <c r="C8" s="33" t="s">
        <v>71</v>
      </c>
      <c r="D8" s="18"/>
      <c r="E8" s="19" t="s">
        <v>35</v>
      </c>
      <c r="F8" s="19" t="s">
        <v>36</v>
      </c>
      <c r="G8" s="19" t="s">
        <v>37</v>
      </c>
      <c r="H8" s="20" t="s">
        <v>38</v>
      </c>
      <c r="I8" s="20" t="s">
        <v>41</v>
      </c>
      <c r="J8" s="21"/>
      <c r="K8" s="21"/>
      <c r="L8" s="22" t="s">
        <v>39</v>
      </c>
      <c r="M8" s="23"/>
    </row>
    <row r="9" spans="1:13" ht="14.4" thickBot="1" x14ac:dyDescent="0.3">
      <c r="A9" s="41"/>
      <c r="B9" s="73"/>
      <c r="C9" s="74"/>
      <c r="D9" s="75"/>
      <c r="E9" s="76"/>
      <c r="F9" s="76"/>
      <c r="G9" s="76"/>
      <c r="H9" s="76"/>
      <c r="I9" s="76"/>
      <c r="J9" s="76"/>
      <c r="K9" s="76"/>
      <c r="L9" s="77"/>
      <c r="M9" s="78"/>
    </row>
    <row r="10" spans="1:13" ht="83.4" thickBot="1" x14ac:dyDescent="0.3">
      <c r="A10" s="55">
        <v>2</v>
      </c>
      <c r="B10" s="109" t="s">
        <v>70</v>
      </c>
      <c r="C10" s="113" t="s">
        <v>69</v>
      </c>
      <c r="D10" s="112" t="s">
        <v>68</v>
      </c>
      <c r="E10" s="19" t="s">
        <v>42</v>
      </c>
      <c r="F10" s="19" t="s">
        <v>43</v>
      </c>
      <c r="G10" s="19" t="s">
        <v>37</v>
      </c>
      <c r="H10" s="19" t="s">
        <v>44</v>
      </c>
      <c r="I10" s="20" t="s">
        <v>58</v>
      </c>
      <c r="J10" s="27"/>
      <c r="K10" s="27"/>
      <c r="L10" s="48" t="s">
        <v>39</v>
      </c>
      <c r="M10" s="31"/>
    </row>
    <row r="11" spans="1:13" ht="69.599999999999994" thickBot="1" x14ac:dyDescent="0.3">
      <c r="A11" s="55">
        <v>3</v>
      </c>
      <c r="B11" s="110"/>
      <c r="C11" s="104"/>
      <c r="D11" s="102"/>
      <c r="E11" s="19" t="s">
        <v>45</v>
      </c>
      <c r="F11" s="19" t="s">
        <v>46</v>
      </c>
      <c r="G11" s="19" t="s">
        <v>37</v>
      </c>
      <c r="H11" s="19" t="s">
        <v>44</v>
      </c>
      <c r="I11" s="20" t="s">
        <v>59</v>
      </c>
      <c r="J11" s="27"/>
      <c r="K11" s="27"/>
      <c r="L11" s="48" t="s">
        <v>39</v>
      </c>
      <c r="M11" s="32"/>
    </row>
    <row r="12" spans="1:13" ht="111" thickBot="1" x14ac:dyDescent="0.3">
      <c r="A12" s="55">
        <v>4</v>
      </c>
      <c r="B12" s="110"/>
      <c r="C12" s="104"/>
      <c r="D12" s="102"/>
      <c r="E12" s="19" t="s">
        <v>47</v>
      </c>
      <c r="F12" s="19" t="s">
        <v>48</v>
      </c>
      <c r="G12" s="19" t="s">
        <v>37</v>
      </c>
      <c r="H12" s="19" t="s">
        <v>44</v>
      </c>
      <c r="I12" s="20" t="s">
        <v>67</v>
      </c>
      <c r="J12" s="28"/>
      <c r="K12" s="28"/>
      <c r="L12" s="48" t="s">
        <v>39</v>
      </c>
      <c r="M12" s="32"/>
    </row>
    <row r="13" spans="1:13" ht="83.4" thickBot="1" x14ac:dyDescent="0.3">
      <c r="A13" s="55">
        <v>5</v>
      </c>
      <c r="B13" s="110"/>
      <c r="C13" s="104"/>
      <c r="D13" s="102"/>
      <c r="E13" s="19" t="s">
        <v>49</v>
      </c>
      <c r="F13" s="19" t="s">
        <v>50</v>
      </c>
      <c r="G13" s="19" t="s">
        <v>37</v>
      </c>
      <c r="H13" s="19" t="s">
        <v>44</v>
      </c>
      <c r="I13" s="20" t="s">
        <v>66</v>
      </c>
      <c r="J13" s="28"/>
      <c r="K13" s="28"/>
      <c r="L13" s="48" t="s">
        <v>39</v>
      </c>
      <c r="M13" s="32"/>
    </row>
    <row r="14" spans="1:13" ht="97.2" thickBot="1" x14ac:dyDescent="0.3">
      <c r="A14" s="55">
        <v>6</v>
      </c>
      <c r="B14" s="110"/>
      <c r="C14" s="104"/>
      <c r="D14" s="102"/>
      <c r="E14" s="19" t="s">
        <v>51</v>
      </c>
      <c r="F14" s="19" t="s">
        <v>52</v>
      </c>
      <c r="G14" s="19" t="s">
        <v>37</v>
      </c>
      <c r="H14" s="19" t="s">
        <v>44</v>
      </c>
      <c r="I14" s="20" t="s">
        <v>65</v>
      </c>
      <c r="J14" s="28"/>
      <c r="K14" s="28"/>
      <c r="L14" s="48" t="s">
        <v>39</v>
      </c>
      <c r="M14" s="32"/>
    </row>
    <row r="15" spans="1:13" ht="97.2" thickBot="1" x14ac:dyDescent="0.3">
      <c r="A15" s="55">
        <v>7</v>
      </c>
      <c r="B15" s="110"/>
      <c r="C15" s="104"/>
      <c r="D15" s="102"/>
      <c r="E15" s="19" t="s">
        <v>53</v>
      </c>
      <c r="F15" s="19" t="s">
        <v>54</v>
      </c>
      <c r="G15" s="19" t="s">
        <v>63</v>
      </c>
      <c r="H15" s="19" t="s">
        <v>44</v>
      </c>
      <c r="I15" s="20" t="s">
        <v>64</v>
      </c>
      <c r="J15" s="28"/>
      <c r="K15" s="28"/>
      <c r="L15" s="48" t="s">
        <v>57</v>
      </c>
      <c r="M15" s="32"/>
    </row>
    <row r="16" spans="1:13" ht="119.25" customHeight="1" thickBot="1" x14ac:dyDescent="0.3">
      <c r="A16" s="55">
        <v>8</v>
      </c>
      <c r="B16" s="110"/>
      <c r="C16" s="104"/>
      <c r="D16" s="102"/>
      <c r="E16" s="19" t="s">
        <v>62</v>
      </c>
      <c r="F16" s="19" t="s">
        <v>54</v>
      </c>
      <c r="G16" s="19" t="s">
        <v>37</v>
      </c>
      <c r="H16" s="19" t="s">
        <v>44</v>
      </c>
      <c r="I16" s="20" t="s">
        <v>61</v>
      </c>
      <c r="J16" s="28"/>
      <c r="K16" s="28"/>
      <c r="L16" s="48" t="s">
        <v>39</v>
      </c>
      <c r="M16" s="32"/>
    </row>
    <row r="17" spans="1:13" ht="117.75" customHeight="1" thickBot="1" x14ac:dyDescent="0.3">
      <c r="A17" s="55">
        <v>9</v>
      </c>
      <c r="B17" s="110"/>
      <c r="C17" s="108"/>
      <c r="D17" s="106"/>
      <c r="E17" s="19" t="s">
        <v>60</v>
      </c>
      <c r="F17" s="19" t="s">
        <v>55</v>
      </c>
      <c r="G17" s="19" t="s">
        <v>56</v>
      </c>
      <c r="H17" s="19" t="s">
        <v>44</v>
      </c>
      <c r="I17" s="20" t="s">
        <v>61</v>
      </c>
      <c r="J17" s="29"/>
      <c r="K17" s="28"/>
      <c r="L17" s="48" t="s">
        <v>57</v>
      </c>
      <c r="M17" s="32"/>
    </row>
    <row r="18" spans="1:13" ht="26.25" customHeight="1" thickBot="1" x14ac:dyDescent="0.3">
      <c r="A18" s="56"/>
      <c r="B18" s="110"/>
      <c r="C18" s="41"/>
      <c r="D18" s="41"/>
      <c r="E18" s="42"/>
      <c r="F18" s="42"/>
      <c r="G18" s="42"/>
      <c r="H18" s="42"/>
      <c r="I18" s="41"/>
      <c r="J18" s="41"/>
      <c r="K18" s="41"/>
      <c r="L18" s="49"/>
      <c r="M18" s="43"/>
    </row>
    <row r="19" spans="1:13" ht="85.5" customHeight="1" thickBot="1" x14ac:dyDescent="0.3">
      <c r="A19" s="55">
        <v>10</v>
      </c>
      <c r="B19" s="110"/>
      <c r="C19" s="103" t="s">
        <v>171</v>
      </c>
      <c r="D19" s="101" t="s">
        <v>170</v>
      </c>
      <c r="E19" s="44" t="s">
        <v>72</v>
      </c>
      <c r="F19" s="44" t="s">
        <v>46</v>
      </c>
      <c r="G19" s="44" t="s">
        <v>73</v>
      </c>
      <c r="H19" s="44" t="s">
        <v>44</v>
      </c>
      <c r="I19" s="53" t="s">
        <v>122</v>
      </c>
      <c r="J19" s="39"/>
      <c r="K19" s="39"/>
      <c r="L19" s="50" t="s">
        <v>39</v>
      </c>
      <c r="M19" s="32"/>
    </row>
    <row r="20" spans="1:13" ht="120" customHeight="1" thickBot="1" x14ac:dyDescent="0.3">
      <c r="A20" s="55">
        <v>11</v>
      </c>
      <c r="B20" s="110"/>
      <c r="C20" s="104"/>
      <c r="D20" s="102"/>
      <c r="E20" s="44" t="s">
        <v>121</v>
      </c>
      <c r="F20" s="19" t="s">
        <v>120</v>
      </c>
      <c r="G20" s="44" t="s">
        <v>119</v>
      </c>
      <c r="H20" s="51" t="s">
        <v>124</v>
      </c>
      <c r="I20" s="53" t="s">
        <v>123</v>
      </c>
      <c r="J20" s="38"/>
      <c r="K20" s="39"/>
      <c r="L20" s="50" t="s">
        <v>57</v>
      </c>
      <c r="M20" s="32"/>
    </row>
    <row r="21" spans="1:13" ht="123" customHeight="1" thickBot="1" x14ac:dyDescent="0.3">
      <c r="A21" s="55">
        <v>12</v>
      </c>
      <c r="B21" s="110"/>
      <c r="C21" s="104"/>
      <c r="D21" s="102"/>
      <c r="E21" s="44" t="s">
        <v>75</v>
      </c>
      <c r="F21" s="19" t="s">
        <v>76</v>
      </c>
      <c r="G21" s="44" t="s">
        <v>37</v>
      </c>
      <c r="H21" s="44" t="s">
        <v>125</v>
      </c>
      <c r="I21" s="53" t="s">
        <v>146</v>
      </c>
      <c r="J21" s="40"/>
      <c r="K21" s="39"/>
      <c r="L21" s="50" t="s">
        <v>57</v>
      </c>
      <c r="M21" s="32"/>
    </row>
    <row r="22" spans="1:13" ht="122.25" customHeight="1" thickBot="1" x14ac:dyDescent="0.3">
      <c r="A22" s="55">
        <v>13</v>
      </c>
      <c r="B22" s="110"/>
      <c r="C22" s="104"/>
      <c r="D22" s="102"/>
      <c r="E22" s="44" t="s">
        <v>77</v>
      </c>
      <c r="F22" s="19" t="s">
        <v>78</v>
      </c>
      <c r="G22" s="44" t="s">
        <v>56</v>
      </c>
      <c r="H22" s="44" t="s">
        <v>44</v>
      </c>
      <c r="I22" s="53" t="s">
        <v>144</v>
      </c>
      <c r="J22" s="38"/>
      <c r="K22" s="39"/>
      <c r="L22" s="50" t="s">
        <v>39</v>
      </c>
      <c r="M22" s="32"/>
    </row>
    <row r="23" spans="1:13" ht="108" customHeight="1" thickBot="1" x14ac:dyDescent="0.3">
      <c r="A23" s="55">
        <v>14</v>
      </c>
      <c r="B23" s="110"/>
      <c r="C23" s="104"/>
      <c r="D23" s="102"/>
      <c r="E23" s="44" t="s">
        <v>126</v>
      </c>
      <c r="F23" s="19" t="s">
        <v>76</v>
      </c>
      <c r="G23" s="44" t="s">
        <v>56</v>
      </c>
      <c r="H23" s="44" t="s">
        <v>79</v>
      </c>
      <c r="I23" s="53" t="s">
        <v>145</v>
      </c>
      <c r="J23" s="40"/>
      <c r="K23" s="39"/>
      <c r="L23" s="50" t="s">
        <v>57</v>
      </c>
      <c r="M23" s="32"/>
    </row>
    <row r="24" spans="1:13" ht="111" customHeight="1" thickBot="1" x14ac:dyDescent="0.3">
      <c r="A24" s="55">
        <v>15</v>
      </c>
      <c r="B24" s="110"/>
      <c r="C24" s="104"/>
      <c r="D24" s="102"/>
      <c r="E24" s="44" t="s">
        <v>127</v>
      </c>
      <c r="F24" s="19" t="s">
        <v>76</v>
      </c>
      <c r="G24" s="44" t="s">
        <v>56</v>
      </c>
      <c r="H24" s="44" t="s">
        <v>80</v>
      </c>
      <c r="I24" s="53" t="s">
        <v>147</v>
      </c>
      <c r="J24" s="40"/>
      <c r="K24" s="39"/>
      <c r="L24" s="50" t="s">
        <v>57</v>
      </c>
      <c r="M24" s="32"/>
    </row>
    <row r="25" spans="1:13" ht="122.25" customHeight="1" thickBot="1" x14ac:dyDescent="0.3">
      <c r="A25" s="55">
        <v>16</v>
      </c>
      <c r="B25" s="110"/>
      <c r="C25" s="104"/>
      <c r="D25" s="102"/>
      <c r="E25" s="44" t="s">
        <v>128</v>
      </c>
      <c r="F25" s="19" t="s">
        <v>76</v>
      </c>
      <c r="G25" s="44" t="s">
        <v>56</v>
      </c>
      <c r="H25" s="44" t="s">
        <v>81</v>
      </c>
      <c r="I25" s="54" t="s">
        <v>148</v>
      </c>
      <c r="J25" s="40"/>
      <c r="K25" s="39"/>
      <c r="L25" s="50" t="s">
        <v>57</v>
      </c>
      <c r="M25" s="32"/>
    </row>
    <row r="26" spans="1:13" ht="126" customHeight="1" thickBot="1" x14ac:dyDescent="0.3">
      <c r="A26" s="55">
        <v>17</v>
      </c>
      <c r="B26" s="110"/>
      <c r="C26" s="104"/>
      <c r="D26" s="102"/>
      <c r="E26" s="44" t="s">
        <v>129</v>
      </c>
      <c r="F26" s="19" t="s">
        <v>74</v>
      </c>
      <c r="G26" s="44" t="s">
        <v>37</v>
      </c>
      <c r="H26" s="44" t="s">
        <v>133</v>
      </c>
      <c r="I26" s="53" t="s">
        <v>149</v>
      </c>
      <c r="J26" s="38"/>
      <c r="K26" s="39"/>
      <c r="L26" s="50" t="s">
        <v>39</v>
      </c>
      <c r="M26" s="32"/>
    </row>
    <row r="27" spans="1:13" ht="110.25" customHeight="1" thickBot="1" x14ac:dyDescent="0.3">
      <c r="A27" s="55">
        <v>18</v>
      </c>
      <c r="B27" s="110"/>
      <c r="C27" s="104"/>
      <c r="D27" s="102"/>
      <c r="E27" s="44" t="s">
        <v>130</v>
      </c>
      <c r="F27" s="19" t="s">
        <v>74</v>
      </c>
      <c r="G27" s="44" t="s">
        <v>37</v>
      </c>
      <c r="H27" s="44" t="s">
        <v>131</v>
      </c>
      <c r="I27" s="53" t="s">
        <v>150</v>
      </c>
      <c r="J27" s="38"/>
      <c r="K27" s="39"/>
      <c r="L27" s="50" t="s">
        <v>39</v>
      </c>
      <c r="M27" s="32"/>
    </row>
    <row r="28" spans="1:13" ht="111.75" customHeight="1" thickBot="1" x14ac:dyDescent="0.3">
      <c r="A28" s="55">
        <v>19</v>
      </c>
      <c r="B28" s="110"/>
      <c r="C28" s="104"/>
      <c r="D28" s="102"/>
      <c r="E28" s="44" t="s">
        <v>82</v>
      </c>
      <c r="F28" s="19" t="s">
        <v>76</v>
      </c>
      <c r="G28" s="44" t="s">
        <v>56</v>
      </c>
      <c r="H28" s="44" t="s">
        <v>134</v>
      </c>
      <c r="I28" s="53" t="s">
        <v>151</v>
      </c>
      <c r="J28" s="40"/>
      <c r="K28" s="39"/>
      <c r="L28" s="50" t="s">
        <v>57</v>
      </c>
      <c r="M28" s="32"/>
    </row>
    <row r="29" spans="1:13" ht="123" customHeight="1" thickBot="1" x14ac:dyDescent="0.3">
      <c r="A29" s="55">
        <v>20</v>
      </c>
      <c r="B29" s="110"/>
      <c r="C29" s="104"/>
      <c r="D29" s="102"/>
      <c r="E29" s="44" t="s">
        <v>83</v>
      </c>
      <c r="F29" s="19" t="s">
        <v>74</v>
      </c>
      <c r="G29" s="44" t="s">
        <v>37</v>
      </c>
      <c r="H29" s="44" t="s">
        <v>132</v>
      </c>
      <c r="I29" s="54" t="s">
        <v>152</v>
      </c>
      <c r="J29" s="38"/>
      <c r="K29" s="39"/>
      <c r="L29" s="50" t="s">
        <v>39</v>
      </c>
      <c r="M29" s="32"/>
    </row>
    <row r="30" spans="1:13" ht="109.5" customHeight="1" thickBot="1" x14ac:dyDescent="0.3">
      <c r="A30" s="55">
        <v>21</v>
      </c>
      <c r="B30" s="110"/>
      <c r="C30" s="104"/>
      <c r="D30" s="102"/>
      <c r="E30" s="44" t="s">
        <v>84</v>
      </c>
      <c r="F30" s="19" t="s">
        <v>85</v>
      </c>
      <c r="G30" s="44" t="s">
        <v>139</v>
      </c>
      <c r="H30" s="44" t="s">
        <v>44</v>
      </c>
      <c r="I30" s="54" t="s">
        <v>153</v>
      </c>
      <c r="J30" s="38"/>
      <c r="K30" s="39"/>
      <c r="L30" s="50" t="s">
        <v>57</v>
      </c>
      <c r="M30" s="32"/>
    </row>
    <row r="31" spans="1:13" ht="105" customHeight="1" thickBot="1" x14ac:dyDescent="0.3">
      <c r="A31" s="55">
        <v>22</v>
      </c>
      <c r="B31" s="110"/>
      <c r="C31" s="104"/>
      <c r="D31" s="102"/>
      <c r="E31" s="44" t="s">
        <v>86</v>
      </c>
      <c r="F31" s="19" t="s">
        <v>87</v>
      </c>
      <c r="G31" s="44" t="s">
        <v>88</v>
      </c>
      <c r="H31" s="52" t="s">
        <v>137</v>
      </c>
      <c r="I31" s="53" t="s">
        <v>154</v>
      </c>
      <c r="J31" s="38"/>
      <c r="K31" s="38"/>
      <c r="L31" s="50" t="s">
        <v>39</v>
      </c>
      <c r="M31" s="32"/>
    </row>
    <row r="32" spans="1:13" ht="108" customHeight="1" thickBot="1" x14ac:dyDescent="0.3">
      <c r="A32" s="55">
        <v>23</v>
      </c>
      <c r="B32" s="110"/>
      <c r="C32" s="104"/>
      <c r="D32" s="102"/>
      <c r="E32" s="44" t="s">
        <v>89</v>
      </c>
      <c r="F32" s="44" t="s">
        <v>90</v>
      </c>
      <c r="G32" s="44" t="s">
        <v>88</v>
      </c>
      <c r="H32" s="45" t="s">
        <v>91</v>
      </c>
      <c r="I32" s="53" t="s">
        <v>155</v>
      </c>
      <c r="J32" s="38"/>
      <c r="K32" s="38"/>
      <c r="L32" s="50" t="s">
        <v>39</v>
      </c>
      <c r="M32" s="32"/>
    </row>
    <row r="33" spans="1:13" ht="123" customHeight="1" thickBot="1" x14ac:dyDescent="0.3">
      <c r="A33" s="55">
        <v>24</v>
      </c>
      <c r="B33" s="110"/>
      <c r="C33" s="104"/>
      <c r="D33" s="102"/>
      <c r="E33" s="44" t="s">
        <v>92</v>
      </c>
      <c r="F33" s="44" t="s">
        <v>74</v>
      </c>
      <c r="G33" s="44" t="s">
        <v>37</v>
      </c>
      <c r="H33" s="52" t="s">
        <v>135</v>
      </c>
      <c r="I33" s="53" t="s">
        <v>156</v>
      </c>
      <c r="J33" s="38"/>
      <c r="K33" s="38"/>
      <c r="L33" s="50" t="s">
        <v>39</v>
      </c>
      <c r="M33" s="32"/>
    </row>
    <row r="34" spans="1:13" ht="118.5" customHeight="1" thickBot="1" x14ac:dyDescent="0.3">
      <c r="A34" s="55">
        <v>25</v>
      </c>
      <c r="B34" s="110"/>
      <c r="C34" s="104"/>
      <c r="D34" s="102"/>
      <c r="E34" s="19" t="s">
        <v>93</v>
      </c>
      <c r="F34" s="19" t="s">
        <v>94</v>
      </c>
      <c r="G34" s="44" t="s">
        <v>37</v>
      </c>
      <c r="H34" s="44" t="s">
        <v>136</v>
      </c>
      <c r="I34" s="53" t="s">
        <v>157</v>
      </c>
      <c r="J34" s="38"/>
      <c r="K34" s="38"/>
      <c r="L34" s="50" t="s">
        <v>39</v>
      </c>
      <c r="M34" s="32"/>
    </row>
    <row r="35" spans="1:13" ht="124.8" thickBot="1" x14ac:dyDescent="0.3">
      <c r="A35" s="55">
        <v>26</v>
      </c>
      <c r="B35" s="110"/>
      <c r="C35" s="104"/>
      <c r="D35" s="102"/>
      <c r="E35" s="19" t="s">
        <v>96</v>
      </c>
      <c r="F35" s="19" t="s">
        <v>97</v>
      </c>
      <c r="G35" s="44" t="s">
        <v>37</v>
      </c>
      <c r="H35" s="44" t="s">
        <v>95</v>
      </c>
      <c r="I35" s="53" t="s">
        <v>158</v>
      </c>
      <c r="J35" s="38"/>
      <c r="K35" s="38"/>
      <c r="L35" s="50" t="s">
        <v>39</v>
      </c>
      <c r="M35" s="32"/>
    </row>
    <row r="36" spans="1:13" ht="111" thickBot="1" x14ac:dyDescent="0.3">
      <c r="A36" s="55">
        <v>27</v>
      </c>
      <c r="B36" s="110"/>
      <c r="C36" s="104"/>
      <c r="D36" s="102"/>
      <c r="E36" s="19" t="s">
        <v>98</v>
      </c>
      <c r="F36" s="19" t="s">
        <v>99</v>
      </c>
      <c r="G36" s="44" t="s">
        <v>37</v>
      </c>
      <c r="H36" s="44" t="s">
        <v>100</v>
      </c>
      <c r="I36" s="53" t="s">
        <v>159</v>
      </c>
      <c r="J36" s="38"/>
      <c r="K36" s="38"/>
      <c r="L36" s="50" t="s">
        <v>39</v>
      </c>
      <c r="M36" s="32"/>
    </row>
    <row r="37" spans="1:13" ht="111" thickBot="1" x14ac:dyDescent="0.3">
      <c r="A37" s="55">
        <v>28</v>
      </c>
      <c r="B37" s="110"/>
      <c r="C37" s="104"/>
      <c r="D37" s="102"/>
      <c r="E37" s="19" t="s">
        <v>101</v>
      </c>
      <c r="F37" s="19" t="s">
        <v>99</v>
      </c>
      <c r="G37" s="44" t="s">
        <v>37</v>
      </c>
      <c r="H37" s="45" t="s">
        <v>102</v>
      </c>
      <c r="I37" s="53" t="s">
        <v>160</v>
      </c>
      <c r="J37" s="38"/>
      <c r="K37" s="38"/>
      <c r="L37" s="50" t="s">
        <v>39</v>
      </c>
      <c r="M37" s="32"/>
    </row>
    <row r="38" spans="1:13" ht="111" thickBot="1" x14ac:dyDescent="0.3">
      <c r="A38" s="55">
        <v>29</v>
      </c>
      <c r="B38" s="110"/>
      <c r="C38" s="104"/>
      <c r="D38" s="102"/>
      <c r="E38" s="19" t="s">
        <v>103</v>
      </c>
      <c r="F38" s="19" t="s">
        <v>99</v>
      </c>
      <c r="G38" s="44" t="s">
        <v>37</v>
      </c>
      <c r="H38" s="44" t="s">
        <v>104</v>
      </c>
      <c r="I38" s="53" t="s">
        <v>161</v>
      </c>
      <c r="J38" s="38"/>
      <c r="K38" s="38"/>
      <c r="L38" s="50" t="s">
        <v>39</v>
      </c>
      <c r="M38" s="32"/>
    </row>
    <row r="39" spans="1:13" ht="111" thickBot="1" x14ac:dyDescent="0.3">
      <c r="A39" s="55">
        <v>30</v>
      </c>
      <c r="B39" s="110"/>
      <c r="C39" s="104"/>
      <c r="D39" s="102"/>
      <c r="E39" s="19" t="s">
        <v>105</v>
      </c>
      <c r="F39" s="19" t="s">
        <v>97</v>
      </c>
      <c r="G39" s="44" t="s">
        <v>37</v>
      </c>
      <c r="H39" s="46" t="s">
        <v>106</v>
      </c>
      <c r="I39" s="53" t="s">
        <v>162</v>
      </c>
      <c r="J39" s="38"/>
      <c r="K39" s="38"/>
      <c r="L39" s="50" t="s">
        <v>39</v>
      </c>
      <c r="M39" s="32"/>
    </row>
    <row r="40" spans="1:13" ht="111" thickBot="1" x14ac:dyDescent="0.3">
      <c r="A40" s="55">
        <v>31</v>
      </c>
      <c r="B40" s="110"/>
      <c r="C40" s="104"/>
      <c r="D40" s="102"/>
      <c r="E40" s="19" t="s">
        <v>107</v>
      </c>
      <c r="F40" s="19" t="s">
        <v>99</v>
      </c>
      <c r="G40" s="44" t="s">
        <v>37</v>
      </c>
      <c r="H40" s="52" t="s">
        <v>138</v>
      </c>
      <c r="I40" s="53" t="s">
        <v>163</v>
      </c>
      <c r="J40" s="38"/>
      <c r="K40" s="38"/>
      <c r="L40" s="50" t="s">
        <v>39</v>
      </c>
      <c r="M40" s="32"/>
    </row>
    <row r="41" spans="1:13" ht="160.5" customHeight="1" thickBot="1" x14ac:dyDescent="0.3">
      <c r="A41" s="55">
        <v>32</v>
      </c>
      <c r="B41" s="110"/>
      <c r="C41" s="104"/>
      <c r="D41" s="102"/>
      <c r="E41" s="19" t="s">
        <v>108</v>
      </c>
      <c r="F41" s="19" t="s">
        <v>109</v>
      </c>
      <c r="G41" s="44" t="s">
        <v>37</v>
      </c>
      <c r="H41" s="46" t="s">
        <v>143</v>
      </c>
      <c r="I41" s="53" t="s">
        <v>164</v>
      </c>
      <c r="J41" s="38"/>
      <c r="K41" s="38"/>
      <c r="L41" s="50" t="s">
        <v>39</v>
      </c>
      <c r="M41" s="32"/>
    </row>
    <row r="42" spans="1:13" ht="138.6" thickBot="1" x14ac:dyDescent="0.3">
      <c r="A42" s="55">
        <v>33</v>
      </c>
      <c r="B42" s="110"/>
      <c r="C42" s="104"/>
      <c r="D42" s="102"/>
      <c r="E42" s="19" t="s">
        <v>110</v>
      </c>
      <c r="F42" s="19" t="s">
        <v>111</v>
      </c>
      <c r="G42" s="44" t="s">
        <v>37</v>
      </c>
      <c r="H42" s="46" t="s">
        <v>142</v>
      </c>
      <c r="I42" s="53" t="s">
        <v>165</v>
      </c>
      <c r="J42" s="38"/>
      <c r="K42" s="38"/>
      <c r="L42" s="50" t="s">
        <v>39</v>
      </c>
      <c r="M42" s="32"/>
    </row>
    <row r="43" spans="1:13" ht="124.8" thickBot="1" x14ac:dyDescent="0.3">
      <c r="A43" s="55">
        <v>34</v>
      </c>
      <c r="B43" s="110"/>
      <c r="C43" s="104"/>
      <c r="D43" s="102"/>
      <c r="E43" s="19" t="s">
        <v>112</v>
      </c>
      <c r="F43" s="19" t="s">
        <v>113</v>
      </c>
      <c r="G43" s="44" t="s">
        <v>56</v>
      </c>
      <c r="H43" s="46" t="s">
        <v>141</v>
      </c>
      <c r="I43" s="53" t="s">
        <v>166</v>
      </c>
      <c r="J43" s="40"/>
      <c r="K43" s="38"/>
      <c r="L43" s="50" t="s">
        <v>57</v>
      </c>
      <c r="M43" s="32"/>
    </row>
    <row r="44" spans="1:13" ht="124.8" thickBot="1" x14ac:dyDescent="0.3">
      <c r="A44" s="55">
        <v>35</v>
      </c>
      <c r="B44" s="110"/>
      <c r="C44" s="104"/>
      <c r="D44" s="102"/>
      <c r="E44" s="44" t="s">
        <v>114</v>
      </c>
      <c r="F44" s="44" t="s">
        <v>99</v>
      </c>
      <c r="G44" s="44" t="s">
        <v>37</v>
      </c>
      <c r="H44" s="46" t="s">
        <v>140</v>
      </c>
      <c r="I44" s="53" t="s">
        <v>167</v>
      </c>
      <c r="J44" s="38"/>
      <c r="K44" s="38"/>
      <c r="L44" s="50" t="s">
        <v>39</v>
      </c>
      <c r="M44" s="32"/>
    </row>
    <row r="45" spans="1:13" ht="97.2" thickBot="1" x14ac:dyDescent="0.3">
      <c r="A45" s="55">
        <v>36</v>
      </c>
      <c r="B45" s="110"/>
      <c r="C45" s="104"/>
      <c r="D45" s="102"/>
      <c r="E45" s="44" t="s">
        <v>115</v>
      </c>
      <c r="F45" s="44" t="s">
        <v>99</v>
      </c>
      <c r="G45" s="44" t="s">
        <v>37</v>
      </c>
      <c r="H45" s="44" t="s">
        <v>116</v>
      </c>
      <c r="I45" s="53" t="s">
        <v>168</v>
      </c>
      <c r="J45" s="38"/>
      <c r="K45" s="38"/>
      <c r="L45" s="50" t="s">
        <v>39</v>
      </c>
      <c r="M45" s="32"/>
    </row>
    <row r="46" spans="1:13" ht="97.2" thickBot="1" x14ac:dyDescent="0.3">
      <c r="A46" s="61">
        <v>37</v>
      </c>
      <c r="B46" s="110"/>
      <c r="C46" s="104"/>
      <c r="D46" s="102"/>
      <c r="E46" s="62" t="s">
        <v>117</v>
      </c>
      <c r="F46" s="62" t="s">
        <v>99</v>
      </c>
      <c r="G46" s="62" t="s">
        <v>37</v>
      </c>
      <c r="H46" s="62" t="s">
        <v>118</v>
      </c>
      <c r="I46" s="63" t="s">
        <v>169</v>
      </c>
      <c r="J46" s="64"/>
      <c r="K46" s="64"/>
      <c r="L46" s="65" t="s">
        <v>39</v>
      </c>
      <c r="M46" s="32"/>
    </row>
    <row r="47" spans="1:13" ht="15.75" customHeight="1" thickBot="1" x14ac:dyDescent="0.3">
      <c r="A47" s="66"/>
      <c r="B47" s="110"/>
      <c r="C47" s="67"/>
      <c r="D47" s="68"/>
      <c r="E47" s="57"/>
      <c r="F47" s="57"/>
      <c r="G47" s="57"/>
      <c r="H47" s="57"/>
      <c r="I47" s="58"/>
      <c r="J47" s="59"/>
      <c r="K47" s="59"/>
      <c r="L47" s="60"/>
      <c r="M47" s="69"/>
    </row>
    <row r="48" spans="1:13" ht="69.599999999999994" thickBot="1" x14ac:dyDescent="0.3">
      <c r="A48" s="72">
        <v>38</v>
      </c>
      <c r="B48" s="110"/>
      <c r="C48" s="107" t="s">
        <v>171</v>
      </c>
      <c r="D48" s="105" t="s">
        <v>215</v>
      </c>
      <c r="E48" s="44" t="s">
        <v>172</v>
      </c>
      <c r="F48" s="44" t="s">
        <v>173</v>
      </c>
      <c r="G48" s="44" t="s">
        <v>37</v>
      </c>
      <c r="H48" s="44" t="s">
        <v>44</v>
      </c>
      <c r="I48" s="53" t="s">
        <v>197</v>
      </c>
      <c r="J48" s="44"/>
      <c r="K48" s="44"/>
      <c r="L48" s="30" t="s">
        <v>39</v>
      </c>
      <c r="M48" s="30"/>
    </row>
    <row r="49" spans="1:13" ht="83.4" thickBot="1" x14ac:dyDescent="0.3">
      <c r="A49" s="72">
        <v>39</v>
      </c>
      <c r="B49" s="110"/>
      <c r="C49" s="104"/>
      <c r="D49" s="102"/>
      <c r="E49" s="44" t="s">
        <v>174</v>
      </c>
      <c r="F49" s="44" t="s">
        <v>94</v>
      </c>
      <c r="G49" s="44" t="s">
        <v>37</v>
      </c>
      <c r="H49" s="52" t="s">
        <v>196</v>
      </c>
      <c r="I49" s="53" t="s">
        <v>198</v>
      </c>
      <c r="J49" s="44"/>
      <c r="K49" s="70"/>
      <c r="L49" s="30" t="s">
        <v>39</v>
      </c>
      <c r="M49" s="22"/>
    </row>
    <row r="50" spans="1:13" ht="83.4" thickBot="1" x14ac:dyDescent="0.3">
      <c r="A50" s="72">
        <v>40</v>
      </c>
      <c r="B50" s="110"/>
      <c r="C50" s="104"/>
      <c r="D50" s="102"/>
      <c r="E50" s="44" t="s">
        <v>175</v>
      </c>
      <c r="F50" s="44" t="s">
        <v>173</v>
      </c>
      <c r="G50" s="44" t="s">
        <v>37</v>
      </c>
      <c r="H50" s="45" t="s">
        <v>176</v>
      </c>
      <c r="I50" s="53" t="s">
        <v>199</v>
      </c>
      <c r="J50" s="44"/>
      <c r="K50" s="44"/>
      <c r="L50" s="30" t="s">
        <v>39</v>
      </c>
      <c r="M50" s="22"/>
    </row>
    <row r="51" spans="1:13" ht="83.4" thickBot="1" x14ac:dyDescent="0.3">
      <c r="A51" s="72">
        <v>41</v>
      </c>
      <c r="B51" s="110"/>
      <c r="C51" s="104"/>
      <c r="D51" s="102"/>
      <c r="E51" s="44" t="s">
        <v>177</v>
      </c>
      <c r="F51" s="44" t="s">
        <v>99</v>
      </c>
      <c r="G51" s="44" t="s">
        <v>37</v>
      </c>
      <c r="H51" s="44" t="s">
        <v>195</v>
      </c>
      <c r="I51" s="53" t="s">
        <v>200</v>
      </c>
      <c r="J51" s="44"/>
      <c r="K51" s="44"/>
      <c r="L51" s="30" t="s">
        <v>39</v>
      </c>
      <c r="M51" s="22"/>
    </row>
    <row r="52" spans="1:13" ht="83.4" thickBot="1" x14ac:dyDescent="0.3">
      <c r="A52" s="72">
        <v>42</v>
      </c>
      <c r="B52" s="110"/>
      <c r="C52" s="104"/>
      <c r="D52" s="102"/>
      <c r="E52" s="44" t="s">
        <v>178</v>
      </c>
      <c r="F52" s="44" t="s">
        <v>179</v>
      </c>
      <c r="G52" s="44" t="s">
        <v>37</v>
      </c>
      <c r="H52" s="44" t="s">
        <v>44</v>
      </c>
      <c r="I52" s="53" t="s">
        <v>201</v>
      </c>
      <c r="J52" s="44"/>
      <c r="K52" s="44"/>
      <c r="L52" s="30" t="s">
        <v>39</v>
      </c>
      <c r="M52" s="22"/>
    </row>
    <row r="53" spans="1:13" ht="97.2" thickBot="1" x14ac:dyDescent="0.3">
      <c r="A53" s="72">
        <v>43</v>
      </c>
      <c r="B53" s="110"/>
      <c r="C53" s="104"/>
      <c r="D53" s="102"/>
      <c r="E53" s="22" t="s">
        <v>180</v>
      </c>
      <c r="F53" s="44" t="s">
        <v>181</v>
      </c>
      <c r="G53" s="44" t="s">
        <v>182</v>
      </c>
      <c r="H53" s="44" t="s">
        <v>44</v>
      </c>
      <c r="I53" s="71" t="s">
        <v>202</v>
      </c>
      <c r="J53" s="44"/>
      <c r="K53" s="44"/>
      <c r="L53" s="30" t="s">
        <v>39</v>
      </c>
      <c r="M53" s="22"/>
    </row>
    <row r="54" spans="1:13" ht="83.4" thickBot="1" x14ac:dyDescent="0.3">
      <c r="A54" s="72">
        <v>44</v>
      </c>
      <c r="B54" s="110"/>
      <c r="C54" s="104"/>
      <c r="D54" s="102"/>
      <c r="E54" s="44" t="s">
        <v>183</v>
      </c>
      <c r="F54" s="44" t="s">
        <v>184</v>
      </c>
      <c r="G54" s="44" t="s">
        <v>37</v>
      </c>
      <c r="H54" s="44" t="s">
        <v>44</v>
      </c>
      <c r="I54" s="53" t="s">
        <v>203</v>
      </c>
      <c r="J54" s="44"/>
      <c r="K54" s="44"/>
      <c r="L54" s="30" t="s">
        <v>39</v>
      </c>
      <c r="M54" s="22"/>
    </row>
    <row r="55" spans="1:13" ht="97.2" thickBot="1" x14ac:dyDescent="0.3">
      <c r="A55" s="72">
        <v>45</v>
      </c>
      <c r="B55" s="110"/>
      <c r="C55" s="104"/>
      <c r="D55" s="102"/>
      <c r="E55" s="44" t="s">
        <v>185</v>
      </c>
      <c r="F55" s="44" t="s">
        <v>186</v>
      </c>
      <c r="G55" s="44" t="s">
        <v>37</v>
      </c>
      <c r="H55" s="44" t="s">
        <v>44</v>
      </c>
      <c r="I55" s="53" t="s">
        <v>204</v>
      </c>
      <c r="J55" s="44"/>
      <c r="K55" s="44"/>
      <c r="L55" s="30" t="s">
        <v>39</v>
      </c>
      <c r="M55" s="22"/>
    </row>
    <row r="56" spans="1:13" ht="111" thickBot="1" x14ac:dyDescent="0.3">
      <c r="A56" s="72">
        <v>46</v>
      </c>
      <c r="B56" s="110"/>
      <c r="C56" s="104"/>
      <c r="D56" s="102"/>
      <c r="E56" s="44" t="s">
        <v>187</v>
      </c>
      <c r="F56" s="44" t="s">
        <v>188</v>
      </c>
      <c r="G56" s="44" t="s">
        <v>37</v>
      </c>
      <c r="H56" s="44" t="s">
        <v>195</v>
      </c>
      <c r="I56" s="53" t="s">
        <v>205</v>
      </c>
      <c r="J56" s="44"/>
      <c r="K56" s="44"/>
      <c r="L56" s="30" t="s">
        <v>39</v>
      </c>
      <c r="M56" s="22"/>
    </row>
    <row r="57" spans="1:13" ht="111" thickBot="1" x14ac:dyDescent="0.3">
      <c r="A57" s="72">
        <v>47</v>
      </c>
      <c r="B57" s="110"/>
      <c r="C57" s="104"/>
      <c r="D57" s="102"/>
      <c r="E57" s="44" t="s">
        <v>189</v>
      </c>
      <c r="F57" s="44" t="s">
        <v>190</v>
      </c>
      <c r="G57" s="44" t="s">
        <v>88</v>
      </c>
      <c r="H57" s="44" t="s">
        <v>195</v>
      </c>
      <c r="I57" s="53" t="s">
        <v>206</v>
      </c>
      <c r="J57" s="44"/>
      <c r="K57" s="44"/>
      <c r="L57" s="30" t="s">
        <v>39</v>
      </c>
      <c r="M57" s="22"/>
    </row>
    <row r="58" spans="1:13" ht="124.8" thickBot="1" x14ac:dyDescent="0.3">
      <c r="A58" s="72">
        <v>48</v>
      </c>
      <c r="B58" s="110"/>
      <c r="C58" s="104"/>
      <c r="D58" s="102"/>
      <c r="E58" s="44" t="s">
        <v>191</v>
      </c>
      <c r="F58" s="44" t="s">
        <v>192</v>
      </c>
      <c r="G58" s="44" t="s">
        <v>37</v>
      </c>
      <c r="H58" s="44" t="s">
        <v>195</v>
      </c>
      <c r="I58" s="53" t="s">
        <v>207</v>
      </c>
      <c r="J58" s="44"/>
      <c r="K58" s="44"/>
      <c r="L58" s="30" t="s">
        <v>39</v>
      </c>
      <c r="M58" s="22"/>
    </row>
    <row r="59" spans="1:13" ht="124.8" thickBot="1" x14ac:dyDescent="0.3">
      <c r="A59" s="72">
        <v>49</v>
      </c>
      <c r="B59" s="110"/>
      <c r="C59" s="104"/>
      <c r="D59" s="102"/>
      <c r="E59" s="44" t="s">
        <v>193</v>
      </c>
      <c r="F59" s="44" t="s">
        <v>194</v>
      </c>
      <c r="G59" s="44" t="s">
        <v>37</v>
      </c>
      <c r="H59" s="44" t="s">
        <v>44</v>
      </c>
      <c r="I59" s="53" t="s">
        <v>208</v>
      </c>
      <c r="J59" s="44"/>
      <c r="K59" s="44"/>
      <c r="L59" s="30" t="s">
        <v>39</v>
      </c>
      <c r="M59" s="22"/>
    </row>
    <row r="60" spans="1:13" ht="69.599999999999994" thickBot="1" x14ac:dyDescent="0.3">
      <c r="A60" s="72">
        <v>50</v>
      </c>
      <c r="B60" s="110"/>
      <c r="C60" s="104"/>
      <c r="D60" s="102"/>
      <c r="E60" s="44" t="s">
        <v>214</v>
      </c>
      <c r="F60" s="44" t="s">
        <v>192</v>
      </c>
      <c r="G60" s="44" t="s">
        <v>37</v>
      </c>
      <c r="H60" s="44" t="s">
        <v>213</v>
      </c>
      <c r="I60" s="53" t="s">
        <v>212</v>
      </c>
      <c r="J60" s="44"/>
      <c r="K60" s="44"/>
      <c r="L60" s="30" t="s">
        <v>39</v>
      </c>
      <c r="M60" s="22"/>
    </row>
    <row r="61" spans="1:13" ht="69.599999999999994" thickBot="1" x14ac:dyDescent="0.3">
      <c r="A61" s="72">
        <v>51</v>
      </c>
      <c r="B61" s="111"/>
      <c r="C61" s="108"/>
      <c r="D61" s="106"/>
      <c r="E61" s="44" t="s">
        <v>209</v>
      </c>
      <c r="F61" s="44" t="s">
        <v>192</v>
      </c>
      <c r="G61" s="44" t="s">
        <v>37</v>
      </c>
      <c r="H61" s="44" t="s">
        <v>210</v>
      </c>
      <c r="I61" s="54" t="s">
        <v>211</v>
      </c>
      <c r="J61" s="44"/>
      <c r="K61" s="44"/>
      <c r="L61" s="30" t="s">
        <v>39</v>
      </c>
      <c r="M61" s="22"/>
    </row>
  </sheetData>
  <mergeCells count="12">
    <mergeCell ref="D19:D46"/>
    <mergeCell ref="C19:C46"/>
    <mergeCell ref="D48:D61"/>
    <mergeCell ref="C48:C61"/>
    <mergeCell ref="B10:B61"/>
    <mergeCell ref="D10:D17"/>
    <mergeCell ref="C10:C17"/>
    <mergeCell ref="A1:B1"/>
    <mergeCell ref="L1:M1"/>
    <mergeCell ref="A2:B2"/>
    <mergeCell ref="A3:B3"/>
    <mergeCell ref="A4:B4"/>
  </mergeCells>
  <conditionalFormatting sqref="L8">
    <cfRule type="cellIs" dxfId="11" priority="64" operator="equal">
      <formula>"Out of Scope"</formula>
    </cfRule>
    <cfRule type="cellIs" dxfId="10" priority="61" operator="equal">
      <formula>"Passed"</formula>
    </cfRule>
    <cfRule type="cellIs" dxfId="9" priority="62" operator="equal">
      <formula>"Failed"</formula>
    </cfRule>
    <cfRule type="cellIs" dxfId="8" priority="63" operator="equal">
      <formula>"Not Executed"</formula>
    </cfRule>
  </conditionalFormatting>
  <conditionalFormatting sqref="L10:L17">
    <cfRule type="cellIs" dxfId="7" priority="34" operator="equal">
      <formula>"Failed"</formula>
    </cfRule>
    <cfRule type="cellIs" dxfId="6" priority="35" operator="equal">
      <formula>"Not Executed"</formula>
    </cfRule>
    <cfRule type="cellIs" dxfId="5" priority="33" operator="equal">
      <formula>"Passed"</formula>
    </cfRule>
    <cfRule type="cellIs" dxfId="4" priority="36" operator="equal">
      <formula>"Out of Scope"</formula>
    </cfRule>
  </conditionalFormatting>
  <conditionalFormatting sqref="L19:L61">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17 L19:L61" xr:uid="{251D10B7-97EB-4A72-B405-BC1A063303C7}">
      <formula1>"Passed,Failed,Not Executed,Out of Scope"</formula1>
      <formula2>0</formula2>
    </dataValidation>
  </dataValidations>
  <hyperlinks>
    <hyperlink ref="C1" r:id="rId1" display="https://ajkerdeal.com/" xr:uid="{B763F5C1-AC59-48F8-8CC9-975D08A114B6}"/>
    <hyperlink ref="H31" r:id="rId2" xr:uid="{D55C56A7-F04D-4156-B067-6DC3088E8EFD}"/>
    <hyperlink ref="H32" r:id="rId3" xr:uid="{3524246A-8CCE-4274-80B3-D3F3503BBB71}"/>
    <hyperlink ref="H33" r:id="rId4" xr:uid="{A1E7464F-16A1-4A7D-8643-D5766532A6BC}"/>
    <hyperlink ref="H37" r:id="rId5" xr:uid="{F0A8CB49-9EC7-4260-9325-C03BEABB8F2B}"/>
    <hyperlink ref="H40" r:id="rId6" xr:uid="{7C0A79B6-12B1-4B58-B711-8B04220DF6BC}"/>
    <hyperlink ref="H20" r:id="rId7" xr:uid="{B744019D-8C0B-458C-A602-2844A623A1CD}"/>
    <hyperlink ref="H49" r:id="rId8" xr:uid="{988B2353-F128-4767-88CA-8B3159B2AECE}"/>
    <hyperlink ref="H50" r:id="rId9" xr:uid="{1A649AAE-EE73-4841-9E23-7DB93D17436D}"/>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990AD-DCB1-432D-BC03-8B9FBDF545B2}">
  <dimension ref="A1:Z64"/>
  <sheetViews>
    <sheetView tabSelected="1" zoomScale="90" zoomScaleNormal="90" workbookViewId="0">
      <selection activeCell="C9" sqref="C9:G9"/>
    </sheetView>
  </sheetViews>
  <sheetFormatPr defaultColWidth="9.109375" defaultRowHeight="14.4" x14ac:dyDescent="0.3"/>
  <cols>
    <col min="1" max="1" width="9.109375" style="86"/>
    <col min="2" max="2" width="20.6640625" style="86" customWidth="1"/>
    <col min="3" max="3" width="27.88671875" style="86" customWidth="1"/>
    <col min="4" max="4" width="45.5546875" style="86" customWidth="1"/>
    <col min="5" max="6" width="9.109375" style="86"/>
    <col min="7" max="7" width="27.6640625" style="86" customWidth="1"/>
    <col min="8" max="8" width="9.109375" style="86"/>
    <col min="9" max="9" width="13.5546875" style="86" customWidth="1"/>
    <col min="10" max="10" width="18" style="86" customWidth="1"/>
    <col min="11" max="16384" width="9.109375" style="86"/>
  </cols>
  <sheetData>
    <row r="1" spans="1:26" x14ac:dyDescent="0.3">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x14ac:dyDescent="0.3">
      <c r="A2" s="85"/>
      <c r="B2" s="85"/>
      <c r="C2" s="85"/>
      <c r="D2" s="85"/>
      <c r="E2" s="85"/>
      <c r="F2" s="85"/>
      <c r="G2" s="85"/>
      <c r="H2" s="85"/>
      <c r="I2" s="85"/>
      <c r="J2" s="85"/>
      <c r="K2" s="85"/>
      <c r="L2" s="85"/>
      <c r="M2" s="85"/>
      <c r="N2" s="85"/>
      <c r="O2" s="85"/>
      <c r="P2" s="85"/>
      <c r="Q2" s="85"/>
      <c r="R2" s="85"/>
      <c r="S2" s="85"/>
      <c r="T2" s="85"/>
      <c r="U2" s="85"/>
      <c r="V2" s="85"/>
      <c r="W2" s="85"/>
      <c r="X2" s="85"/>
      <c r="Y2" s="85"/>
      <c r="Z2" s="85"/>
    </row>
    <row r="3" spans="1:26" ht="15" thickBot="1" x14ac:dyDescent="0.35">
      <c r="A3" s="85"/>
      <c r="B3" s="85"/>
      <c r="C3" s="85"/>
      <c r="D3" s="85"/>
      <c r="E3" s="85"/>
      <c r="F3" s="85"/>
      <c r="G3" s="85"/>
      <c r="H3" s="85"/>
      <c r="I3" s="85"/>
      <c r="J3" s="85"/>
      <c r="K3" s="85"/>
      <c r="L3" s="85"/>
      <c r="M3" s="85"/>
      <c r="N3" s="85"/>
      <c r="O3" s="85"/>
      <c r="P3" s="85"/>
      <c r="Q3" s="85"/>
      <c r="R3" s="85"/>
      <c r="S3" s="85"/>
      <c r="T3" s="85"/>
      <c r="U3" s="85"/>
      <c r="V3" s="85"/>
      <c r="W3" s="85"/>
      <c r="X3" s="85"/>
      <c r="Y3" s="85"/>
      <c r="Z3" s="85"/>
    </row>
    <row r="4" spans="1:26" ht="31.2" thickBot="1" x14ac:dyDescent="0.35">
      <c r="A4" s="85"/>
      <c r="B4" s="122" t="s">
        <v>217</v>
      </c>
      <c r="C4" s="122"/>
      <c r="D4" s="122"/>
      <c r="E4" s="122"/>
      <c r="F4" s="122"/>
      <c r="G4" s="122"/>
      <c r="H4" s="85"/>
      <c r="I4" s="85"/>
      <c r="J4" s="85"/>
      <c r="K4" s="87"/>
      <c r="L4" s="85"/>
      <c r="M4" s="85"/>
      <c r="N4" s="85"/>
      <c r="O4" s="85"/>
      <c r="P4" s="85"/>
      <c r="Q4" s="85"/>
      <c r="R4" s="85"/>
      <c r="S4" s="85"/>
      <c r="T4" s="85"/>
      <c r="U4" s="85"/>
      <c r="V4" s="85"/>
      <c r="W4" s="85"/>
      <c r="X4" s="85"/>
      <c r="Y4" s="85"/>
      <c r="Z4" s="85"/>
    </row>
    <row r="5" spans="1:26" ht="15" thickBot="1" x14ac:dyDescent="0.35">
      <c r="A5" s="85"/>
      <c r="B5" s="89" t="s">
        <v>218</v>
      </c>
      <c r="C5" s="119" t="s">
        <v>253</v>
      </c>
      <c r="D5" s="119"/>
      <c r="E5" s="119"/>
      <c r="F5" s="119"/>
      <c r="G5" s="119"/>
      <c r="H5" s="85"/>
      <c r="I5" s="85"/>
      <c r="J5" s="85"/>
      <c r="K5" s="85"/>
      <c r="L5" s="85"/>
      <c r="M5" s="85"/>
      <c r="N5" s="85"/>
      <c r="O5" s="85"/>
      <c r="P5" s="85"/>
      <c r="Q5" s="85"/>
      <c r="R5" s="85"/>
      <c r="S5" s="85"/>
      <c r="T5" s="85"/>
      <c r="U5" s="85"/>
      <c r="V5" s="85"/>
      <c r="W5" s="85"/>
      <c r="X5" s="85"/>
      <c r="Y5" s="85"/>
      <c r="Z5" s="85"/>
    </row>
    <row r="6" spans="1:26" ht="15" thickBot="1" x14ac:dyDescent="0.35">
      <c r="A6" s="85"/>
      <c r="B6" s="90" t="s">
        <v>219</v>
      </c>
      <c r="C6" s="119" t="s">
        <v>6</v>
      </c>
      <c r="D6" s="119"/>
      <c r="E6" s="119"/>
      <c r="F6" s="119"/>
      <c r="G6" s="119"/>
      <c r="H6" s="85"/>
      <c r="I6" s="91" t="s">
        <v>220</v>
      </c>
      <c r="J6" s="91" t="s">
        <v>221</v>
      </c>
      <c r="K6" s="85"/>
      <c r="L6" s="85"/>
      <c r="M6" s="85"/>
      <c r="N6" s="85"/>
      <c r="O6" s="85"/>
      <c r="P6" s="85"/>
      <c r="Q6" s="85"/>
      <c r="R6" s="85"/>
      <c r="S6" s="85"/>
      <c r="T6" s="85"/>
    </row>
    <row r="7" spans="1:26" ht="15" thickBot="1" x14ac:dyDescent="0.35">
      <c r="A7" s="85"/>
      <c r="B7" s="89" t="s">
        <v>222</v>
      </c>
      <c r="C7" s="119"/>
      <c r="D7" s="119"/>
      <c r="E7" s="119"/>
      <c r="F7" s="119"/>
      <c r="G7" s="119"/>
      <c r="H7" s="85"/>
      <c r="I7" s="84">
        <f>C14</f>
        <v>41</v>
      </c>
      <c r="J7" s="84" t="s">
        <v>9</v>
      </c>
      <c r="K7" s="85"/>
      <c r="L7" s="85"/>
      <c r="M7" s="85"/>
      <c r="N7" s="85"/>
      <c r="O7" s="85"/>
      <c r="P7" s="85"/>
      <c r="Q7" s="85"/>
      <c r="R7" s="85"/>
      <c r="S7" s="85"/>
      <c r="T7" s="85"/>
    </row>
    <row r="8" spans="1:26" ht="15" thickBot="1" x14ac:dyDescent="0.35">
      <c r="A8" s="85"/>
      <c r="B8" s="89" t="s">
        <v>223</v>
      </c>
      <c r="C8" s="119" t="s">
        <v>255</v>
      </c>
      <c r="D8" s="119"/>
      <c r="E8" s="119"/>
      <c r="F8" s="119"/>
      <c r="G8" s="119"/>
      <c r="H8" s="85"/>
      <c r="I8" s="84">
        <f>D14</f>
        <v>10</v>
      </c>
      <c r="J8" s="84" t="s">
        <v>15</v>
      </c>
      <c r="K8" s="85"/>
      <c r="L8" s="85"/>
      <c r="M8" s="85"/>
      <c r="N8" s="85"/>
      <c r="O8" s="85"/>
      <c r="P8" s="85"/>
      <c r="Q8" s="85"/>
      <c r="R8" s="85"/>
      <c r="S8" s="85"/>
      <c r="T8" s="85"/>
    </row>
    <row r="9" spans="1:26" ht="15.75" customHeight="1" thickBot="1" x14ac:dyDescent="0.35">
      <c r="A9" s="85"/>
      <c r="B9" s="89" t="s">
        <v>224</v>
      </c>
      <c r="C9" s="119" t="s">
        <v>255</v>
      </c>
      <c r="D9" s="119"/>
      <c r="E9" s="119"/>
      <c r="F9" s="119"/>
      <c r="G9" s="119"/>
      <c r="H9" s="85"/>
      <c r="I9" s="84">
        <v>0</v>
      </c>
      <c r="J9" s="84" t="s">
        <v>19</v>
      </c>
      <c r="K9" s="85"/>
      <c r="L9" s="85"/>
      <c r="M9" s="85"/>
      <c r="N9" s="85"/>
      <c r="O9" s="85"/>
      <c r="P9" s="85"/>
      <c r="Q9" s="85"/>
      <c r="R9" s="85"/>
      <c r="S9" s="85"/>
      <c r="T9" s="85"/>
    </row>
    <row r="10" spans="1:26" ht="15" thickBot="1" x14ac:dyDescent="0.35">
      <c r="A10" s="85"/>
      <c r="B10" s="89" t="s">
        <v>225</v>
      </c>
      <c r="C10" s="119" t="s">
        <v>226</v>
      </c>
      <c r="D10" s="119"/>
      <c r="E10" s="119"/>
      <c r="F10" s="119"/>
      <c r="G10" s="119"/>
      <c r="H10" s="85"/>
      <c r="I10" s="84">
        <v>0</v>
      </c>
      <c r="J10" s="84" t="s">
        <v>20</v>
      </c>
      <c r="K10" s="85"/>
      <c r="L10" s="85"/>
      <c r="M10" s="85"/>
      <c r="N10" s="85"/>
      <c r="O10" s="85"/>
      <c r="P10" s="85"/>
      <c r="Q10" s="85"/>
      <c r="R10" s="85"/>
      <c r="S10" s="85"/>
      <c r="T10" s="85"/>
    </row>
    <row r="11" spans="1:26" ht="15" thickBot="1" x14ac:dyDescent="0.35">
      <c r="A11" s="85"/>
      <c r="B11" s="120" t="s">
        <v>227</v>
      </c>
      <c r="C11" s="120"/>
      <c r="D11" s="120"/>
      <c r="E11" s="120"/>
      <c r="F11" s="120"/>
      <c r="G11" s="120"/>
      <c r="H11" s="85"/>
      <c r="I11" s="85"/>
      <c r="J11" s="85"/>
      <c r="K11" s="85"/>
      <c r="L11" s="85"/>
      <c r="M11" s="85"/>
      <c r="N11" s="85"/>
      <c r="O11" s="85"/>
      <c r="P11" s="85"/>
      <c r="Q11" s="85"/>
      <c r="R11" s="85"/>
      <c r="S11" s="85"/>
      <c r="T11" s="85"/>
      <c r="U11" s="85"/>
      <c r="V11" s="85"/>
      <c r="W11" s="85"/>
      <c r="X11" s="85"/>
      <c r="Y11" s="85"/>
      <c r="Z11" s="85"/>
    </row>
    <row r="12" spans="1:26" ht="15" thickBot="1" x14ac:dyDescent="0.35">
      <c r="A12" s="85"/>
      <c r="B12" s="120"/>
      <c r="C12" s="120"/>
      <c r="D12" s="120"/>
      <c r="E12" s="120"/>
      <c r="F12" s="120"/>
      <c r="G12" s="120"/>
      <c r="H12" s="85"/>
      <c r="I12" s="85"/>
      <c r="J12" s="85"/>
      <c r="K12" s="85"/>
      <c r="L12" s="85"/>
      <c r="M12" s="85"/>
      <c r="N12" s="85"/>
      <c r="O12" s="85"/>
      <c r="P12" s="85"/>
      <c r="Q12" s="85"/>
      <c r="R12" s="85"/>
      <c r="S12" s="85"/>
      <c r="T12" s="85"/>
      <c r="U12" s="85"/>
      <c r="V12" s="85"/>
      <c r="W12" s="85"/>
      <c r="X12" s="85"/>
      <c r="Y12" s="85"/>
      <c r="Z12" s="85"/>
    </row>
    <row r="13" spans="1:26" ht="31.2" x14ac:dyDescent="0.3">
      <c r="A13" s="85"/>
      <c r="B13" s="92" t="s">
        <v>228</v>
      </c>
      <c r="C13" s="93" t="s">
        <v>9</v>
      </c>
      <c r="D13" s="93" t="s">
        <v>15</v>
      </c>
      <c r="E13" s="93" t="s">
        <v>19</v>
      </c>
      <c r="F13" s="93" t="s">
        <v>229</v>
      </c>
      <c r="G13" s="94" t="s">
        <v>230</v>
      </c>
      <c r="H13" s="85"/>
      <c r="I13" s="85"/>
      <c r="J13" s="85"/>
      <c r="K13" s="85"/>
      <c r="L13" s="85"/>
      <c r="M13" s="85"/>
      <c r="N13" s="85"/>
      <c r="O13" s="85"/>
      <c r="P13" s="85"/>
      <c r="Q13" s="85"/>
      <c r="R13" s="85"/>
      <c r="S13" s="85"/>
      <c r="T13" s="85"/>
      <c r="U13" s="85"/>
      <c r="V13" s="85"/>
      <c r="W13" s="85"/>
      <c r="X13" s="85"/>
      <c r="Y13" s="85"/>
      <c r="Z13" s="85"/>
    </row>
    <row r="14" spans="1:26" ht="18.600000000000001" thickBot="1" x14ac:dyDescent="0.35">
      <c r="A14" s="85"/>
      <c r="B14" s="95" t="s">
        <v>231</v>
      </c>
      <c r="C14" s="79">
        <f>TestCase!M2</f>
        <v>41</v>
      </c>
      <c r="D14" s="80">
        <f>TestCase!M3</f>
        <v>10</v>
      </c>
      <c r="E14" s="81">
        <v>0</v>
      </c>
      <c r="F14" s="82">
        <v>0</v>
      </c>
      <c r="G14" s="83">
        <f>SUM(C14:F14)</f>
        <v>51</v>
      </c>
      <c r="H14" s="85"/>
      <c r="I14" s="85"/>
      <c r="J14" s="85"/>
      <c r="K14" s="85"/>
      <c r="L14" s="96"/>
      <c r="M14" s="85"/>
      <c r="N14" s="85"/>
      <c r="O14" s="85"/>
      <c r="P14" s="85"/>
      <c r="Q14" s="85"/>
      <c r="R14" s="85"/>
      <c r="S14" s="85"/>
      <c r="T14" s="85"/>
      <c r="U14" s="85"/>
      <c r="V14" s="85"/>
      <c r="W14" s="85"/>
      <c r="X14" s="85"/>
      <c r="Y14" s="85"/>
      <c r="Z14" s="85"/>
    </row>
    <row r="15" spans="1:26" x14ac:dyDescent="0.3">
      <c r="A15" s="85"/>
      <c r="B15" s="87"/>
      <c r="C15" s="87"/>
      <c r="D15" s="87"/>
      <c r="E15" s="87"/>
      <c r="F15" s="87"/>
      <c r="G15" s="87"/>
      <c r="H15" s="85"/>
      <c r="I15" s="85"/>
      <c r="J15" s="85"/>
      <c r="K15" s="85"/>
      <c r="L15" s="87"/>
      <c r="M15" s="87"/>
      <c r="N15" s="87"/>
      <c r="O15" s="87"/>
      <c r="P15" s="87"/>
      <c r="Q15" s="87"/>
      <c r="R15" s="87"/>
      <c r="S15" s="85"/>
      <c r="T15" s="85"/>
      <c r="U15" s="85"/>
      <c r="V15" s="85"/>
      <c r="W15" s="85"/>
      <c r="X15" s="85"/>
      <c r="Y15" s="85"/>
      <c r="Z15" s="85"/>
    </row>
    <row r="16" spans="1:26" x14ac:dyDescent="0.3">
      <c r="A16" s="85"/>
      <c r="B16" s="87"/>
      <c r="C16" s="87"/>
      <c r="D16" s="87"/>
      <c r="E16" s="87"/>
      <c r="F16" s="87"/>
      <c r="G16" s="87"/>
      <c r="H16" s="85"/>
      <c r="I16" s="85"/>
      <c r="J16" s="85"/>
      <c r="K16" s="85"/>
      <c r="L16" s="87"/>
      <c r="M16" s="87"/>
      <c r="N16" s="87"/>
      <c r="O16" s="87"/>
      <c r="P16" s="87"/>
      <c r="Q16" s="87"/>
      <c r="R16" s="87"/>
      <c r="S16" s="85"/>
      <c r="T16" s="85"/>
      <c r="U16" s="85"/>
      <c r="V16" s="85"/>
      <c r="W16" s="85"/>
      <c r="X16" s="85"/>
      <c r="Y16" s="85"/>
      <c r="Z16" s="85"/>
    </row>
    <row r="17" spans="2:18" ht="15" thickBot="1" x14ac:dyDescent="0.35">
      <c r="B17" s="87"/>
      <c r="C17" s="87"/>
      <c r="D17" s="87"/>
      <c r="E17" s="87"/>
      <c r="F17" s="87"/>
      <c r="G17" s="87"/>
      <c r="H17" s="85"/>
      <c r="I17" s="85"/>
      <c r="J17" s="85"/>
      <c r="K17" s="85"/>
      <c r="L17" s="85"/>
      <c r="M17" s="85"/>
      <c r="N17" s="85"/>
      <c r="O17" s="85"/>
      <c r="P17" s="85"/>
      <c r="Q17" s="85"/>
      <c r="R17" s="85"/>
    </row>
    <row r="18" spans="2:18" ht="15" thickBot="1" x14ac:dyDescent="0.35">
      <c r="B18" s="121" t="s">
        <v>232</v>
      </c>
      <c r="C18" s="121"/>
      <c r="D18" s="121"/>
      <c r="E18" s="121"/>
      <c r="F18" s="121"/>
      <c r="G18" s="121"/>
      <c r="H18" s="85"/>
      <c r="I18" s="85"/>
      <c r="J18" s="85"/>
      <c r="K18" s="85"/>
      <c r="L18" s="85"/>
      <c r="M18" s="85"/>
      <c r="N18" s="85"/>
      <c r="O18" s="85"/>
      <c r="P18" s="85"/>
      <c r="Q18" s="85"/>
      <c r="R18" s="85"/>
    </row>
    <row r="19" spans="2:18" ht="15" thickBot="1" x14ac:dyDescent="0.35">
      <c r="B19" s="121" t="s">
        <v>233</v>
      </c>
      <c r="C19" s="121"/>
      <c r="D19" s="121"/>
      <c r="E19" s="97"/>
      <c r="F19" s="97" t="s">
        <v>234</v>
      </c>
      <c r="G19" s="97" t="s">
        <v>235</v>
      </c>
      <c r="H19" s="85"/>
      <c r="I19" s="85"/>
      <c r="J19" s="85"/>
      <c r="K19" s="85"/>
      <c r="L19" s="85"/>
      <c r="M19" s="85"/>
      <c r="N19" s="85"/>
      <c r="O19" s="85"/>
      <c r="P19" s="85"/>
      <c r="Q19" s="85"/>
      <c r="R19" s="85"/>
    </row>
    <row r="20" spans="2:18" ht="15" thickBot="1" x14ac:dyDescent="0.35">
      <c r="B20" s="116" t="s">
        <v>236</v>
      </c>
      <c r="C20" s="116"/>
      <c r="D20" s="116"/>
      <c r="E20" s="88"/>
      <c r="F20" s="88" t="s">
        <v>237</v>
      </c>
      <c r="G20" s="88" t="s">
        <v>237</v>
      </c>
      <c r="H20" s="85"/>
      <c r="I20" s="85"/>
      <c r="J20" s="85"/>
      <c r="K20" s="85"/>
      <c r="L20" s="85"/>
      <c r="M20" s="85"/>
      <c r="N20" s="85"/>
      <c r="O20" s="85"/>
      <c r="P20" s="85"/>
      <c r="Q20" s="85"/>
      <c r="R20" s="85"/>
    </row>
    <row r="21" spans="2:18" ht="15" thickBot="1" x14ac:dyDescent="0.35">
      <c r="B21" s="116" t="s">
        <v>238</v>
      </c>
      <c r="C21" s="116"/>
      <c r="D21" s="116"/>
      <c r="E21" s="88"/>
      <c r="F21" s="88" t="s">
        <v>237</v>
      </c>
      <c r="G21" s="88" t="s">
        <v>237</v>
      </c>
      <c r="H21" s="85"/>
      <c r="I21" s="85"/>
      <c r="J21" s="85"/>
      <c r="K21" s="85"/>
      <c r="L21" s="85"/>
      <c r="M21" s="85"/>
      <c r="N21" s="85"/>
      <c r="O21" s="85"/>
      <c r="P21" s="85"/>
      <c r="Q21" s="85"/>
      <c r="R21" s="85"/>
    </row>
    <row r="22" spans="2:18" ht="15" thickBot="1" x14ac:dyDescent="0.35">
      <c r="B22" s="85"/>
      <c r="C22" s="85"/>
      <c r="D22" s="85"/>
      <c r="E22" s="85"/>
      <c r="F22" s="85"/>
      <c r="G22" s="85"/>
      <c r="H22" s="85"/>
      <c r="I22" s="85"/>
      <c r="J22" s="85"/>
      <c r="K22" s="85"/>
      <c r="L22" s="85"/>
      <c r="M22" s="85"/>
      <c r="N22" s="85"/>
      <c r="O22" s="85"/>
      <c r="P22" s="85"/>
      <c r="Q22" s="85"/>
      <c r="R22" s="85"/>
    </row>
    <row r="23" spans="2:18" ht="15" thickBot="1" x14ac:dyDescent="0.35">
      <c r="B23" s="117"/>
      <c r="C23" s="118" t="s">
        <v>239</v>
      </c>
      <c r="D23" s="117" t="s">
        <v>240</v>
      </c>
      <c r="E23" s="117"/>
      <c r="F23" s="117"/>
      <c r="G23" s="117"/>
      <c r="H23" s="85"/>
      <c r="I23" s="85"/>
      <c r="J23" s="85"/>
      <c r="K23" s="85"/>
      <c r="L23" s="85"/>
      <c r="M23" s="85"/>
      <c r="N23" s="85"/>
      <c r="O23" s="85"/>
      <c r="P23" s="85"/>
      <c r="Q23" s="85"/>
      <c r="R23" s="85"/>
    </row>
    <row r="24" spans="2:18" ht="15" thickBot="1" x14ac:dyDescent="0.35">
      <c r="B24" s="117"/>
      <c r="C24" s="117"/>
      <c r="D24" s="117"/>
      <c r="E24" s="117"/>
      <c r="F24" s="117"/>
      <c r="G24" s="117"/>
      <c r="H24" s="85"/>
      <c r="I24" s="85"/>
      <c r="J24" s="85"/>
      <c r="K24" s="85"/>
      <c r="L24" s="85"/>
      <c r="M24" s="85"/>
      <c r="N24" s="85"/>
      <c r="O24" s="85"/>
      <c r="P24" s="85"/>
      <c r="Q24" s="85"/>
      <c r="R24" s="85"/>
    </row>
    <row r="25" spans="2:18" ht="15" thickBot="1" x14ac:dyDescent="0.35">
      <c r="B25" s="117"/>
      <c r="C25" s="117"/>
      <c r="D25" s="117"/>
      <c r="E25" s="117"/>
      <c r="F25" s="117"/>
      <c r="G25" s="117"/>
      <c r="H25" s="85"/>
      <c r="I25" s="85"/>
      <c r="J25" s="85"/>
      <c r="K25" s="85"/>
      <c r="L25" s="85"/>
      <c r="M25" s="85"/>
      <c r="N25" s="85"/>
      <c r="O25" s="85"/>
      <c r="P25" s="85"/>
      <c r="Q25" s="85"/>
      <c r="R25" s="85"/>
    </row>
    <row r="26" spans="2:18" ht="15" thickBot="1" x14ac:dyDescent="0.35">
      <c r="B26" s="117"/>
      <c r="C26" s="117"/>
      <c r="D26" s="117"/>
      <c r="E26" s="117"/>
      <c r="F26" s="117"/>
      <c r="G26" s="117"/>
      <c r="H26" s="85"/>
      <c r="I26" s="85"/>
      <c r="J26" s="85"/>
      <c r="K26" s="85"/>
      <c r="L26" s="85"/>
      <c r="M26" s="85"/>
      <c r="N26" s="85"/>
      <c r="O26" s="85"/>
      <c r="P26" s="85"/>
      <c r="Q26" s="85"/>
      <c r="R26" s="85"/>
    </row>
    <row r="27" spans="2:18" ht="15" thickBot="1" x14ac:dyDescent="0.35">
      <c r="B27" s="114" t="s">
        <v>241</v>
      </c>
      <c r="C27" s="115" t="s">
        <v>171</v>
      </c>
      <c r="D27" s="114" t="s">
        <v>242</v>
      </c>
      <c r="E27" s="114"/>
      <c r="F27" s="114"/>
      <c r="G27" s="114"/>
      <c r="H27" s="85"/>
      <c r="I27" s="85"/>
      <c r="J27" s="85"/>
      <c r="K27" s="85"/>
      <c r="L27" s="85"/>
      <c r="M27" s="85"/>
      <c r="N27" s="85"/>
      <c r="O27" s="85"/>
      <c r="P27" s="85"/>
      <c r="Q27" s="85"/>
      <c r="R27" s="85"/>
    </row>
    <row r="28" spans="2:18" ht="15" thickBot="1" x14ac:dyDescent="0.35">
      <c r="B28" s="114"/>
      <c r="C28" s="114"/>
      <c r="D28" s="114"/>
      <c r="E28" s="114"/>
      <c r="F28" s="114"/>
      <c r="G28" s="114"/>
      <c r="H28" s="85"/>
      <c r="I28" s="85"/>
      <c r="J28" s="85"/>
      <c r="K28" s="85"/>
      <c r="L28" s="85"/>
      <c r="M28" s="85"/>
      <c r="N28" s="85"/>
      <c r="O28" s="85"/>
      <c r="P28" s="85"/>
      <c r="Q28" s="85"/>
      <c r="R28" s="85"/>
    </row>
    <row r="29" spans="2:18" ht="15" thickBot="1" x14ac:dyDescent="0.35">
      <c r="B29" s="114"/>
      <c r="C29" s="114"/>
      <c r="D29" s="114"/>
      <c r="E29" s="114"/>
      <c r="F29" s="114"/>
      <c r="G29" s="114"/>
      <c r="H29" s="85"/>
      <c r="I29" s="85"/>
      <c r="J29" s="85"/>
      <c r="K29" s="85"/>
      <c r="L29" s="85"/>
      <c r="M29" s="85"/>
      <c r="N29" s="85"/>
      <c r="O29" s="85"/>
      <c r="P29" s="85"/>
      <c r="Q29" s="85"/>
      <c r="R29" s="85"/>
    </row>
    <row r="30" spans="2:18" ht="15" thickBot="1" x14ac:dyDescent="0.35">
      <c r="B30" s="114"/>
      <c r="C30" s="114"/>
      <c r="D30" s="114"/>
      <c r="E30" s="114"/>
      <c r="F30" s="114"/>
      <c r="G30" s="114"/>
      <c r="H30" s="85"/>
      <c r="I30" s="85"/>
      <c r="J30" s="85"/>
      <c r="K30" s="85"/>
      <c r="L30" s="85"/>
      <c r="M30" s="85"/>
      <c r="N30" s="85"/>
      <c r="O30" s="85"/>
      <c r="P30" s="85"/>
      <c r="Q30" s="85"/>
      <c r="R30" s="85"/>
    </row>
    <row r="31" spans="2:18" ht="15" thickBot="1" x14ac:dyDescent="0.35">
      <c r="B31" s="114" t="s">
        <v>241</v>
      </c>
      <c r="C31" s="115" t="s">
        <v>243</v>
      </c>
      <c r="D31" s="114" t="s">
        <v>244</v>
      </c>
      <c r="E31" s="114"/>
      <c r="F31" s="114"/>
      <c r="G31" s="114"/>
      <c r="H31" s="85"/>
      <c r="I31" s="85"/>
      <c r="J31" s="85"/>
      <c r="K31" s="85"/>
      <c r="L31" s="85"/>
      <c r="M31" s="85"/>
      <c r="N31" s="85"/>
      <c r="O31" s="85"/>
      <c r="P31" s="85"/>
      <c r="Q31" s="85"/>
      <c r="R31" s="85"/>
    </row>
    <row r="32" spans="2:18" ht="15" thickBot="1" x14ac:dyDescent="0.35">
      <c r="B32" s="114"/>
      <c r="C32" s="114"/>
      <c r="D32" s="114"/>
      <c r="E32" s="114"/>
      <c r="F32" s="114"/>
      <c r="G32" s="114"/>
      <c r="H32" s="85"/>
      <c r="I32" s="85"/>
      <c r="J32" s="85"/>
      <c r="K32" s="85"/>
      <c r="L32" s="85"/>
      <c r="M32" s="85"/>
      <c r="N32" s="85"/>
      <c r="O32" s="85"/>
      <c r="P32" s="85"/>
      <c r="Q32" s="85"/>
      <c r="R32" s="85"/>
    </row>
    <row r="33" spans="2:7" ht="15" thickBot="1" x14ac:dyDescent="0.35">
      <c r="B33" s="114"/>
      <c r="C33" s="114"/>
      <c r="D33" s="114"/>
      <c r="E33" s="114"/>
      <c r="F33" s="114"/>
      <c r="G33" s="114"/>
    </row>
    <row r="34" spans="2:7" ht="15" thickBot="1" x14ac:dyDescent="0.35">
      <c r="B34" s="114"/>
      <c r="C34" s="114"/>
      <c r="D34" s="114"/>
      <c r="E34" s="114"/>
      <c r="F34" s="114"/>
      <c r="G34" s="114"/>
    </row>
    <row r="35" spans="2:7" ht="15" thickBot="1" x14ac:dyDescent="0.35">
      <c r="B35" s="114" t="s">
        <v>241</v>
      </c>
      <c r="C35" s="115" t="s">
        <v>245</v>
      </c>
      <c r="D35" s="114" t="s">
        <v>246</v>
      </c>
      <c r="E35" s="114"/>
      <c r="F35" s="114"/>
      <c r="G35" s="114"/>
    </row>
    <row r="36" spans="2:7" ht="15" thickBot="1" x14ac:dyDescent="0.35">
      <c r="B36" s="114"/>
      <c r="C36" s="114"/>
      <c r="D36" s="114"/>
      <c r="E36" s="114"/>
      <c r="F36" s="114"/>
      <c r="G36" s="114"/>
    </row>
    <row r="37" spans="2:7" ht="15" thickBot="1" x14ac:dyDescent="0.35">
      <c r="B37" s="114"/>
      <c r="C37" s="114"/>
      <c r="D37" s="114"/>
      <c r="E37" s="114"/>
      <c r="F37" s="114"/>
      <c r="G37" s="114"/>
    </row>
    <row r="38" spans="2:7" ht="15" thickBot="1" x14ac:dyDescent="0.35">
      <c r="B38" s="114"/>
      <c r="C38" s="114"/>
      <c r="D38" s="114"/>
      <c r="E38" s="114"/>
      <c r="F38" s="114"/>
      <c r="G38" s="114"/>
    </row>
    <row r="39" spans="2:7" ht="15" thickBot="1" x14ac:dyDescent="0.35">
      <c r="B39" s="114" t="s">
        <v>241</v>
      </c>
      <c r="C39" s="115" t="s">
        <v>247</v>
      </c>
      <c r="D39" s="114" t="s">
        <v>248</v>
      </c>
      <c r="E39" s="114"/>
      <c r="F39" s="114"/>
      <c r="G39" s="114"/>
    </row>
    <row r="40" spans="2:7" ht="15" thickBot="1" x14ac:dyDescent="0.35">
      <c r="B40" s="114"/>
      <c r="C40" s="114"/>
      <c r="D40" s="114"/>
      <c r="E40" s="114"/>
      <c r="F40" s="114"/>
      <c r="G40" s="114"/>
    </row>
    <row r="41" spans="2:7" ht="15" thickBot="1" x14ac:dyDescent="0.35">
      <c r="B41" s="114"/>
      <c r="C41" s="114"/>
      <c r="D41" s="114"/>
      <c r="E41" s="114"/>
      <c r="F41" s="114"/>
      <c r="G41" s="114"/>
    </row>
    <row r="42" spans="2:7" ht="15" thickBot="1" x14ac:dyDescent="0.35">
      <c r="B42" s="114"/>
      <c r="C42" s="114"/>
      <c r="D42" s="114"/>
      <c r="E42" s="114"/>
      <c r="F42" s="114"/>
      <c r="G42" s="114"/>
    </row>
    <row r="43" spans="2:7" ht="15" thickBot="1" x14ac:dyDescent="0.35">
      <c r="B43" s="114" t="s">
        <v>241</v>
      </c>
      <c r="C43" s="114" t="s">
        <v>71</v>
      </c>
      <c r="D43" s="114" t="s">
        <v>249</v>
      </c>
      <c r="E43" s="114"/>
      <c r="F43" s="114"/>
      <c r="G43" s="114"/>
    </row>
    <row r="44" spans="2:7" ht="15" thickBot="1" x14ac:dyDescent="0.35">
      <c r="B44" s="114"/>
      <c r="C44" s="114"/>
      <c r="D44" s="114"/>
      <c r="E44" s="114"/>
      <c r="F44" s="114"/>
      <c r="G44" s="114"/>
    </row>
    <row r="45" spans="2:7" ht="15" thickBot="1" x14ac:dyDescent="0.35">
      <c r="B45" s="114"/>
      <c r="C45" s="114"/>
      <c r="D45" s="114"/>
      <c r="E45" s="114"/>
      <c r="F45" s="114"/>
      <c r="G45" s="114"/>
    </row>
    <row r="46" spans="2:7" ht="15" thickBot="1" x14ac:dyDescent="0.35">
      <c r="B46" s="114"/>
      <c r="C46" s="114"/>
      <c r="D46" s="114"/>
      <c r="E46" s="114"/>
      <c r="F46" s="114"/>
      <c r="G46" s="114"/>
    </row>
    <row r="47" spans="2:7" ht="15" thickBot="1" x14ac:dyDescent="0.35">
      <c r="B47" s="114" t="s">
        <v>241</v>
      </c>
      <c r="C47" s="114" t="s">
        <v>250</v>
      </c>
      <c r="D47" s="114" t="s">
        <v>251</v>
      </c>
      <c r="E47" s="114"/>
      <c r="F47" s="114"/>
      <c r="G47" s="114"/>
    </row>
    <row r="48" spans="2:7" ht="15" thickBot="1" x14ac:dyDescent="0.35">
      <c r="B48" s="114"/>
      <c r="C48" s="114"/>
      <c r="D48" s="114"/>
      <c r="E48" s="114"/>
      <c r="F48" s="114"/>
      <c r="G48" s="114"/>
    </row>
    <row r="49" spans="2:7" ht="15" thickBot="1" x14ac:dyDescent="0.35">
      <c r="B49" s="114"/>
      <c r="C49" s="114"/>
      <c r="D49" s="114"/>
      <c r="E49" s="114"/>
      <c r="F49" s="114"/>
      <c r="G49" s="114"/>
    </row>
    <row r="50" spans="2:7" ht="15" thickBot="1" x14ac:dyDescent="0.35">
      <c r="B50" s="114"/>
      <c r="C50" s="114"/>
      <c r="D50" s="114"/>
      <c r="E50" s="114"/>
      <c r="F50" s="114"/>
      <c r="G50" s="114"/>
    </row>
    <row r="51" spans="2:7" ht="15" thickBot="1" x14ac:dyDescent="0.35">
      <c r="B51" s="114" t="s">
        <v>241</v>
      </c>
      <c r="C51" s="114" t="s">
        <v>252</v>
      </c>
      <c r="D51" s="114" t="s">
        <v>254</v>
      </c>
      <c r="E51" s="114"/>
      <c r="F51" s="114"/>
      <c r="G51" s="114"/>
    </row>
    <row r="52" spans="2:7" ht="15" thickBot="1" x14ac:dyDescent="0.35">
      <c r="B52" s="114"/>
      <c r="C52" s="114"/>
      <c r="D52" s="114"/>
      <c r="E52" s="114"/>
      <c r="F52" s="114"/>
      <c r="G52" s="114"/>
    </row>
    <row r="53" spans="2:7" ht="15" thickBot="1" x14ac:dyDescent="0.35">
      <c r="B53" s="114"/>
      <c r="C53" s="114"/>
      <c r="D53" s="114"/>
      <c r="E53" s="114"/>
      <c r="F53" s="114"/>
      <c r="G53" s="114"/>
    </row>
    <row r="54" spans="2:7" ht="40.5" customHeight="1" thickBot="1" x14ac:dyDescent="0.35">
      <c r="B54" s="114"/>
      <c r="C54" s="114"/>
      <c r="D54" s="114"/>
      <c r="E54" s="114"/>
      <c r="F54" s="114"/>
      <c r="G54" s="114"/>
    </row>
    <row r="55" spans="2:7" x14ac:dyDescent="0.3">
      <c r="B55" s="85"/>
      <c r="C55" s="85"/>
      <c r="D55" s="85"/>
      <c r="E55" s="85"/>
      <c r="F55" s="85"/>
      <c r="G55" s="85"/>
    </row>
    <row r="56" spans="2:7" x14ac:dyDescent="0.3">
      <c r="B56" s="85"/>
      <c r="C56" s="85"/>
      <c r="D56" s="85"/>
      <c r="E56" s="85"/>
      <c r="F56" s="85"/>
      <c r="G56" s="85"/>
    </row>
    <row r="57" spans="2:7" x14ac:dyDescent="0.3">
      <c r="B57" s="85"/>
      <c r="C57" s="85"/>
      <c r="D57" s="85"/>
      <c r="E57" s="85"/>
      <c r="F57" s="85"/>
      <c r="G57" s="85"/>
    </row>
    <row r="58" spans="2:7" x14ac:dyDescent="0.3">
      <c r="B58" s="85"/>
      <c r="C58" s="85"/>
      <c r="D58" s="85"/>
      <c r="E58" s="85"/>
      <c r="F58" s="85"/>
      <c r="G58" s="85"/>
    </row>
    <row r="59" spans="2:7" x14ac:dyDescent="0.3">
      <c r="B59" s="85"/>
      <c r="C59" s="85"/>
      <c r="D59" s="85"/>
      <c r="E59" s="85"/>
      <c r="F59" s="85"/>
      <c r="G59" s="85"/>
    </row>
    <row r="60" spans="2:7" x14ac:dyDescent="0.3">
      <c r="B60" s="85"/>
      <c r="C60" s="85"/>
      <c r="D60" s="85"/>
      <c r="E60" s="85"/>
      <c r="F60" s="85"/>
      <c r="G60" s="85"/>
    </row>
    <row r="61" spans="2:7" x14ac:dyDescent="0.3">
      <c r="B61" s="85"/>
      <c r="C61" s="85"/>
      <c r="D61" s="85"/>
      <c r="E61" s="85"/>
      <c r="F61" s="85"/>
      <c r="G61" s="85"/>
    </row>
    <row r="62" spans="2:7" x14ac:dyDescent="0.3">
      <c r="B62" s="85"/>
      <c r="C62" s="85"/>
      <c r="D62" s="85"/>
      <c r="E62" s="85"/>
      <c r="F62" s="85"/>
      <c r="G62" s="85"/>
    </row>
    <row r="63" spans="2:7" x14ac:dyDescent="0.3">
      <c r="B63" s="85"/>
      <c r="C63" s="85"/>
      <c r="D63" s="85"/>
      <c r="E63" s="85"/>
      <c r="F63" s="85"/>
      <c r="G63" s="85"/>
    </row>
    <row r="64" spans="2:7" x14ac:dyDescent="0.3">
      <c r="B64" s="85"/>
      <c r="C64" s="85"/>
      <c r="D64" s="85"/>
      <c r="E64" s="85"/>
      <c r="F64" s="85"/>
      <c r="G64" s="85"/>
    </row>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Shamit Nibras</dc:creator>
  <cp:lastModifiedBy>USER</cp:lastModifiedBy>
  <dcterms:created xsi:type="dcterms:W3CDTF">2023-03-16T13:05:03Z</dcterms:created>
  <dcterms:modified xsi:type="dcterms:W3CDTF">2023-07-05T18:50:10Z</dcterms:modified>
</cp:coreProperties>
</file>