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Reports" sheetId="2" r:id="rId5"/>
  </sheets>
  <definedNames>
    <definedName name="verify_package_Design">'Test Cases'!$I$8</definedName>
    <definedName name="mm">'Test Cases'!$I$8</definedName>
  </definedNames>
  <calcPr/>
</workbook>
</file>

<file path=xl/sharedStrings.xml><?xml version="1.0" encoding="utf-8"?>
<sst xmlns="http://schemas.openxmlformats.org/spreadsheetml/2006/main" count="186" uniqueCount="156">
  <si>
    <t>Product Name</t>
  </si>
  <si>
    <t>Rokomari</t>
  </si>
  <si>
    <t>TC Start Date</t>
  </si>
  <si>
    <t>TC Execution Start Date</t>
  </si>
  <si>
    <t>TEST CASE SUMMARY</t>
  </si>
  <si>
    <t>Module Name</t>
  </si>
  <si>
    <t>Test Case for Registration Process</t>
  </si>
  <si>
    <t>TC End Date</t>
  </si>
  <si>
    <t>TC Execution End Date</t>
  </si>
  <si>
    <t>PASS</t>
  </si>
  <si>
    <t>Epic</t>
  </si>
  <si>
    <t>Test Case Developed By</t>
  </si>
  <si>
    <t>Rased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</si>
  <si>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</si>
  <si>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</si>
  <si>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</si>
  <si>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</si>
  <si>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</si>
  <si>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</si>
  <si>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</si>
  <si>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</si>
  <si>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</si>
  <si>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</si>
  <si>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</si>
  <si>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</si>
  <si>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</si>
  <si>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</si>
  <si>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</si>
  <si>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</si>
  <si>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</si>
  <si>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</si>
  <si>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</si>
  <si>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</si>
  <si>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</si>
  <si>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</si>
  <si>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Full name</t>
  </si>
  <si>
    <t>1. '"@&amp;^%"</t>
  </si>
  <si>
    <t xml:space="preserve">goto  https://www.rokomari.com/book-&gt; tap on x button of advertise -&gt; tap on sign in-&gt;tap on sign up--&gt; fill full name with  "Special character-@&amp;^%" -&gt; fill up other fieldcorrectly  -&gt;  tap on Create Account button </t>
  </si>
  <si>
    <t>user should get alert pop-up of special cheracter</t>
  </si>
  <si>
    <t>Do not show the alert pop-up  correctly.</t>
  </si>
  <si>
    <t>TC002</t>
  </si>
  <si>
    <t>Verify all the text boxes are filled correctly</t>
  </si>
  <si>
    <t xml:space="preserve">1. only full name is given 'Rased Sikder' but other text boxes are blank                                   </t>
  </si>
  <si>
    <t xml:space="preserve">goto  https://www.rokomari.com/book-&gt; tap on x button of advertise -&gt; tap on sign in-&gt;tap on sign up--&gt; fill full name with ''Rased Sikder'' -&gt; keep other field blank  -&gt;  tap on Create Account button </t>
  </si>
  <si>
    <t xml:space="preserve">user should get alert that the  field missing is required </t>
  </si>
  <si>
    <t>It shows the alert pop-up that 'this field is required' for other boxes kept blank</t>
  </si>
  <si>
    <t>TC003</t>
  </si>
  <si>
    <t>Verify the email format is correctly given</t>
  </si>
  <si>
    <t>1. Email is given without @</t>
  </si>
  <si>
    <t xml:space="preserve">goto  https://www.rokomari.com/book-&gt; tap on x button of advertise -&gt; tap on sign in-&gt;tap on sign up--&gt; fill Email address without @-&gt; fill up other field correctly  -&gt;  tap on Create Account button </t>
  </si>
  <si>
    <t xml:space="preserve">user should get alert that the Email format is wrong </t>
  </si>
  <si>
    <t xml:space="preserve">It shows the alert pop-up that 'Email format is not correct' </t>
  </si>
  <si>
    <t>TC04</t>
  </si>
  <si>
    <t>Verify the email address is given a random string instead of a real email ID</t>
  </si>
  <si>
    <t>1.Email is given a random string like porag1@1!#5@gmail.com</t>
  </si>
  <si>
    <t xml:space="preserve">goto  https://www.rokomari.com/book-&gt; tap on x button of advertise -&gt; tap on sign in-&gt;tap on sign up--&gt; fill email with a random string -&gt; fill up other field correctly-&gt;  tap on Create Account button </t>
  </si>
  <si>
    <t>TC05</t>
  </si>
  <si>
    <t>Verify the email address has a available mail box account like gmail,yahoo,etc</t>
  </si>
  <si>
    <t>1. Email is given a non-existent mail box address like rased996@m.com</t>
  </si>
  <si>
    <t xml:space="preserve">goto  https://www.rokomari.com/book-&gt; tap on x button of advertise -&gt; tap on sign in-&gt;tap on sign up--&gt; fill email with rased996@m.com-&gt; fill up other field correctly-&gt;  tap on Create Account button </t>
  </si>
  <si>
    <t xml:space="preserve">user should get alert that the m.com mail box account doesn’t exist </t>
  </si>
  <si>
    <t>TC06</t>
  </si>
  <si>
    <t>Verify the mobile number is of exact 11 digit for our country Bangladesh</t>
  </si>
  <si>
    <t>1. Mobile no box is filled with number less than 11 digit like '016775881'</t>
  </si>
  <si>
    <t xml:space="preserve">goto  https://www.rokomari.com/book-&gt; tap on x button of advertise -&gt; tap on sign in-&gt;tap on sign up--&gt; fill mobile No with '016775881' -&gt; fill up other field correctly-&gt;  tap on Create Account button </t>
  </si>
  <si>
    <t xml:space="preserve">user should get alert that the mobile No is wrong </t>
  </si>
  <si>
    <t>TC07</t>
  </si>
  <si>
    <t>Verify the first three numbers are from the existing mobile  operator country code</t>
  </si>
  <si>
    <t>1. Mobile no box is filled with invalid operator number like '010'</t>
  </si>
  <si>
    <t xml:space="preserve">goto  https://www.rokomari.com/book-&gt; tap on x button of advertise -&gt; tap on sign in-&gt;tap on sign up--&gt; fill mobile No with '010' -&gt; fill up other field correctly-&gt;  tap on Create Account button </t>
  </si>
  <si>
    <t xml:space="preserve">user should get alert that the mobile operator number is wrong </t>
  </si>
  <si>
    <t>TC08</t>
  </si>
  <si>
    <t>Verify the mobile number doesn’t match with already registered mobile number</t>
  </si>
  <si>
    <t xml:space="preserve">1. Mobile no box with filled with string '01677588815' which matches with  existing registrered member number </t>
  </si>
  <si>
    <t xml:space="preserve">goto  https://www.rokomari.com/book-&gt; tap on x button of advertise -&gt; tap on sign in-&gt;tap on sign up--&gt; fill mobile No with '01677588815' -&gt; fill up other field correctly-&gt;  tap on Create Account button </t>
  </si>
  <si>
    <t>user should get alert pop-up 'the phone already registered'</t>
  </si>
  <si>
    <t>It shows alert pop-up that 'Phone already registered'</t>
  </si>
  <si>
    <t>TC09</t>
  </si>
  <si>
    <t>Verify the email address doesn’t match with already registered email address</t>
  </si>
  <si>
    <t>1. Email address is filled with string 'rased996@gmail.com'</t>
  </si>
  <si>
    <t xml:space="preserve">goto  https://www.rokomari.com/book-&gt; tap on x button of advertise -&gt; tap on sign in-&gt;tap on sign up--&gt; fill email address with 'rased996@gmail.com' -&gt; fill up other field correctly-&gt;  tap on Create Account button </t>
  </si>
  <si>
    <t>user should get alert pop-up 'the email already registered'</t>
  </si>
  <si>
    <t>It shows alert pop-up that 'Email already registered'</t>
  </si>
  <si>
    <t>TC10</t>
  </si>
  <si>
    <t xml:space="preserve">Verify the password limit when given less than the minimum requiremnt </t>
  </si>
  <si>
    <t>1. password given string '12345'</t>
  </si>
  <si>
    <t xml:space="preserve">goto  https://www.rokomari.com/book-&gt; tap on x button of advertise -&gt; tap on sign in-&gt;tap on sign up--&gt; fill password with '12345' -&gt; fill up other field correctly-&gt;  tap on Create Account button </t>
  </si>
  <si>
    <t xml:space="preserve">user should get alert pop-up that the 'Password must contain at least 8 characters!'
</t>
  </si>
  <si>
    <t xml:space="preserve">It shows alert pop-up that the 'Password must contain at least 8 characters!'
</t>
  </si>
  <si>
    <t>TC11</t>
  </si>
  <si>
    <t>Verify the password has different combination of valid special characters for security purpose</t>
  </si>
  <si>
    <t xml:space="preserve">1.password given '12345678' </t>
  </si>
  <si>
    <t xml:space="preserve">goto  https://www.rokomari.com/book-&gt; tap on x button of advertise -&gt; tap on sign in-&gt;tap on sign up--&gt; fill password with '12345678' -&gt; fill up other field correctly-&gt;  tap on Create Account button </t>
  </si>
  <si>
    <t xml:space="preserve">user should get alert that use different special character with letters so that the password is strong and secured </t>
  </si>
  <si>
    <t>It shows that 'your password is too easy to guess'</t>
  </si>
  <si>
    <t>TC12</t>
  </si>
  <si>
    <t>Verify the Create Acoount button</t>
  </si>
  <si>
    <t>1. Press on the Create Acoount button</t>
  </si>
  <si>
    <t>goto  https://www.rokomari.com/book-&gt; tap on x button of advertise -&gt; tap on sign in-&gt;tap on sign up--&gt;fill up all the field correctly--&gt; Press on the Create Account button</t>
  </si>
  <si>
    <t>User should forward to the next page for mobile number verification</t>
  </si>
  <si>
    <t>It does forward to the next page mobile number verification through OTP</t>
  </si>
  <si>
    <t>TC13</t>
  </si>
  <si>
    <t>Verify the Facebook logo button to register through Facebook</t>
  </si>
  <si>
    <t>1. Press on the Facebook Logo at the top</t>
  </si>
  <si>
    <t>goto  https://www.rokomari.com/book-&gt; tap on x button of advertise -&gt; tap on sign in-&gt;tap on sign up--&gt; Tap on Facebook logo</t>
  </si>
  <si>
    <t>user should forward to the next page for Facebook account verification</t>
  </si>
  <si>
    <t xml:space="preserve">It does forward to the next page for Facebook login verification </t>
  </si>
  <si>
    <t>TC14</t>
  </si>
  <si>
    <t xml:space="preserve"> Verify the Google logo button to register through Google account</t>
  </si>
  <si>
    <t>1. Press on the Google Logo</t>
  </si>
  <si>
    <t>goto  https://www.rokomari.com/book-&gt; tap on x button of advertise -&gt; tap on sign in-&gt;tap on sign up--&gt; Tap on Google logo</t>
  </si>
  <si>
    <t>user should forward to the next page for Google account verification</t>
  </si>
  <si>
    <t>It does forward to the next page for Google account verification</t>
  </si>
  <si>
    <t>TC15</t>
  </si>
  <si>
    <t>Verify the tick mark box of terms and policy</t>
  </si>
  <si>
    <t>1. keep the tick mark box of the terms and conditions unchecked</t>
  </si>
  <si>
    <t>goto  https://www.rokomari.com/book-&gt; tap on x button of advertise -&gt; tap on sign in-&gt;tap on sign up--&gt; fill all the text boxes--&gt; keep the tick mark box unchecked--&gt;tap on Create Account</t>
  </si>
  <si>
    <t>user should alert pop-up to accept terms and conditions</t>
  </si>
  <si>
    <t>It does show alert pop-up to accept terms and conditions to continue</t>
  </si>
  <si>
    <t>TC16</t>
  </si>
  <si>
    <t>Verify the human access verification tick mark box</t>
  </si>
  <si>
    <t>1. keep the human access verification tick mark box blank</t>
  </si>
  <si>
    <t>goto  https://www.rokomari.com/book-&gt; tap on x button of advertise -&gt; tap on sign in-&gt;tap on sign up--&gt; fill all the text boxes--&gt;Tick the tick mark box of terms and condition--&gt; keep the tick mark box of human access verification box unchecked--&gt;tap on Create Account</t>
  </si>
  <si>
    <t xml:space="preserve">user should alert pop-up to complete Captcha </t>
  </si>
  <si>
    <t xml:space="preserve">It does show alert pop-up </t>
  </si>
  <si>
    <t>Project Name: Rokomari.com
Sprint - 1
No. of Features: 3
No. of test Cases: 15
Total Bugs: 6</t>
  </si>
  <si>
    <t>Test Case Run</t>
  </si>
  <si>
    <t>Sprint 1</t>
  </si>
  <si>
    <t xml:space="preserve">Compo￼nent wise 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</si>
  <si>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</si>
  <si>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</si>
  <si>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</si>
  <si>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</si>
  <si>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</si>
  <si>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</si>
  <si>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</si>
  <si>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</si>
  <si>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</si>
  <si>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Retest(warning)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</si>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</sst>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"/>
      <name val="Calibri"/>
    </font>
    <font>
      <u/>
      <sz val="10.0"/>
      <color theme="1"/>
      <name val="Calibri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8" fillId="0" fontId="5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vertical="bottom"/>
    </xf>
    <xf borderId="3" fillId="0" fontId="10" numFmtId="0" xfId="0" applyAlignment="1" applyBorder="1" applyFont="1">
      <alignment vertical="top"/>
    </xf>
    <xf borderId="3" fillId="0" fontId="10" numFmtId="0" xfId="0" applyAlignment="1" applyBorder="1" applyFont="1">
      <alignment vertical="bottom"/>
    </xf>
    <xf borderId="3" fillId="0" fontId="11" numFmtId="0" xfId="0" applyAlignment="1" applyBorder="1" applyFont="1">
      <alignment shrinkToFit="0" vertical="bottom" wrapText="1"/>
    </xf>
    <xf borderId="3" fillId="9" fontId="10" numFmtId="0" xfId="0" applyAlignment="1" applyBorder="1" applyFill="1" applyFont="1">
      <alignment vertical="bottom"/>
    </xf>
    <xf borderId="3" fillId="0" fontId="12" numFmtId="0" xfId="0" applyAlignment="1" applyBorder="1" applyFont="1">
      <alignment horizontal="center" shrinkToFit="0" vertical="bottom" wrapText="1"/>
    </xf>
    <xf borderId="1" fillId="10" fontId="9" numFmtId="0" xfId="0" applyAlignment="1" applyBorder="1" applyFill="1" applyFont="1">
      <alignment vertical="bottom"/>
    </xf>
    <xf borderId="3" fillId="11" fontId="11" numFmtId="0" xfId="0" applyAlignment="1" applyBorder="1" applyFill="1" applyFont="1">
      <alignment vertical="bottom"/>
    </xf>
    <xf borderId="3" fillId="11" fontId="10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3" fillId="0" fontId="10" numFmtId="0" xfId="0" applyAlignment="1" applyBorder="1" applyFont="1">
      <alignment horizontal="right" vertical="bottom"/>
    </xf>
    <xf borderId="3" fillId="0" fontId="10" numFmtId="10" xfId="0" applyAlignment="1" applyBorder="1" applyFont="1" applyNumberFormat="1">
      <alignment vertical="bottom"/>
    </xf>
    <xf borderId="3" fillId="10" fontId="11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horizontal="right" vertical="bottom"/>
    </xf>
    <xf borderId="3" fillId="0" fontId="11" numFmtId="0" xfId="0" applyAlignment="1" applyBorder="1" applyFont="1">
      <alignment horizontal="right" shrinkToFit="0" vertical="bottom" wrapText="1"/>
    </xf>
    <xf borderId="1" fillId="10" fontId="11" numFmtId="0" xfId="0" applyAlignment="1" applyBorder="1" applyFont="1">
      <alignment horizontal="center" shrinkToFit="0" vertical="top" wrapText="1"/>
    </xf>
    <xf borderId="3" fillId="12" fontId="11" numFmtId="0" xfId="0" applyAlignment="1" applyBorder="1" applyFill="1" applyFont="1">
      <alignment shrinkToFit="0" vertical="top" wrapText="1"/>
    </xf>
    <xf borderId="3" fillId="12" fontId="11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Reports'!$A$5:$A$9</c:f>
            </c:strRef>
          </c:cat>
          <c:val>
            <c:numRef>
              <c:f>'Test Reports'!$B$5:$B$9</c:f>
              <c:numCache/>
            </c:numRef>
          </c:val>
        </c:ser>
        <c:ser>
          <c:idx val="1"/>
          <c:order val="1"/>
          <c:tx>
            <c:strRef>
              <c:f>'Test Reports'!$C$3:$C$4</c:f>
            </c:strRef>
          </c:tx>
          <c:cat>
            <c:strRef>
              <c:f>'Test Reports'!$A$5:$A$9</c:f>
            </c:strRef>
          </c:cat>
          <c:val>
            <c:numRef>
              <c:f>'Test Reports'!$C$5:$C$9</c:f>
              <c:numCache/>
            </c:numRef>
          </c:val>
        </c:ser>
        <c:axId val="2018879935"/>
        <c:axId val="779132476"/>
      </c:barChart>
      <c:catAx>
        <c:axId val="201887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132476"/>
      </c:catAx>
      <c:valAx>
        <c:axId val="779132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79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Reports'!$G$2:$G$5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Reports'!$F$6</c:f>
            </c:strRef>
          </c:cat>
          <c:val>
            <c:numRef>
              <c:f>'Test Reports'!$G$6</c:f>
              <c:numCache/>
            </c:numRef>
          </c:val>
        </c:ser>
        <c:ser>
          <c:idx val="1"/>
          <c:order val="1"/>
          <c:tx>
            <c:strRef>
              <c:f>'Test Reports'!$H$2:$H$5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'Test Reports'!$F$6</c:f>
            </c:strRef>
          </c:cat>
          <c:val>
            <c:numRef>
              <c:f>'Test Reports'!$H$6</c:f>
              <c:numCache/>
            </c:numRef>
          </c:val>
        </c:ser>
        <c:ser>
          <c:idx val="2"/>
          <c:order val="2"/>
          <c:tx>
            <c:strRef>
              <c:f>'Test Reports'!$I$2:$I$5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'Test Reports'!$F$6</c:f>
            </c:strRef>
          </c:cat>
          <c:val>
            <c:numRef>
              <c:f>'Test Reports'!$I$6</c:f>
              <c:numCache/>
            </c:numRef>
          </c:val>
        </c:ser>
        <c:ser>
          <c:idx val="3"/>
          <c:order val="3"/>
          <c:tx>
            <c:strRef>
              <c:f>'Test Reports'!$J$2:$J$5</c:f>
            </c:strRef>
          </c:tx>
          <c:cat>
            <c:strRef>
              <c:f>'Test Reports'!$F$6</c:f>
            </c:strRef>
          </c:cat>
          <c:val>
            <c:numRef>
              <c:f>'Test Reports'!$J$6</c:f>
              <c:numCache/>
            </c:numRef>
          </c:val>
        </c:ser>
        <c:axId val="457573054"/>
        <c:axId val="653228794"/>
      </c:barChart>
      <c:catAx>
        <c:axId val="45757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28794"/>
      </c:catAx>
      <c:valAx>
        <c:axId val="653228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573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10</xdr:row>
      <xdr:rowOff>38100</xdr:rowOff>
    </xdr:from>
    <xdr:ext cx="2886075" cy="179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10</xdr:row>
      <xdr:rowOff>38100</xdr:rowOff>
    </xdr:from>
    <xdr:ext cx="2943225" cy="1790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17.25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44757.0</v>
      </c>
      <c r="F1" s="6" t="s">
        <v>3</v>
      </c>
      <c r="G1" s="5">
        <v>44757.0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44759.0</v>
      </c>
      <c r="F2" s="11" t="s">
        <v>8</v>
      </c>
      <c r="G2" s="5">
        <v>44759.0</v>
      </c>
      <c r="H2" s="4" t="s">
        <v>9</v>
      </c>
      <c r="I2" s="12">
        <f>COUNTIF(H7:H49, "PASS")</f>
        <v>12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10</v>
      </c>
      <c r="B3" s="2"/>
      <c r="C3" s="10"/>
      <c r="D3" s="13" t="s">
        <v>11</v>
      </c>
      <c r="E3" s="14" t="s">
        <v>12</v>
      </c>
      <c r="F3" s="3" t="s">
        <v>13</v>
      </c>
      <c r="G3" s="10">
        <v>1.0</v>
      </c>
      <c r="H3" s="15" t="s">
        <v>14</v>
      </c>
      <c r="I3" s="16">
        <f>COUNTIF(H8:H49,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7" t="s">
        <v>18</v>
      </c>
      <c r="F4" s="3" t="s">
        <v>19</v>
      </c>
      <c r="G4" s="18" t="s">
        <v>20</v>
      </c>
      <c r="H4" s="4" t="s">
        <v>21</v>
      </c>
      <c r="I4" s="19">
        <f>COUNTIF(H8:H49, "WARNING")</f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22</v>
      </c>
      <c r="B5" s="2"/>
      <c r="C5" s="20"/>
      <c r="D5" s="21"/>
      <c r="E5" s="21"/>
      <c r="F5" s="21"/>
      <c r="G5" s="2"/>
      <c r="H5" s="22" t="s">
        <v>23</v>
      </c>
      <c r="I5" s="23">
        <f>SUM(I2:I3:I4)</f>
        <v>15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24</v>
      </c>
      <c r="B6" s="25" t="s">
        <v>25</v>
      </c>
      <c r="C6" s="25" t="s">
        <v>26</v>
      </c>
      <c r="D6" s="25" t="s">
        <v>27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8" t="s">
        <v>33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60.0" customHeight="1">
      <c r="A7" s="26" t="s">
        <v>34</v>
      </c>
      <c r="B7" s="27" t="s">
        <v>35</v>
      </c>
      <c r="C7" s="27"/>
      <c r="D7" s="28" t="s">
        <v>36</v>
      </c>
      <c r="E7" s="29" t="s">
        <v>37</v>
      </c>
      <c r="F7" s="27" t="s">
        <v>38</v>
      </c>
      <c r="G7" s="29" t="s">
        <v>39</v>
      </c>
      <c r="H7" s="30" t="s">
        <v>14</v>
      </c>
      <c r="I7" s="3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40</v>
      </c>
      <c r="B8" s="27" t="s">
        <v>41</v>
      </c>
      <c r="C8" s="27"/>
      <c r="D8" s="32" t="s">
        <v>42</v>
      </c>
      <c r="E8" s="33" t="s">
        <v>43</v>
      </c>
      <c r="F8" s="27" t="s">
        <v>44</v>
      </c>
      <c r="G8" s="29" t="s">
        <v>45</v>
      </c>
      <c r="H8" s="30" t="s">
        <v>9</v>
      </c>
      <c r="I8" s="3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46</v>
      </c>
      <c r="B9" s="27" t="s">
        <v>47</v>
      </c>
      <c r="C9" s="27"/>
      <c r="D9" s="34" t="s">
        <v>48</v>
      </c>
      <c r="E9" s="29" t="s">
        <v>49</v>
      </c>
      <c r="F9" s="27" t="s">
        <v>50</v>
      </c>
      <c r="G9" s="27" t="s">
        <v>51</v>
      </c>
      <c r="H9" s="30" t="s">
        <v>9</v>
      </c>
      <c r="I9" s="3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6" t="s">
        <v>52</v>
      </c>
      <c r="B10" s="27" t="s">
        <v>53</v>
      </c>
      <c r="C10" s="27"/>
      <c r="D10" s="37" t="s">
        <v>54</v>
      </c>
      <c r="E10" s="29" t="s">
        <v>55</v>
      </c>
      <c r="F10" s="27" t="s">
        <v>50</v>
      </c>
      <c r="G10" s="27" t="s">
        <v>51</v>
      </c>
      <c r="H10" s="30" t="s">
        <v>9</v>
      </c>
      <c r="I10" s="3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56</v>
      </c>
      <c r="B11" s="27" t="s">
        <v>57</v>
      </c>
      <c r="C11" s="27"/>
      <c r="D11" s="37" t="s">
        <v>58</v>
      </c>
      <c r="E11" s="33" t="s">
        <v>59</v>
      </c>
      <c r="F11" s="27" t="s">
        <v>60</v>
      </c>
      <c r="G11" s="29" t="s">
        <v>39</v>
      </c>
      <c r="H11" s="30" t="s">
        <v>14</v>
      </c>
      <c r="I11" s="3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6" t="s">
        <v>61</v>
      </c>
      <c r="B12" s="27" t="s">
        <v>62</v>
      </c>
      <c r="C12" s="27"/>
      <c r="D12" s="37" t="s">
        <v>63</v>
      </c>
      <c r="E12" s="33" t="s">
        <v>64</v>
      </c>
      <c r="F12" s="27" t="s">
        <v>65</v>
      </c>
      <c r="G12" s="29" t="s">
        <v>39</v>
      </c>
      <c r="H12" s="30" t="s">
        <v>14</v>
      </c>
      <c r="I12" s="3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6" t="s">
        <v>66</v>
      </c>
      <c r="B13" s="27" t="s">
        <v>67</v>
      </c>
      <c r="C13" s="27"/>
      <c r="D13" s="27" t="s">
        <v>68</v>
      </c>
      <c r="E13" s="29" t="s">
        <v>69</v>
      </c>
      <c r="F13" s="27" t="s">
        <v>70</v>
      </c>
      <c r="G13" s="29" t="s">
        <v>39</v>
      </c>
      <c r="H13" s="30" t="s">
        <v>21</v>
      </c>
      <c r="I13" s="3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71</v>
      </c>
      <c r="B14" s="27" t="s">
        <v>72</v>
      </c>
      <c r="C14" s="27"/>
      <c r="D14" s="37" t="s">
        <v>73</v>
      </c>
      <c r="E14" s="33" t="s">
        <v>74</v>
      </c>
      <c r="F14" s="27" t="s">
        <v>75</v>
      </c>
      <c r="G14" s="29" t="s">
        <v>76</v>
      </c>
      <c r="H14" s="30" t="s">
        <v>9</v>
      </c>
      <c r="I14" s="3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9" t="s">
        <v>77</v>
      </c>
      <c r="B15" s="27" t="s">
        <v>78</v>
      </c>
      <c r="C15" s="29"/>
      <c r="D15" s="33" t="s">
        <v>79</v>
      </c>
      <c r="E15" s="33" t="s">
        <v>80</v>
      </c>
      <c r="F15" s="27" t="s">
        <v>81</v>
      </c>
      <c r="G15" s="29" t="s">
        <v>82</v>
      </c>
      <c r="H15" s="30" t="s">
        <v>9</v>
      </c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83</v>
      </c>
      <c r="B16" s="29" t="s">
        <v>84</v>
      </c>
      <c r="C16" s="27"/>
      <c r="D16" s="34" t="s">
        <v>85</v>
      </c>
      <c r="E16" s="29" t="s">
        <v>86</v>
      </c>
      <c r="F16" s="29" t="s">
        <v>87</v>
      </c>
      <c r="G16" s="29" t="s">
        <v>88</v>
      </c>
      <c r="H16" s="30" t="s">
        <v>9</v>
      </c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 t="s">
        <v>89</v>
      </c>
      <c r="B17" s="27" t="s">
        <v>90</v>
      </c>
      <c r="C17" s="40"/>
      <c r="D17" s="8" t="s">
        <v>91</v>
      </c>
      <c r="E17" s="29" t="s">
        <v>92</v>
      </c>
      <c r="F17" s="27" t="s">
        <v>93</v>
      </c>
      <c r="G17" s="29" t="s">
        <v>94</v>
      </c>
      <c r="H17" s="30" t="s">
        <v>9</v>
      </c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9" t="s">
        <v>95</v>
      </c>
      <c r="B18" s="29" t="s">
        <v>96</v>
      </c>
      <c r="C18" s="29"/>
      <c r="D18" s="39" t="s">
        <v>97</v>
      </c>
      <c r="E18" s="29" t="s">
        <v>98</v>
      </c>
      <c r="F18" s="29" t="s">
        <v>99</v>
      </c>
      <c r="G18" s="29" t="s">
        <v>100</v>
      </c>
      <c r="H18" s="30" t="s">
        <v>9</v>
      </c>
      <c r="I18" s="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 t="s">
        <v>101</v>
      </c>
      <c r="B19" s="29" t="s">
        <v>102</v>
      </c>
      <c r="C19" s="29"/>
      <c r="D19" s="39" t="s">
        <v>103</v>
      </c>
      <c r="E19" s="29" t="s">
        <v>104</v>
      </c>
      <c r="F19" s="29" t="s">
        <v>105</v>
      </c>
      <c r="G19" s="29" t="s">
        <v>106</v>
      </c>
      <c r="H19" s="30" t="s">
        <v>9</v>
      </c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 t="s">
        <v>107</v>
      </c>
      <c r="B20" s="27" t="s">
        <v>108</v>
      </c>
      <c r="C20" s="40"/>
      <c r="D20" s="8" t="s">
        <v>109</v>
      </c>
      <c r="E20" s="29" t="s">
        <v>110</v>
      </c>
      <c r="F20" s="29" t="s">
        <v>111</v>
      </c>
      <c r="G20" s="29" t="s">
        <v>112</v>
      </c>
      <c r="H20" s="30" t="s">
        <v>9</v>
      </c>
      <c r="I20" s="4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75.0" customHeight="1">
      <c r="A21" s="39" t="s">
        <v>113</v>
      </c>
      <c r="B21" s="29" t="s">
        <v>114</v>
      </c>
      <c r="C21" s="29"/>
      <c r="D21" s="29" t="s">
        <v>115</v>
      </c>
      <c r="E21" s="29" t="s">
        <v>116</v>
      </c>
      <c r="F21" s="29" t="s">
        <v>117</v>
      </c>
      <c r="G21" s="29" t="s">
        <v>118</v>
      </c>
      <c r="H21" s="30" t="s">
        <v>9</v>
      </c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96.0" customHeight="1">
      <c r="A22" s="26" t="s">
        <v>119</v>
      </c>
      <c r="B22" s="27" t="s">
        <v>120</v>
      </c>
      <c r="C22" s="27"/>
      <c r="D22" s="29" t="s">
        <v>121</v>
      </c>
      <c r="E22" s="29" t="s">
        <v>122</v>
      </c>
      <c r="F22" s="29" t="s">
        <v>123</v>
      </c>
      <c r="G22" s="29" t="s">
        <v>124</v>
      </c>
      <c r="H22" s="30" t="s">
        <v>9</v>
      </c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40"/>
      <c r="D23" s="8"/>
      <c r="E23" s="29"/>
      <c r="F23" s="27"/>
      <c r="G23" s="29"/>
      <c r="H23" s="30"/>
      <c r="I23" s="4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9"/>
      <c r="B24" s="29"/>
      <c r="C24" s="29"/>
      <c r="D24" s="39"/>
      <c r="E24" s="27"/>
      <c r="F24" s="29"/>
      <c r="G24" s="29"/>
      <c r="H24" s="29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/>
      <c r="B25" s="27"/>
      <c r="C25" s="27"/>
      <c r="D25" s="39"/>
      <c r="E25" s="27"/>
      <c r="F25" s="27"/>
      <c r="G25" s="29"/>
      <c r="H25" s="29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27"/>
      <c r="D26" s="42"/>
      <c r="E26" s="29"/>
      <c r="F26" s="27"/>
      <c r="G26" s="29"/>
      <c r="H26" s="30"/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39"/>
      <c r="B27" s="29"/>
      <c r="C27" s="29"/>
      <c r="D27" s="39"/>
      <c r="E27" s="27"/>
      <c r="F27" s="29"/>
      <c r="G27" s="29"/>
      <c r="H27" s="29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6"/>
      <c r="B28" s="27"/>
      <c r="C28" s="27"/>
      <c r="D28" s="39"/>
      <c r="E28" s="27"/>
      <c r="F28" s="27"/>
      <c r="G28" s="29"/>
      <c r="H28" s="29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27"/>
      <c r="D29" s="42"/>
      <c r="E29" s="29"/>
      <c r="F29" s="27"/>
      <c r="G29" s="29"/>
      <c r="H29" s="30"/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9"/>
      <c r="B30" s="29"/>
      <c r="C30" s="29"/>
      <c r="D30" s="39"/>
      <c r="E30" s="27"/>
      <c r="F30" s="29"/>
      <c r="G30" s="29"/>
      <c r="H30" s="29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6"/>
      <c r="B31" s="27"/>
      <c r="C31" s="27"/>
      <c r="D31" s="39"/>
      <c r="E31" s="27"/>
      <c r="F31" s="27"/>
      <c r="G31" s="29"/>
      <c r="H31" s="29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27"/>
      <c r="D32" s="42"/>
      <c r="E32" s="29"/>
      <c r="F32" s="27"/>
      <c r="G32" s="29"/>
      <c r="H32" s="30"/>
      <c r="I32" s="4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9"/>
      <c r="B33" s="29"/>
      <c r="C33" s="29"/>
      <c r="D33" s="39"/>
      <c r="E33" s="27"/>
      <c r="F33" s="29"/>
      <c r="G33" s="29"/>
      <c r="H33" s="29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/>
      <c r="B34" s="27"/>
      <c r="C34" s="27"/>
      <c r="D34" s="39"/>
      <c r="E34" s="27"/>
      <c r="F34" s="27"/>
      <c r="G34" s="29"/>
      <c r="H34" s="29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6"/>
      <c r="B35" s="27"/>
      <c r="C35" s="27"/>
      <c r="D35" s="42"/>
      <c r="E35" s="29"/>
      <c r="F35" s="27"/>
      <c r="G35" s="29"/>
      <c r="H35" s="30"/>
      <c r="I35" s="4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9"/>
      <c r="B36" s="29"/>
      <c r="C36" s="29"/>
      <c r="D36" s="39"/>
      <c r="E36" s="27"/>
      <c r="F36" s="29"/>
      <c r="G36" s="29"/>
      <c r="H36" s="29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26"/>
      <c r="B37" s="27"/>
      <c r="C37" s="27"/>
      <c r="D37" s="39"/>
      <c r="E37" s="27"/>
      <c r="F37" s="27"/>
      <c r="G37" s="29"/>
      <c r="H37" s="29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6"/>
      <c r="B38" s="27"/>
      <c r="C38" s="27"/>
      <c r="D38" s="42"/>
      <c r="E38" s="29"/>
      <c r="F38" s="27"/>
      <c r="G38" s="29"/>
      <c r="H38" s="30"/>
      <c r="I38" s="4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9"/>
      <c r="B39" s="29"/>
      <c r="C39" s="29"/>
      <c r="D39" s="39"/>
      <c r="E39" s="27"/>
      <c r="F39" s="29"/>
      <c r="G39" s="29"/>
      <c r="H39" s="29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26"/>
      <c r="B40" s="27"/>
      <c r="C40" s="27"/>
      <c r="D40" s="39"/>
      <c r="E40" s="27"/>
      <c r="F40" s="27"/>
      <c r="G40" s="29"/>
      <c r="H40" s="29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6"/>
      <c r="B41" s="27"/>
      <c r="C41" s="27"/>
      <c r="D41" s="42"/>
      <c r="E41" s="29"/>
      <c r="F41" s="27"/>
      <c r="G41" s="29"/>
      <c r="H41" s="30"/>
      <c r="I41" s="4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9"/>
      <c r="B42" s="29"/>
      <c r="C42" s="29"/>
      <c r="D42" s="29"/>
      <c r="E42" s="27"/>
      <c r="F42" s="29"/>
      <c r="G42" s="29"/>
      <c r="H42" s="29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1.5" customHeight="1">
      <c r="A43" s="26"/>
      <c r="B43" s="27"/>
      <c r="C43" s="27"/>
      <c r="D43" s="39"/>
      <c r="E43" s="27"/>
      <c r="F43" s="27"/>
      <c r="G43" s="29"/>
      <c r="H43" s="29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6"/>
      <c r="B44" s="27"/>
      <c r="C44" s="27"/>
      <c r="D44" s="42"/>
      <c r="E44" s="29"/>
      <c r="F44" s="27"/>
      <c r="G44" s="29"/>
      <c r="H44" s="30"/>
      <c r="I44" s="4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9"/>
      <c r="B45" s="29"/>
      <c r="C45" s="29"/>
      <c r="D45" s="39"/>
      <c r="E45" s="27"/>
      <c r="F45" s="29"/>
      <c r="G45" s="29"/>
      <c r="H45" s="29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6"/>
      <c r="B46" s="27"/>
      <c r="C46" s="27"/>
      <c r="D46" s="39"/>
      <c r="E46" s="27"/>
      <c r="F46" s="27"/>
      <c r="G46" s="29"/>
      <c r="H46" s="29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6"/>
      <c r="B47" s="27"/>
      <c r="C47" s="27"/>
      <c r="D47" s="42"/>
      <c r="E47" s="29"/>
      <c r="F47" s="27"/>
      <c r="G47" s="29"/>
      <c r="H47" s="30"/>
      <c r="I47" s="4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9"/>
      <c r="B48" s="29"/>
      <c r="C48" s="29"/>
      <c r="D48" s="39"/>
      <c r="E48" s="27"/>
      <c r="F48" s="29"/>
      <c r="G48" s="29"/>
      <c r="H48" s="29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8.25" customHeight="1">
      <c r="A49" s="26"/>
      <c r="B49" s="27"/>
      <c r="C49" s="27"/>
      <c r="D49" s="39"/>
      <c r="E49" s="27"/>
      <c r="F49" s="27"/>
      <c r="G49" s="29"/>
      <c r="H49" s="29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1 H14 H23">
    <cfRule type="cellIs" dxfId="0" priority="1" operator="equal">
      <formula>"FAIL"</formula>
    </cfRule>
  </conditionalFormatting>
  <conditionalFormatting sqref="H8:H9 H11 H14 H23">
    <cfRule type="cellIs" dxfId="1" priority="2" operator="equal">
      <formula>"PASS"</formula>
    </cfRule>
  </conditionalFormatting>
  <conditionalFormatting sqref="H8:H9 H11 H14 H23">
    <cfRule type="cellIs" dxfId="2" priority="3" operator="equal">
      <formula>"WARNING"</formula>
    </cfRule>
  </conditionalFormatting>
  <conditionalFormatting sqref="H8:H9 H11 H14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32">
    <cfRule type="cellIs" dxfId="0" priority="37" operator="equal">
      <formula>"FAIL"</formula>
    </cfRule>
  </conditionalFormatting>
  <conditionalFormatting sqref="H32">
    <cfRule type="cellIs" dxfId="1" priority="38" operator="equal">
      <formula>"PASS"</formula>
    </cfRule>
  </conditionalFormatting>
  <conditionalFormatting sqref="H32">
    <cfRule type="cellIs" dxfId="2" priority="39" operator="equal">
      <formula>"WARNING"</formula>
    </cfRule>
  </conditionalFormatting>
  <conditionalFormatting sqref="H32">
    <cfRule type="containsBlanks" dxfId="3" priority="40">
      <formula>LEN(TRIM(H32))=0</formula>
    </cfRule>
  </conditionalFormatting>
  <conditionalFormatting sqref="H44">
    <cfRule type="cellIs" dxfId="0" priority="41" operator="equal">
      <formula>"FAIL"</formula>
    </cfRule>
  </conditionalFormatting>
  <conditionalFormatting sqref="H44">
    <cfRule type="cellIs" dxfId="1" priority="42" operator="equal">
      <formula>"PASS"</formula>
    </cfRule>
  </conditionalFormatting>
  <conditionalFormatting sqref="H44">
    <cfRule type="cellIs" dxfId="2" priority="43" operator="equal">
      <formula>"WARNING"</formula>
    </cfRule>
  </conditionalFormatting>
  <conditionalFormatting sqref="H44"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</conditionalFormatting>
  <conditionalFormatting sqref="H47">
    <cfRule type="cellIs" dxfId="1" priority="46" operator="equal">
      <formula>"PASS"</formula>
    </cfRule>
  </conditionalFormatting>
  <conditionalFormatting sqref="H47">
    <cfRule type="cellIs" dxfId="2" priority="47" operator="equal">
      <formula>"WARNING"</formula>
    </cfRule>
  </conditionalFormatting>
  <conditionalFormatting sqref="H47">
    <cfRule type="containsBlanks" dxfId="3" priority="48">
      <formula>LEN(TRIM(H47))=0</formula>
    </cfRule>
  </conditionalFormatting>
  <conditionalFormatting sqref="H10">
    <cfRule type="cellIs" dxfId="0" priority="49" operator="equal">
      <formula>"FAIL"</formula>
    </cfRule>
  </conditionalFormatting>
  <conditionalFormatting sqref="H10">
    <cfRule type="cellIs" dxfId="1" priority="50" operator="equal">
      <formula>"PASS"</formula>
    </cfRule>
  </conditionalFormatting>
  <conditionalFormatting sqref="H10">
    <cfRule type="cellIs" dxfId="2" priority="51" operator="equal">
      <formula>"WARNING"</formula>
    </cfRule>
  </conditionalFormatting>
  <conditionalFormatting sqref="H10">
    <cfRule type="containsBlanks" dxfId="3" priority="52">
      <formula>LEN(TRIM(H10))=0</formula>
    </cfRule>
  </conditionalFormatting>
  <conditionalFormatting sqref="H12">
    <cfRule type="cellIs" dxfId="0" priority="53" operator="equal">
      <formula>"FAIL"</formula>
    </cfRule>
  </conditionalFormatting>
  <conditionalFormatting sqref="H12">
    <cfRule type="cellIs" dxfId="1" priority="54" operator="equal">
      <formula>"PASS"</formula>
    </cfRule>
  </conditionalFormatting>
  <conditionalFormatting sqref="H12">
    <cfRule type="cellIs" dxfId="2" priority="55" operator="equal">
      <formula>"WARNING"</formula>
    </cfRule>
  </conditionalFormatting>
  <conditionalFormatting sqref="H12">
    <cfRule type="containsBlanks" dxfId="3" priority="56">
      <formula>LEN(TRIM(H12))=0</formula>
    </cfRule>
  </conditionalFormatting>
  <conditionalFormatting sqref="H13">
    <cfRule type="cellIs" dxfId="0" priority="57" operator="equal">
      <formula>"FAIL"</formula>
    </cfRule>
  </conditionalFormatting>
  <conditionalFormatting sqref="H13">
    <cfRule type="cellIs" dxfId="1" priority="58" operator="equal">
      <formula>"PASS"</formula>
    </cfRule>
  </conditionalFormatting>
  <conditionalFormatting sqref="H13">
    <cfRule type="cellIs" dxfId="2" priority="59" operator="equal">
      <formula>"WARNING"</formula>
    </cfRule>
  </conditionalFormatting>
  <conditionalFormatting sqref="H13">
    <cfRule type="containsBlanks" dxfId="3" priority="60">
      <formula>LEN(TRIM(H13))=0</formula>
    </cfRule>
  </conditionalFormatting>
  <conditionalFormatting sqref="H15">
    <cfRule type="cellIs" dxfId="0" priority="61" operator="equal">
      <formula>"FAIL"</formula>
    </cfRule>
  </conditionalFormatting>
  <conditionalFormatting sqref="H15">
    <cfRule type="cellIs" dxfId="1" priority="62" operator="equal">
      <formula>"PASS"</formula>
    </cfRule>
  </conditionalFormatting>
  <conditionalFormatting sqref="H15">
    <cfRule type="cellIs" dxfId="2" priority="63" operator="equal">
      <formula>"WARNING"</formula>
    </cfRule>
  </conditionalFormatting>
  <conditionalFormatting sqref="H15">
    <cfRule type="containsBlanks" dxfId="3" priority="64">
      <formula>LEN(TRIM(H15))=0</formula>
    </cfRule>
  </conditionalFormatting>
  <conditionalFormatting sqref="H16">
    <cfRule type="cellIs" dxfId="0" priority="65" operator="equal">
      <formula>"FAIL"</formula>
    </cfRule>
  </conditionalFormatting>
  <conditionalFormatting sqref="H16">
    <cfRule type="cellIs" dxfId="1" priority="66" operator="equal">
      <formula>"PASS"</formula>
    </cfRule>
  </conditionalFormatting>
  <conditionalFormatting sqref="H16">
    <cfRule type="cellIs" dxfId="2" priority="67" operator="equal">
      <formula>"WARNING"</formula>
    </cfRule>
  </conditionalFormatting>
  <conditionalFormatting sqref="H16">
    <cfRule type="containsBlanks" dxfId="3" priority="68">
      <formula>LEN(TRIM(H16))=0</formula>
    </cfRule>
  </conditionalFormatting>
  <conditionalFormatting sqref="H17">
    <cfRule type="cellIs" dxfId="0" priority="69" operator="equal">
      <formula>"FAIL"</formula>
    </cfRule>
  </conditionalFormatting>
  <conditionalFormatting sqref="H17">
    <cfRule type="cellIs" dxfId="1" priority="70" operator="equal">
      <formula>"PASS"</formula>
    </cfRule>
  </conditionalFormatting>
  <conditionalFormatting sqref="H17">
    <cfRule type="cellIs" dxfId="2" priority="71" operator="equal">
      <formula>"WARNING"</formula>
    </cfRule>
  </conditionalFormatting>
  <conditionalFormatting sqref="H17">
    <cfRule type="containsBlanks" dxfId="3" priority="72">
      <formula>LEN(TRIM(H17))=0</formula>
    </cfRule>
  </conditionalFormatting>
  <conditionalFormatting sqref="H18">
    <cfRule type="cellIs" dxfId="0" priority="73" operator="equal">
      <formula>"FAIL"</formula>
    </cfRule>
  </conditionalFormatting>
  <conditionalFormatting sqref="H18">
    <cfRule type="cellIs" dxfId="1" priority="74" operator="equal">
      <formula>"PASS"</formula>
    </cfRule>
  </conditionalFormatting>
  <conditionalFormatting sqref="H18">
    <cfRule type="cellIs" dxfId="2" priority="75" operator="equal">
      <formula>"WARNING"</formula>
    </cfRule>
  </conditionalFormatting>
  <conditionalFormatting sqref="H18">
    <cfRule type="containsBlanks" dxfId="3" priority="76">
      <formula>LEN(TRIM(H18))=0</formula>
    </cfRule>
  </conditionalFormatting>
  <conditionalFormatting sqref="H19">
    <cfRule type="cellIs" dxfId="0" priority="77" operator="equal">
      <formula>"FAIL"</formula>
    </cfRule>
  </conditionalFormatting>
  <conditionalFormatting sqref="H19">
    <cfRule type="cellIs" dxfId="1" priority="78" operator="equal">
      <formula>"PASS"</formula>
    </cfRule>
  </conditionalFormatting>
  <conditionalFormatting sqref="H19">
    <cfRule type="cellIs" dxfId="2" priority="79" operator="equal">
      <formula>"WARNING"</formula>
    </cfRule>
  </conditionalFormatting>
  <conditionalFormatting sqref="H19">
    <cfRule type="containsBlanks" dxfId="3" priority="80">
      <formula>LEN(TRIM(H19))=0</formula>
    </cfRule>
  </conditionalFormatting>
  <conditionalFormatting sqref="H20">
    <cfRule type="cellIs" dxfId="0" priority="81" operator="equal">
      <formula>"FAIL"</formula>
    </cfRule>
  </conditionalFormatting>
  <conditionalFormatting sqref="H20">
    <cfRule type="cellIs" dxfId="1" priority="82" operator="equal">
      <formula>"PASS"</formula>
    </cfRule>
  </conditionalFormatting>
  <conditionalFormatting sqref="H20">
    <cfRule type="cellIs" dxfId="2" priority="83" operator="equal">
      <formula>"WARNING"</formula>
    </cfRule>
  </conditionalFormatting>
  <conditionalFormatting sqref="H20">
    <cfRule type="containsBlanks" dxfId="3" priority="84">
      <formula>LEN(TRIM(H20))=0</formula>
    </cfRule>
  </conditionalFormatting>
  <conditionalFormatting sqref="H21">
    <cfRule type="cellIs" dxfId="0" priority="85" operator="equal">
      <formula>"FAIL"</formula>
    </cfRule>
  </conditionalFormatting>
  <conditionalFormatting sqref="H21">
    <cfRule type="cellIs" dxfId="1" priority="86" operator="equal">
      <formula>"PASS"</formula>
    </cfRule>
  </conditionalFormatting>
  <conditionalFormatting sqref="H21">
    <cfRule type="cellIs" dxfId="2" priority="87" operator="equal">
      <formula>"WARNING"</formula>
    </cfRule>
  </conditionalFormatting>
  <conditionalFormatting sqref="H21">
    <cfRule type="containsBlanks" dxfId="3" priority="88">
      <formula>LEN(TRIM(H21))=0</formula>
    </cfRule>
  </conditionalFormatting>
  <conditionalFormatting sqref="H22">
    <cfRule type="cellIs" dxfId="0" priority="89" operator="equal">
      <formula>"FAIL"</formula>
    </cfRule>
  </conditionalFormatting>
  <conditionalFormatting sqref="H22">
    <cfRule type="cellIs" dxfId="1" priority="90" operator="equal">
      <formula>"PASS"</formula>
    </cfRule>
  </conditionalFormatting>
  <conditionalFormatting sqref="H22">
    <cfRule type="cellIs" dxfId="2" priority="91" operator="equal">
      <formula>"WARNING"</formula>
    </cfRule>
  </conditionalFormatting>
  <conditionalFormatting sqref="H22">
    <cfRule type="containsBlanks" dxfId="3" priority="92">
      <formula>LEN(TRIM(H22))=0</formula>
    </cfRule>
  </conditionalFormatting>
  <dataValidations>
    <dataValidation type="list" allowBlank="1" showInputMessage="1" showErrorMessage="1" prompt="Click and enter a value from the list of items" sqref="H7:H23 H26 H29 H32 H35 H38 H41 H44 H47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125</v>
      </c>
      <c r="D1" s="44"/>
      <c r="E1" s="44"/>
      <c r="F1" s="44"/>
      <c r="G1" s="44"/>
      <c r="H1" s="44"/>
      <c r="I1" s="44"/>
      <c r="J1" s="44"/>
      <c r="K1" s="44"/>
    </row>
    <row r="2">
      <c r="A2" s="45"/>
      <c r="B2" s="45"/>
      <c r="C2" s="45"/>
      <c r="D2" s="44"/>
      <c r="E2" s="44"/>
      <c r="F2" s="44"/>
      <c r="G2" s="46"/>
      <c r="H2" s="46"/>
      <c r="I2" s="46"/>
      <c r="J2" s="46"/>
      <c r="K2" s="44"/>
    </row>
    <row r="3">
      <c r="A3" s="47" t="s">
        <v>126</v>
      </c>
      <c r="B3" s="48"/>
      <c r="C3" s="49" t="s">
        <v>127</v>
      </c>
      <c r="D3" s="44"/>
      <c r="E3" s="44"/>
      <c r="F3" s="46"/>
      <c r="G3" s="50" t="s">
        <v>128</v>
      </c>
      <c r="H3" s="21"/>
      <c r="I3" s="21"/>
      <c r="J3" s="2"/>
      <c r="K3" s="44"/>
    </row>
    <row r="4">
      <c r="A4" s="51" t="s">
        <v>31</v>
      </c>
      <c r="B4" s="51" t="s">
        <v>129</v>
      </c>
      <c r="C4" s="52" t="s">
        <v>130</v>
      </c>
      <c r="D4" s="44"/>
      <c r="E4" s="44"/>
      <c r="F4" s="44"/>
      <c r="G4" s="46"/>
      <c r="H4" s="46"/>
      <c r="I4" s="46"/>
      <c r="J4" s="46"/>
      <c r="K4" s="44"/>
    </row>
    <row r="5">
      <c r="A5" s="53" t="s">
        <v>131</v>
      </c>
      <c r="B5" s="54">
        <v>12.0</v>
      </c>
      <c r="C5" s="55"/>
      <c r="D5" s="44"/>
      <c r="E5" s="44"/>
      <c r="F5" s="46"/>
      <c r="G5" s="56" t="s">
        <v>132</v>
      </c>
      <c r="H5" s="56" t="s">
        <v>133</v>
      </c>
      <c r="I5" s="56" t="s">
        <v>134</v>
      </c>
      <c r="J5" s="56" t="s">
        <v>135</v>
      </c>
      <c r="K5" s="44"/>
    </row>
    <row r="6">
      <c r="A6" s="53" t="s">
        <v>136</v>
      </c>
      <c r="B6" s="57">
        <v>0.0</v>
      </c>
      <c r="C6" s="55"/>
      <c r="D6" s="44"/>
      <c r="E6" s="44"/>
      <c r="F6" s="46"/>
      <c r="G6" s="58">
        <v>6.0</v>
      </c>
      <c r="H6" s="58">
        <v>4.0</v>
      </c>
      <c r="I6" s="58">
        <v>2.0</v>
      </c>
      <c r="J6" s="58" t="str">
        <f>F30</f>
        <v/>
      </c>
      <c r="K6" s="44"/>
    </row>
    <row r="7">
      <c r="A7" s="53" t="s">
        <v>137</v>
      </c>
      <c r="B7" s="57">
        <v>0.0</v>
      </c>
      <c r="C7" s="55"/>
      <c r="D7" s="44"/>
      <c r="E7" s="44"/>
      <c r="F7" s="44"/>
      <c r="G7" s="44"/>
      <c r="H7" s="44"/>
      <c r="I7" s="44"/>
      <c r="J7" s="44"/>
      <c r="K7" s="44"/>
    </row>
    <row r="8">
      <c r="A8" s="53" t="s">
        <v>138</v>
      </c>
      <c r="B8" s="57">
        <v>1.0</v>
      </c>
      <c r="C8" s="55"/>
      <c r="D8" s="44"/>
      <c r="E8" s="44"/>
      <c r="F8" s="44"/>
      <c r="G8" s="44"/>
      <c r="H8" s="44"/>
      <c r="I8" s="44"/>
      <c r="J8" s="44"/>
      <c r="K8" s="44"/>
    </row>
    <row r="9">
      <c r="A9" s="53" t="s">
        <v>139</v>
      </c>
      <c r="B9" s="57">
        <v>2.0</v>
      </c>
      <c r="C9" s="55"/>
      <c r="D9" s="44"/>
      <c r="E9" s="44"/>
      <c r="F9" s="44"/>
      <c r="G9" s="44"/>
      <c r="H9" s="44"/>
      <c r="I9" s="44"/>
      <c r="J9" s="44"/>
      <c r="K9" s="44"/>
    </row>
    <row r="22">
      <c r="A22" s="46"/>
      <c r="B22" s="59" t="s">
        <v>140</v>
      </c>
      <c r="C22" s="21"/>
      <c r="D22" s="21"/>
      <c r="E22" s="2"/>
      <c r="F22" s="44"/>
      <c r="G22" s="46"/>
      <c r="H22" s="59" t="s">
        <v>141</v>
      </c>
      <c r="I22" s="21"/>
      <c r="J22" s="21"/>
      <c r="K22" s="21"/>
      <c r="L22" s="2"/>
    </row>
    <row r="23">
      <c r="A23" s="56" t="s">
        <v>142</v>
      </c>
      <c r="B23" s="60" t="s">
        <v>143</v>
      </c>
      <c r="C23" s="60" t="s">
        <v>144</v>
      </c>
      <c r="D23" s="60" t="s">
        <v>145</v>
      </c>
      <c r="E23" s="60" t="s">
        <v>146</v>
      </c>
      <c r="F23" s="46" t="s">
        <v>147</v>
      </c>
      <c r="G23" s="56" t="s">
        <v>142</v>
      </c>
      <c r="H23" s="60" t="s">
        <v>148</v>
      </c>
      <c r="I23" s="60" t="s">
        <v>149</v>
      </c>
      <c r="J23" s="60" t="s">
        <v>150</v>
      </c>
      <c r="K23" s="60" t="s">
        <v>151</v>
      </c>
      <c r="L23" s="60" t="s">
        <v>152</v>
      </c>
    </row>
    <row r="24">
      <c r="A24" s="60" t="s">
        <v>133</v>
      </c>
      <c r="B24" s="61">
        <v>0.0</v>
      </c>
      <c r="C24" s="60"/>
      <c r="D24" s="61">
        <v>0.0</v>
      </c>
      <c r="E24" s="61">
        <v>0.0</v>
      </c>
      <c r="F24" s="46">
        <f t="shared" ref="F24:F26" si="1">SUM(B24:E24)</f>
        <v>0</v>
      </c>
      <c r="G24" s="60" t="s">
        <v>133</v>
      </c>
      <c r="H24" s="60"/>
      <c r="I24" s="60"/>
      <c r="J24" s="60"/>
      <c r="K24" s="61">
        <v>0.0</v>
      </c>
      <c r="L24" s="61">
        <v>0.0</v>
      </c>
    </row>
    <row r="25">
      <c r="A25" s="60" t="s">
        <v>134</v>
      </c>
      <c r="B25" s="61">
        <v>0.0</v>
      </c>
      <c r="C25" s="60"/>
      <c r="D25" s="60"/>
      <c r="E25" s="61">
        <v>0.0</v>
      </c>
      <c r="F25" s="46">
        <f t="shared" si="1"/>
        <v>0</v>
      </c>
      <c r="G25" s="60" t="s">
        <v>134</v>
      </c>
      <c r="H25" s="60"/>
      <c r="I25" s="60"/>
      <c r="J25" s="60"/>
      <c r="K25" s="61">
        <v>0.0</v>
      </c>
      <c r="L25" s="61">
        <v>0.0</v>
      </c>
    </row>
    <row r="26">
      <c r="A26" s="60" t="s">
        <v>135</v>
      </c>
      <c r="B26" s="61">
        <v>0.0</v>
      </c>
      <c r="C26" s="60"/>
      <c r="D26" s="60"/>
      <c r="E26" s="61">
        <v>0.0</v>
      </c>
      <c r="F26" s="46">
        <f t="shared" si="1"/>
        <v>0</v>
      </c>
      <c r="G26" s="60" t="s">
        <v>135</v>
      </c>
      <c r="H26" s="60"/>
      <c r="I26" s="60"/>
      <c r="J26" s="60"/>
      <c r="K26" s="61">
        <v>0.0</v>
      </c>
      <c r="L26" s="61">
        <v>0.0</v>
      </c>
    </row>
    <row r="27">
      <c r="A27" s="60" t="s">
        <v>153</v>
      </c>
      <c r="B27" s="61">
        <f>SUM(B24:B26)</f>
        <v>0</v>
      </c>
      <c r="C27" s="60"/>
      <c r="D27" s="60"/>
      <c r="E27" s="61">
        <f>SUM(E24:E26)</f>
        <v>0</v>
      </c>
      <c r="F27" s="46"/>
      <c r="G27" s="60" t="s">
        <v>153</v>
      </c>
      <c r="H27" s="60"/>
      <c r="I27" s="60"/>
      <c r="J27" s="60"/>
      <c r="K27" s="61">
        <f t="shared" ref="K27:L27" si="2">SUM(K24:K26)</f>
        <v>0</v>
      </c>
      <c r="L27" s="61">
        <f t="shared" si="2"/>
        <v>0</v>
      </c>
    </row>
    <row r="28">
      <c r="A28" s="44"/>
      <c r="B28" s="44"/>
      <c r="C28" s="46"/>
      <c r="D28" s="46"/>
      <c r="E28" s="44"/>
      <c r="F28" s="44"/>
      <c r="G28" s="44"/>
      <c r="H28" s="44"/>
      <c r="I28" s="46"/>
      <c r="J28" s="46"/>
      <c r="K28" s="46"/>
      <c r="L28" s="44"/>
    </row>
    <row r="29">
      <c r="A29" s="44"/>
      <c r="B29" s="46"/>
      <c r="C29" s="59" t="s">
        <v>154</v>
      </c>
      <c r="D29" s="2"/>
      <c r="E29" s="44"/>
      <c r="F29" s="44"/>
      <c r="G29" s="44"/>
      <c r="H29" s="46"/>
      <c r="I29" s="59" t="s">
        <v>155</v>
      </c>
      <c r="J29" s="21"/>
      <c r="K29" s="2"/>
      <c r="L29" s="44"/>
    </row>
  </sheetData>
  <mergeCells count="6">
    <mergeCell ref="A1:C1"/>
    <mergeCell ref="G3:J3"/>
    <mergeCell ref="B22:E22"/>
    <mergeCell ref="H22:L22"/>
    <mergeCell ref="C29:D29"/>
    <mergeCell ref="I29:K29"/>
  </mergeCells>
  <drawing r:id="rId1"/>
</worksheet>
</file>