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ft\EasyPHP-Devserver-16.1\eds-www\_DATA\"/>
    </mc:Choice>
  </mc:AlternateContent>
  <bookViews>
    <workbookView xWindow="0" yWindow="0" windowWidth="21570" windowHeight="790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118" i="1" l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2" i="1"/>
  <c r="A43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2" i="1"/>
  <c r="A83" i="1"/>
  <c r="A84" i="1"/>
  <c r="A85" i="1"/>
  <c r="A86" i="1"/>
  <c r="A87" i="1"/>
  <c r="A88" i="1"/>
  <c r="A89" i="1"/>
  <c r="A90" i="1"/>
  <c r="A92" i="1"/>
  <c r="A93" i="1"/>
  <c r="A94" i="1"/>
  <c r="A95" i="1"/>
  <c r="A96" i="1"/>
  <c r="A97" i="1"/>
  <c r="A98" i="1"/>
  <c r="A99" i="1"/>
  <c r="A100" i="1"/>
  <c r="A102" i="1"/>
  <c r="A103" i="1"/>
  <c r="A104" i="1"/>
  <c r="A105" i="1"/>
  <c r="A106" i="1"/>
  <c r="A107" i="1"/>
  <c r="A108" i="1"/>
  <c r="A109" i="1"/>
  <c r="A110" i="1"/>
  <c r="A112" i="1"/>
  <c r="A113" i="1"/>
  <c r="A114" i="1"/>
  <c r="A115" i="1"/>
  <c r="A116" i="1"/>
  <c r="A117" i="1"/>
  <c r="A119" i="1"/>
  <c r="A120" i="1"/>
  <c r="A122" i="1"/>
  <c r="A123" i="1"/>
  <c r="A124" i="1"/>
  <c r="A125" i="1"/>
  <c r="A126" i="1"/>
  <c r="A4" i="1"/>
</calcChain>
</file>

<file path=xl/connections.xml><?xml version="1.0" encoding="utf-8"?>
<connections xmlns="http://schemas.openxmlformats.org/spreadsheetml/2006/main">
  <connection id="1" name="Nice places" type="4" refreshedVersion="0" background="1">
    <webPr xml="1" sourceData="1" url="C:\Users\Damien\Downloads\Nice places.kml" htmlTables="1" htmlFormat="all"/>
  </connection>
</connections>
</file>

<file path=xl/sharedStrings.xml><?xml version="1.0" encoding="utf-8"?>
<sst xmlns="http://schemas.openxmlformats.org/spreadsheetml/2006/main" count="498" uniqueCount="211">
  <si>
    <t>Column1</t>
  </si>
  <si>
    <t>Column2</t>
  </si>
  <si>
    <t>ns1:coordinates</t>
  </si>
  <si>
    <t>id</t>
  </si>
  <si>
    <t>ns1:color</t>
  </si>
  <si>
    <t>ns1:scale</t>
  </si>
  <si>
    <t>ns1:href</t>
  </si>
  <si>
    <t>x</t>
  </si>
  <si>
    <t>y</t>
  </si>
  <si>
    <t>xunits</t>
  </si>
  <si>
    <t>yunits</t>
  </si>
  <si>
    <t>ns1:width</t>
  </si>
  <si>
    <t>ns1:key</t>
  </si>
  <si>
    <t>ns1:description4</t>
  </si>
  <si>
    <t>ns1:coordinates5</t>
  </si>
  <si>
    <t>ns1:scale6</t>
  </si>
  <si>
    <t>ns1:color7</t>
  </si>
  <si>
    <t>id8</t>
  </si>
  <si>
    <t>ns1:styleUrl9</t>
  </si>
  <si>
    <t>Desigual</t>
  </si>
  <si>
    <t>Nice Etoile - Parking</t>
  </si>
  <si>
    <t>Impasse Loetitia - PO</t>
  </si>
  <si>
    <t>DN</t>
  </si>
  <si>
    <t>Aire de repos - Nice-Albi</t>
  </si>
  <si>
    <t>Aire de repos - Le Grau du Roi-Nice</t>
  </si>
  <si>
    <t>Hotel Les Voiliers</t>
  </si>
  <si>
    <t>Les Arbousiers</t>
  </si>
  <si>
    <t>Thalassothérapie Thalazur Port Camargue</t>
  </si>
  <si>
    <t>Galeries Lafayette Nice</t>
  </si>
  <si>
    <t>Etam Lingerie</t>
  </si>
  <si>
    <t>Grande Roue</t>
  </si>
  <si>
    <t>Marlone Cafe</t>
  </si>
  <si>
    <t>Logis Hôtel le Domaine de la Reynaude</t>
  </si>
  <si>
    <t>Hotel de Valdeblore</t>
  </si>
  <si>
    <t>Corse - Chemin de terre</t>
  </si>
  <si>
    <t>Naf Naf</t>
  </si>
  <si>
    <t>Piste de ski (La Colmiane)</t>
  </si>
  <si>
    <t>Av Philippe Rochat (Parking)</t>
  </si>
  <si>
    <t>4 rue droite (Impasse)</t>
  </si>
  <si>
    <t>Valrose (Parking)</t>
  </si>
  <si>
    <t>Bus 740 =&gt; Aurons</t>
  </si>
  <si>
    <t>Voiture</t>
  </si>
  <si>
    <t>Trajet Nice-Corse</t>
  </si>
  <si>
    <t>Pathé Paris</t>
  </si>
  <si>
    <t>Eze. Point de vue.</t>
  </si>
  <si>
    <t>La coline du chateau</t>
  </si>
  <si>
    <t>Nautipolis</t>
  </si>
  <si>
    <t>Caprici Hotel</t>
  </si>
  <si>
    <t>Calella Beach</t>
  </si>
  <si>
    <t>B&amp;B Hôtel Hyères</t>
  </si>
  <si>
    <t>Ile du Levant - Corniche de la pinède</t>
  </si>
  <si>
    <t>Aire de repos</t>
  </si>
  <si>
    <t>Antibes. Fort Carré. Banc</t>
  </si>
  <si>
    <t>Antibes. Fort Carré. Entre les arbres</t>
  </si>
  <si>
    <t>Toulouse. Porche</t>
  </si>
  <si>
    <t>Toulouse. Ruine préfecture</t>
  </si>
  <si>
    <t>Albi. Porche</t>
  </si>
  <si>
    <t>177 bis rue du Roc</t>
  </si>
  <si>
    <t>Canal de Gairaut</t>
  </si>
  <si>
    <t>Domaine des Bertrands - Derrière un arbre</t>
  </si>
  <si>
    <t>Domaine des Bertrands - Salon - 17 pers dans la maison</t>
  </si>
  <si>
    <t>Domaine des Bertrands - Chambre</t>
  </si>
  <si>
    <t>Porte cochère, dans ruelle sombre.</t>
  </si>
  <si>
    <t>Mango</t>
  </si>
  <si>
    <t>Bershka</t>
  </si>
  <si>
    <t>Etam</t>
  </si>
  <si>
    <t>Orcanta</t>
  </si>
  <si>
    <t>Acadomia</t>
  </si>
  <si>
    <t>Edhec. Parking</t>
  </si>
  <si>
    <t>Kookaï</t>
  </si>
  <si>
    <t>H&amp;M</t>
  </si>
  <si>
    <t>Hotel la Commedia</t>
  </si>
  <si>
    <t>Bus de ville</t>
  </si>
  <si>
    <t>Banc public</t>
  </si>
  <si>
    <t>Parking Carrefour</t>
  </si>
  <si>
    <t>Mandelieu la Napoule. Chemin.</t>
  </si>
  <si>
    <t>Mandelieu la Napoule. Parking</t>
  </si>
  <si>
    <t>Célio</t>
  </si>
  <si>
    <t>Nice. Ruelle</t>
  </si>
  <si>
    <t>Amphithéâtre (les Arènes)</t>
  </si>
  <si>
    <t>Théâtre antique</t>
  </si>
  <si>
    <t>Cryptoportiques</t>
  </si>
  <si>
    <t>Hotel Le Calendal.</t>
  </si>
  <si>
    <t>Hamam/douche SPA - Le Calendal</t>
  </si>
  <si>
    <t>Jardin publique - entrée.</t>
  </si>
  <si>
    <t>Parking. Escalier</t>
  </si>
  <si>
    <t>Buffalo Grill</t>
  </si>
  <si>
    <t>Abbaye de Montmajour. Tour</t>
  </si>
  <si>
    <t>4 Rue Francis Gallo</t>
  </si>
  <si>
    <t>Passage sous pont levis.</t>
  </si>
  <si>
    <t>Passage - La Portelle</t>
  </si>
  <si>
    <t>Entrée, salle obscure. Salle du gardien</t>
  </si>
  <si>
    <t>Caserne des Officiers. Dehors.</t>
  </si>
  <si>
    <t>Souterrain.</t>
  </si>
  <si>
    <t>Parking</t>
  </si>
  <si>
    <t>Carnet de Vol</t>
  </si>
  <si>
    <t>Olly Gan</t>
  </si>
  <si>
    <t>Galerie Lafayette. Lingerie</t>
  </si>
  <si>
    <t>Mc Do.</t>
  </si>
  <si>
    <t>Parking.</t>
  </si>
  <si>
    <t>Gaumont</t>
  </si>
  <si>
    <t>Kayak.</t>
  </si>
  <si>
    <t>Aire du Larzac</t>
  </si>
  <si>
    <t>Route Montpellier - Aire du Larzac</t>
  </si>
  <si>
    <t>Dans les Vignes</t>
  </si>
  <si>
    <t>Pique nique</t>
  </si>
  <si>
    <t>Hôtel Aloé. Salle de bain</t>
  </si>
  <si>
    <t>DN Par.</t>
  </si>
  <si>
    <t>01/15&lt;br&gt;03/15&lt;br&gt;04/15&lt;br&gt;..</t>
  </si>
  <si>
    <t>...</t>
  </si>
  <si>
    <t>11/14&lt;br&gt;...</t>
  </si>
  <si>
    <t>01-15&lt;br&gt;...</t>
  </si>
  <si>
    <t>05/14&lt;br&gt;...</t>
  </si>
  <si>
    <t>01/15&lt;br&gt;...</t>
  </si>
  <si>
    <t>.&lt;br&gt;01/15&lt;br&gt;11/15</t>
  </si>
  <si>
    <t>01-15&lt;br&gt;.</t>
  </si>
  <si>
    <t>01/15&lt;br&gt;.</t>
  </si>
  <si>
    <t>06/14&lt;br&gt;...</t>
  </si>
  <si>
    <t>02/15&lt;br&gt;...</t>
  </si>
  <si>
    <t>07/14&lt;br&gt;..</t>
  </si>
  <si>
    <t>02/15&lt;br&gt;.</t>
  </si>
  <si>
    <t>03/15. Cabine tissu.&lt;br&gt;05/15. Cabine fond.&lt;br&gt;.</t>
  </si>
  <si>
    <t>03/15&lt;br&gt;.</t>
  </si>
  <si>
    <t>01/15&lt;br&gt;03/15&lt;br&gt;.</t>
  </si>
  <si>
    <t>04-15&lt;br&gt;.</t>
  </si>
  <si>
    <t>..&lt;br&gt;05/15</t>
  </si>
  <si>
    <t>05/15&lt;br&gt;.</t>
  </si>
  <si>
    <t>05/15&lt;br&gt;..</t>
  </si>
  <si>
    <t>...&lt;br&gt;06/15</t>
  </si>
  <si>
    <t>..&lt;br&gt;06/15</t>
  </si>
  <si>
    <t>...&lt;br&gt;07/15</t>
  </si>
  <si>
    <t>.&lt;br&gt;07/15</t>
  </si>
  <si>
    <t>...&lt;br&gt;08/15</t>
  </si>
  <si>
    <t>.&lt;br&gt;08/15</t>
  </si>
  <si>
    <t>...&lt;br&gt;08/15&lt;br&gt;07/16</t>
  </si>
  <si>
    <t>...&lt;br&gt;09/15</t>
  </si>
  <si>
    <t>.&lt;br&gt;09/15</t>
  </si>
  <si>
    <t>...&lt;br&gt;10/15</t>
  </si>
  <si>
    <t>.&lt;br&gt;10/15</t>
  </si>
  <si>
    <t>...&lt;br&gt;11/15</t>
  </si>
  <si>
    <t>.&lt;br&gt;11/15</t>
  </si>
  <si>
    <t>...&lt;br&gt;12/15</t>
  </si>
  <si>
    <t>.&lt;br&gt;12/15</t>
  </si>
  <si>
    <t>.&lt;br&gt;2015&lt;br&gt;01/16</t>
  </si>
  <si>
    <t>.&lt;br&gt;01/16</t>
  </si>
  <si>
    <t>.&lt;br&gt;03/16</t>
  </si>
  <si>
    <t>...&lt;br&gt;03/16</t>
  </si>
  <si>
    <t>..&lt;br&gt;03/16</t>
  </si>
  <si>
    <t>...&lt;br&gt;04/16</t>
  </si>
  <si>
    <t>.&lt;br&gt;04/16</t>
  </si>
  <si>
    <t>.&lt;br&gt;05/16</t>
  </si>
  <si>
    <t>...&lt;br&gt;05/16</t>
  </si>
  <si>
    <t>.06/16</t>
  </si>
  <si>
    <t>..&lt;br&gt;06/16</t>
  </si>
  <si>
    <t>...&lt;br&gt;06/16</t>
  </si>
  <si>
    <t>.&lt;br&gt;07/16</t>
  </si>
  <si>
    <t>...&lt;br&gt;07/16</t>
  </si>
  <si>
    <t>.&lt;br&gt;27/07/2016</t>
  </si>
  <si>
    <t>...&lt;br&gt;27/07/16</t>
  </si>
  <si>
    <t>7.1987915,43.8043054,0.0 7.216644299999999,43.788197600000004,0.0 7.2190475,43.7780351,0.0 7.2013664,43.7600605,0.0 7.1862602,43.745677,0.0 7.1840286,43.7392281,0.0 7.185745200000001,43.7239711,0.0 7.188406,43.7048635,0.0 7.1893501,43.691832,0.0 7.1931267,43.68066,0.0 7.1965599,43.6751973,0.0 7.2012806,43.6720933,0.0</t>
  </si>
  <si>
    <t>7.1884918,43.7058562,0.0 7.190036799999999,43.7061044,0.0 7.1998215,43.7109438,0.0 7.208576200000001,43.7092066,0.0 7.2138976999999995,43.712681,0.0 7.2138976999999995,43.7175199,0.0 7.2190475,43.7219862,0.0 7.2281455999999995,43.7229787,0.0 7.2391319,43.7327784,0.0 7.243766800000001,43.734763,0.0 7.2533798,43.7342669,0.0 7.256813,43.7299255,0.0 7.253809,43.7294603,0.0 7.2555256,43.7283749,0.0 7.2571135,43.7166824,0.0 7.2587872,43.7162481,0.0 7.2612762,43.7147593,0.0 7.2627783,43.7144491,0.0</t>
  </si>
  <si>
    <t>3.8143158,43.6047591,0.0 3.7923431,43.6156967,0.0 3.7792969,43.6281234,0.0 3.7497711,43.6350812,0.0 3.7133789,43.6301114,0.0 3.6817932,43.6311054,0.0 3.645401,43.6261353,0.0 3.6158752,43.6256383,0.0 3.5932159,43.6296144,0.0 3.5726166,43.6395537,0.0 3.546524,43.6509818,0.0 3.5204315,43.6549563,0.0 3.4881592,43.6584338,0.0 3.4675598,43.6604208,0.0 3.4462738,43.6559499,0.0 3.4208679,43.6713483,0.0 3.4043884,43.6802875,0.0 3.3769226,43.6822738,0.0 3.3597565,43.6882324,0.0 3.3391571,43.6946868,0.0 3.3274841,43.7041189,0.0 3.3226776,43.7135495,0.0 3.3261108,43.7319102,0.0 3.3274841,43.7477851,0.0 3.3267975,43.7572089,0.0 3.3336639,43.7681187,0.0 3.3329773,43.7760519,0.0 3.3274841,43.7914195,0.0 3.3240509,43.8043054,0.0 3.3247375,43.8142157,0.0 3.3171844,43.8226382,0.0 3.3123779,43.8345268,0.0 3.310318,43.8474034,0.0 3.3082581,43.8686932,0.0 3.310318,43.8800776,0.0 3.2842255,43.8914599,0.0 3.2595062,43.9137233,0.0 3.2354736,43.9320225,0.0 3.2148743,43.9537764,0.0 3.2059479,43.9730516,0.0 3.1915283,43.9794752,0.0</t>
  </si>
  <si>
    <t>icon-503-DB4436-normal</t>
  </si>
  <si>
    <t>icon-503-DB4436-highlight</t>
  </si>
  <si>
    <t>line-000000-1-normal</t>
  </si>
  <si>
    <t>line-000000-1-highlight</t>
  </si>
  <si>
    <t>ff3644DB</t>
  </si>
  <si>
    <t>http://www.gstatic.com/mapspro/images/stock/503-wht-blank_maps.png</t>
  </si>
  <si>
    <t>pixels</t>
  </si>
  <si>
    <t>insetPixels</t>
  </si>
  <si>
    <t>ff000000</t>
  </si>
  <si>
    <t>icon-503-DB4436</t>
  </si>
  <si>
    <t>line-000000-1</t>
  </si>
  <si>
    <t>normal</t>
  </si>
  <si>
    <t>highlight</t>
  </si>
  <si>
    <t>#icon-503-DB4436-normal</t>
  </si>
  <si>
    <t>#icon-503-DB4436-highlight</t>
  </si>
  <si>
    <t>#line-000000-1-normal</t>
  </si>
  <si>
    <t>#line-000000-1-highlight</t>
  </si>
  <si>
    <t>Train. Paris -&gt; Nice. @Toulon</t>
  </si>
  <si>
    <t>Train. Paris -&gt; Nice. @Nice</t>
  </si>
  <si>
    <t>Train. Evreux -&gt; Paris.</t>
  </si>
  <si>
    <t>Hôtel l\'Elysée Val d\'Europe</t>
  </si>
  <si>
    <t>Albi. Rebord d\'un fenêtre</t>
  </si>
  <si>
    <t>Hôtel L\'Ermitage</t>
  </si>
  <si>
    <t>Au fond d\'une ruelle, sur les marches du canal.</t>
  </si>
  <si>
    <t>Entrée d\'immeuble</t>
  </si>
  <si>
    <t>Porche d\'entrée. 5 Hôtel du commandant de la place.</t>
  </si>
  <si>
    <t>Table d\'orientation.</t>
  </si>
  <si>
    <t>Maison d\'hôte. Chambre, SDB</t>
  </si>
  <si>
    <t>3.8143158</t>
  </si>
  <si>
    <t>43.6047591</t>
  </si>
  <si>
    <t>ns1:description5</t>
  </si>
  <si>
    <t>ns1:description42</t>
  </si>
  <si>
    <t>ns1:description43</t>
  </si>
  <si>
    <t xml:space="preserve"> 02/15&lt;br&gt;..</t>
  </si>
  <si>
    <t>ns1:name4</t>
  </si>
  <si>
    <t>Decathlon (Antibes) - Cabine tissu</t>
  </si>
  <si>
    <t>Decathlon (Antibes) - Cabine fond</t>
  </si>
  <si>
    <t>0</t>
  </si>
  <si>
    <t>ID</t>
  </si>
  <si>
    <t>06/14&lt;br&gt;…</t>
  </si>
  <si>
    <t xml:space="preserve"> 02/15&lt;br&gt;…</t>
  </si>
  <si>
    <t>Where</t>
  </si>
  <si>
    <t>1</t>
  </si>
  <si>
    <t>Title</t>
  </si>
  <si>
    <t>2</t>
  </si>
  <si>
    <t>Share</t>
  </si>
  <si>
    <t>Hotel le Cagnard, suite Matisse. 3 rue Sous Barri, sortie de secours ouverte</t>
  </si>
  <si>
    <t>Plage. Groupe de jeune à 5m.</t>
  </si>
  <si>
    <t>Comité Départemental Tourisme Aveyron. Aire du Viaduc de Millau.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</si>
</sst>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1" applyNumberFormat="1"/>
    <xf numFmtId="0" fontId="1" fillId="2" borderId="1" xfId="0" applyFont="1" applyFill="1" applyBorder="1"/>
    <xf numFmtId="0" fontId="0" fillId="0" borderId="0" xfId="0" applyAlignment="1"/>
    <xf numFmtId="49" fontId="0" fillId="0" borderId="0" xfId="0" applyNumberFormat="1" applyAlignment="1"/>
    <xf numFmtId="17" fontId="0" fillId="0" borderId="0" xfId="0" applyNumberFormat="1"/>
    <xf numFmtId="169" fontId="0" fillId="0" borderId="0" xfId="0" applyNumberFormat="1"/>
    <xf numFmtId="169" fontId="0" fillId="3" borderId="2" xfId="0" applyNumberFormat="1" applyFont="1" applyFill="1" applyBorder="1"/>
    <xf numFmtId="169" fontId="0" fillId="0" borderId="2" xfId="0" applyNumberFormat="1" applyFont="1" applyBorder="1"/>
    <xf numFmtId="169" fontId="0" fillId="4" borderId="0" xfId="0" applyNumberFormat="1" applyFont="1" applyFill="1" applyBorder="1"/>
    <xf numFmtId="169" fontId="0" fillId="3" borderId="0" xfId="0" applyNumberFormat="1" applyFont="1" applyFill="1" applyBorder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</dxf>
    <dxf>
      <numFmt numFmtId="169" formatCode="yyyy\-mm\-dd;@"/>
    </dxf>
    <dxf>
      <numFmt numFmtId="30" formatCode="@"/>
    </dxf>
    <dxf>
      <numFmt numFmtId="30" formatCode="@"/>
    </dxf>
    <dxf>
      <numFmt numFmtId="30" formatCode="@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pengis.net/kml/2.2'">
  <Schema ID="Schema1" Namespace="http://www.opengis.net/kml/2.2">
    <xsd:schema xmlns:xsd="http://www.w3.org/2001/XMLSchema" xmlns:ns0="http://www.opengis.net/kml/2.2" xmlns="" targetNamespace="http://www.opengis.net/kml/2.2">
      <xsd:element nillable="true" name="kml">
        <xsd:complexType>
          <xsd:sequence minOccurs="0">
            <xsd:element minOccurs="0" nillable="true" name="Document" form="qualified">
              <xsd:complexType>
                <xsd:sequence minOccurs="0" maxOccurs="unbounded">
                  <xsd:element minOccurs="0" nillable="true" type="xsd:string" name="name" form="qualified"/>
                  <xsd:element minOccurs="0" nillable="true" type="xsd:string" name="description" form="qualified"/>
                  <xsd:element minOccurs="0" nillable="true" name="Folder" form="qualified">
                    <xsd:complexType>
                      <xsd:sequence minOccurs="0">
                        <xsd:element minOccurs="0" nillable="true" type="xsd:string" name="name" form="qualified"/>
                        <xsd:element minOccurs="0" maxOccurs="unbounded" nillable="true" name="Placemark" form="qualified">
                          <xsd:complexType>
                            <xsd:all>
                              <xsd:element minOccurs="0" nillable="true" type="xsd:string" name="name" form="qualified"/>
                              <xsd:element minOccurs="0" nillable="true" type="xsd:string" name="description" form="qualified"/>
                              <xsd:element minOccurs="0" nillable="true" type="xsd:string" name="styleUrl" form="qualified"/>
                              <xsd:element minOccurs="0" nillable="true" name="Point" form="qualified">
                                <xsd:complexType>
                                  <xsd:sequence minOccurs="0">
                                    <xsd:element minOccurs="0" nillable="true" type="xsd:string" name="coordinates" form="qualified"/>
                                  </xsd:sequence>
                                </xsd:complexType>
                              </xsd:element>
                              <xsd:element minOccurs="0" nillable="true" name="LineString" form="qualified">
                                <xsd:complexType>
                                  <xsd:sequence minOccurs="0">
                                    <xsd:element minOccurs="0" nillable="true" type="xsd:integer" name="tessellate" form="qualified"/>
                                    <xsd:element minOccurs="0" nillable="true" type="xsd:string" name="coordinates" form="qualified"/>
                                  </xsd:sequence>
                                </xsd:complexType>
                              </xsd:element>
                            </xsd:all>
                          </xsd:complexType>
                        </xsd:element>
                      </xsd:sequence>
                    </xsd:complexType>
                  </xsd:element>
                  <xsd:element minOccurs="0" maxOccurs="unbounded" nillable="true" name="Style" form="qualified">
                    <xsd:complexType>
                      <xsd:all>
                        <xsd:element minOccurs="0" nillable="true" name="IconStyle" form="qualified">
                          <xsd:complexType>
                            <xsd:sequence minOccurs="0">
                              <xsd:element minOccurs="0" nillable="true" type="xsd:string" name="color" form="qualified"/>
                              <xsd:element minOccurs="0" nillable="true" type="xsd:double" name="scale" form="qualified"/>
                              <xsd:element minOccurs="0" nillable="true" name="Icon" form="qualified">
                                <xsd:complexType>
                                  <xsd:sequence minOccurs="0">
                                    <xsd:element minOccurs="0" nillable="true" type="xsd:anyURI" name="href" form="qualified"/>
                                  </xsd:sequence>
                                </xsd:complexType>
                              </xsd:element>
                              <xsd:element minOccurs="0" nillable="true" name="hotSpot" form="qualified">
                                <xsd:complexType>
                                  <xsd:attribute name="x" form="unqualified" type="xsd:integer"/>
                                  <xsd:attribute name="y" form="unqualified" type="xsd:integer"/>
                                  <xsd:attribute name="xunits" form="unqualified" type="xsd:string"/>
                                  <xsd:attribute name="yunits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LabelStyle" form="qualified">
                          <xsd:complexType>
                            <xsd:sequence minOccurs="0">
                              <xsd:element minOccurs="0" nillable="true" type="xsd:double" name="scale" form="qualified"/>
                            </xsd:sequence>
                          </xsd:complexType>
                        </xsd:element>
                        <xsd:element minOccurs="0" nillable="true" name="LineStyle" form="qualified">
                          <xsd:complexType>
                            <xsd:sequence minOccurs="0">
                              <xsd:element minOccurs="0" nillable="true" type="xsd:string" name="color" form="qualified"/>
                              <xsd:element minOccurs="0" nillable="true" type="xsd:double" name="width" form="qualified"/>
                            </xsd:sequence>
                          </xsd:complexType>
                        </xsd:element>
                      </xsd:all>
                      <xsd:attribute name="id" form="unqualified" type="xsd:string"/>
                    </xsd:complexType>
                  </xsd:element>
                  <xsd:element minOccurs="0" maxOccurs="unbounded" nillable="true" name="StyleMap" form="qualified">
                    <xsd:complexType>
                      <xsd:sequence minOccurs="0">
                        <xsd:element minOccurs="0" maxOccurs="unbounded" nillable="true" name="Pair" form="qualified">
                          <xsd:complexType>
                            <xsd:sequence minOccurs="0">
                              <xsd:element minOccurs="0" nillable="true" type="xsd:string" name="key" form="qualified"/>
                              <xsd:element minOccurs="0" nillable="true" type="xsd:string" name="styleUrl" form="qualified"/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kml_Map" RootElement="km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C1:AB132" tableType="xml" totalsRowShown="0" connectionId="1">
  <autoFilter ref="C1:AB132"/>
  <tableColumns count="26">
    <tableColumn id="4" uniqueName="ns1:name" name="Title">
      <xmlColumnPr mapId="1" xpath="/ns1:kml/ns1:Document/ns1:Folder/ns1:Placemark/ns1:name" xmlDataType="string"/>
    </tableColumn>
    <tableColumn id="29" uniqueName="29" name="ns1:name4" dataDxfId="4"/>
    <tableColumn id="5" uniqueName="ns1:description" name="ns1:description4">
      <xmlColumnPr mapId="1" xpath="/ns1:kml/ns1:Document/ns1:Folder/ns1:Placemark/ns1:description" xmlDataType="string"/>
    </tableColumn>
    <tableColumn id="27" uniqueName="27" name="ns1:description42" dataDxfId="6"/>
    <tableColumn id="28" uniqueName="28" name="ns1:description43" dataDxfId="5"/>
    <tableColumn id="26" uniqueName="26" name="ns1:description5" dataDxfId="7"/>
    <tableColumn id="7" uniqueName="ns1:coordinates" name="ns1:coordinates" dataDxfId="8">
      <xmlColumnPr mapId="1" xpath="/ns1:kml/ns1:Document/ns1:Folder/ns1:Placemark/ns1:Point/ns1:coordinates" xmlDataType="string"/>
    </tableColumn>
    <tableColumn id="24" uniqueName="24" name="Column1" dataDxfId="3"/>
    <tableColumn id="32" uniqueName="32" name="Share" dataDxfId="1"/>
    <tableColumn id="30" uniqueName="30" name="Where" dataDxfId="2"/>
    <tableColumn id="33" uniqueName="33" name="Column2" dataDxfId="0"/>
    <tableColumn id="9" uniqueName="ns1:coordinates" name="ns1:coordinates5">
      <xmlColumnPr mapId="1" xpath="/ns1:kml/ns1:Document/ns1:Folder/ns1:Placemark/ns1:LineString/ns1:coordinates" xmlDataType="string"/>
    </tableColumn>
    <tableColumn id="10" uniqueName="id" name="id">
      <xmlColumnPr mapId="1" xpath="/ns1:kml/ns1:Document/ns1:Style/@id" xmlDataType="string"/>
    </tableColumn>
    <tableColumn id="11" uniqueName="ns1:color" name="ns1:color">
      <xmlColumnPr mapId="1" xpath="/ns1:kml/ns1:Document/ns1:Style/ns1:IconStyle/ns1:color" xmlDataType="string"/>
    </tableColumn>
    <tableColumn id="12" uniqueName="ns1:scale" name="ns1:scale">
      <xmlColumnPr mapId="1" xpath="/ns1:kml/ns1:Document/ns1:Style/ns1:IconStyle/ns1:scale" xmlDataType="double"/>
    </tableColumn>
    <tableColumn id="13" uniqueName="ns1:href" name="ns1:href">
      <xmlColumnPr mapId="1" xpath="/ns1:kml/ns1:Document/ns1:Style/ns1:IconStyle/ns1:Icon/ns1:href" xmlDataType="anyURI"/>
    </tableColumn>
    <tableColumn id="14" uniqueName="x" name="x">
      <xmlColumnPr mapId="1" xpath="/ns1:kml/ns1:Document/ns1:Style/ns1:IconStyle/ns1:hotSpot/@x" xmlDataType="integer"/>
    </tableColumn>
    <tableColumn id="15" uniqueName="y" name="y">
      <xmlColumnPr mapId="1" xpath="/ns1:kml/ns1:Document/ns1:Style/ns1:IconStyle/ns1:hotSpot/@y" xmlDataType="integer"/>
    </tableColumn>
    <tableColumn id="16" uniqueName="xunits" name="xunits">
      <xmlColumnPr mapId="1" xpath="/ns1:kml/ns1:Document/ns1:Style/ns1:IconStyle/ns1:hotSpot/@xunits" xmlDataType="string"/>
    </tableColumn>
    <tableColumn id="17" uniqueName="yunits" name="yunits">
      <xmlColumnPr mapId="1" xpath="/ns1:kml/ns1:Document/ns1:Style/ns1:IconStyle/ns1:hotSpot/@yunits" xmlDataType="string"/>
    </tableColumn>
    <tableColumn id="18" uniqueName="ns1:scale" name="ns1:scale6">
      <xmlColumnPr mapId="1" xpath="/ns1:kml/ns1:Document/ns1:Style/ns1:LabelStyle/ns1:scale" xmlDataType="double"/>
    </tableColumn>
    <tableColumn id="19" uniqueName="ns1:color" name="ns1:color7">
      <xmlColumnPr mapId="1" xpath="/ns1:kml/ns1:Document/ns1:Style/ns1:LineStyle/ns1:color" xmlDataType="string"/>
    </tableColumn>
    <tableColumn id="20" uniqueName="ns1:width" name="ns1:width">
      <xmlColumnPr mapId="1" xpath="/ns1:kml/ns1:Document/ns1:Style/ns1:LineStyle/ns1:width" xmlDataType="double"/>
    </tableColumn>
    <tableColumn id="21" uniqueName="id" name="id8">
      <xmlColumnPr mapId="1" xpath="/ns1:kml/ns1:Document/ns1:StyleMap/@id" xmlDataType="string"/>
    </tableColumn>
    <tableColumn id="22" uniqueName="ns1:key" name="ns1:key">
      <xmlColumnPr mapId="1" xpath="/ns1:kml/ns1:Document/ns1:StyleMap/ns1:Pair/ns1:key" xmlDataType="string"/>
    </tableColumn>
    <tableColumn id="23" uniqueName="ns1:styleUrl" name="ns1:styleUrl9">
      <xmlColumnPr mapId="1" xpath="/ns1:kml/ns1:Document/ns1:StyleMap/ns1:Pair/ns1:styleUrl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static.com/mapspro/images/stock/503-wht-blank_maps.png" TargetMode="External"/><Relationship Id="rId1" Type="http://schemas.openxmlformats.org/officeDocument/2006/relationships/hyperlink" Target="http://www.gstatic.com/mapspro/images/stock/503-wht-blank_maps.png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2"/>
  <sheetViews>
    <sheetView tabSelected="1" topLeftCell="B100" workbookViewId="0">
      <selection activeCell="C126" sqref="C126"/>
    </sheetView>
  </sheetViews>
  <sheetFormatPr defaultRowHeight="15" x14ac:dyDescent="0.25"/>
  <cols>
    <col min="1" max="1" width="211.140625" customWidth="1"/>
    <col min="2" max="2" width="4.85546875" customWidth="1"/>
    <col min="3" max="3" width="35.7109375" customWidth="1"/>
    <col min="4" max="4" width="4.28515625" style="8" customWidth="1"/>
    <col min="5" max="5" width="34.28515625" customWidth="1"/>
    <col min="6" max="8" width="2.85546875" customWidth="1"/>
    <col min="9" max="9" width="2.85546875" style="5" customWidth="1"/>
    <col min="10" max="10" width="2.85546875" customWidth="1"/>
    <col min="11" max="12" width="15.85546875" style="13" customWidth="1"/>
    <col min="13" max="13" width="39.85546875" style="13" customWidth="1"/>
    <col min="14" max="14" width="81.140625" bestFit="1" customWidth="1"/>
    <col min="15" max="15" width="24.5703125" bestFit="1" customWidth="1"/>
    <col min="16" max="17" width="11.28515625" bestFit="1" customWidth="1"/>
    <col min="18" max="18" width="68.5703125" bestFit="1" customWidth="1"/>
    <col min="19" max="20" width="4.28515625" bestFit="1" customWidth="1"/>
    <col min="21" max="21" width="8.7109375" bestFit="1" customWidth="1"/>
    <col min="22" max="22" width="10.7109375" bestFit="1" customWidth="1"/>
    <col min="23" max="24" width="12.28515625" bestFit="1" customWidth="1"/>
    <col min="25" max="25" width="12" customWidth="1"/>
    <col min="26" max="26" width="15.7109375" bestFit="1" customWidth="1"/>
    <col min="27" max="27" width="10" bestFit="1" customWidth="1"/>
    <col min="28" max="28" width="25.7109375" bestFit="1" customWidth="1"/>
  </cols>
  <sheetData>
    <row r="1" spans="1:28" x14ac:dyDescent="0.25">
      <c r="B1" s="4" t="s">
        <v>200</v>
      </c>
      <c r="C1" t="s">
        <v>205</v>
      </c>
      <c r="D1" s="8" t="s">
        <v>196</v>
      </c>
      <c r="E1" t="s">
        <v>13</v>
      </c>
      <c r="F1" t="s">
        <v>193</v>
      </c>
      <c r="G1" t="s">
        <v>194</v>
      </c>
      <c r="H1" t="s">
        <v>192</v>
      </c>
      <c r="I1" s="5" t="s">
        <v>2</v>
      </c>
      <c r="J1" t="s">
        <v>0</v>
      </c>
      <c r="K1" s="13" t="s">
        <v>207</v>
      </c>
      <c r="L1" s="13" t="s">
        <v>203</v>
      </c>
      <c r="M1" s="13" t="s">
        <v>1</v>
      </c>
      <c r="N1" t="s">
        <v>14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15</v>
      </c>
      <c r="X1" t="s">
        <v>16</v>
      </c>
      <c r="Y1" t="s">
        <v>11</v>
      </c>
      <c r="Z1" t="s">
        <v>17</v>
      </c>
      <c r="AA1" t="s">
        <v>12</v>
      </c>
      <c r="AB1" t="s">
        <v>18</v>
      </c>
    </row>
    <row r="2" spans="1:28" x14ac:dyDescent="0.25">
      <c r="C2" s="1"/>
      <c r="E2" s="1"/>
      <c r="F2" s="1"/>
      <c r="G2" s="1"/>
      <c r="H2" s="1"/>
      <c r="I2" s="6"/>
      <c r="J2" s="1"/>
      <c r="K2" s="14"/>
      <c r="L2" s="14"/>
      <c r="M2" s="14"/>
      <c r="N2" s="1"/>
      <c r="O2" s="1"/>
      <c r="P2" s="1"/>
      <c r="R2" s="1"/>
      <c r="U2" s="1"/>
      <c r="V2" s="1"/>
      <c r="X2" s="1"/>
      <c r="Z2" s="1"/>
      <c r="AA2" s="1"/>
      <c r="AB2" s="1"/>
    </row>
    <row r="3" spans="1:28" x14ac:dyDescent="0.25">
      <c r="C3" s="1"/>
      <c r="E3" s="1"/>
      <c r="F3" s="1"/>
      <c r="G3" s="1"/>
      <c r="H3" s="1"/>
      <c r="I3" s="6"/>
      <c r="J3" s="1"/>
      <c r="K3" s="14"/>
      <c r="L3" s="14"/>
      <c r="M3" s="14"/>
      <c r="N3" s="1"/>
      <c r="O3" s="1"/>
      <c r="P3" s="1"/>
      <c r="R3" s="1"/>
      <c r="U3" s="1"/>
      <c r="V3" s="1"/>
      <c r="X3" s="1"/>
      <c r="Z3" s="1"/>
      <c r="AA3" s="1"/>
      <c r="AB3" s="1"/>
    </row>
    <row r="4" spans="1:28" x14ac:dyDescent="0.25">
      <c r="A4" t="str">
        <f>"INSERT INTO `place` (`plId`, `usId`, `plShare`, `plTitle`, `plDate`, `plWhat`, `plWhere`, `plLat`, `plLng`, `plNumber`, `plComment`) VALUES ("&amp;B4&amp;", '11111111', '"&amp;K4&amp;"',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(1, '11111111', '1', 'Desigual', '2016-08-01', '1', '2', '43.6595306', '7.19872379999999', '2', NULL);</v>
      </c>
      <c r="B4">
        <v>1</v>
      </c>
      <c r="C4" s="1" t="s">
        <v>19</v>
      </c>
      <c r="D4" s="8">
        <v>42005</v>
      </c>
      <c r="E4" s="7">
        <v>42005</v>
      </c>
      <c r="F4" s="1" t="s">
        <v>195</v>
      </c>
      <c r="G4" s="1"/>
      <c r="H4" s="1"/>
      <c r="I4" s="6">
        <v>7.19872379999999</v>
      </c>
      <c r="J4" s="1">
        <v>43.659530599999997</v>
      </c>
      <c r="K4" s="14" t="s">
        <v>204</v>
      </c>
      <c r="L4" s="14" t="s">
        <v>206</v>
      </c>
      <c r="M4" s="14"/>
      <c r="N4" s="1"/>
      <c r="O4" s="1"/>
      <c r="P4" s="1"/>
      <c r="R4" s="1"/>
      <c r="U4" s="1"/>
      <c r="V4" s="1"/>
      <c r="X4" s="1"/>
      <c r="Z4" s="1"/>
      <c r="AA4" s="1"/>
      <c r="AB4" s="1"/>
    </row>
    <row r="5" spans="1:28" x14ac:dyDescent="0.25">
      <c r="A5" t="str">
        <f>"INSERT INTO `place` (`plId`, `usId`, `plShare`, `plTitle`, `plDate`, `plWhat`, `plWhere`, `plLat`, `plLng`, `plNumber`, `plComment`) VALUES ("&amp;B5&amp;", '11111111', '"&amp;K5&amp;"',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(2, '11111111', '1', 'Nice Etoile - Parking', '2016-08-01', '1', '2', '43.7012568', '7.2679496', '2', NULL);</v>
      </c>
      <c r="B5">
        <v>2</v>
      </c>
      <c r="C5" s="1" t="s">
        <v>20</v>
      </c>
      <c r="D5" s="8">
        <v>42005</v>
      </c>
      <c r="E5" s="1" t="s">
        <v>108</v>
      </c>
      <c r="F5" s="1"/>
      <c r="G5" s="1"/>
      <c r="H5" s="1"/>
      <c r="I5" s="6">
        <v>7.2679495999999997</v>
      </c>
      <c r="J5" s="1">
        <v>43.701256800000003</v>
      </c>
      <c r="K5" s="14" t="s">
        <v>204</v>
      </c>
      <c r="L5" s="14" t="s">
        <v>206</v>
      </c>
      <c r="M5" s="14"/>
      <c r="N5" s="1"/>
      <c r="O5" s="1"/>
      <c r="P5" s="1"/>
      <c r="R5" s="1"/>
      <c r="U5" s="1"/>
      <c r="V5" s="1"/>
      <c r="X5" s="1"/>
      <c r="Z5" s="1"/>
      <c r="AA5" s="1"/>
      <c r="AB5" s="1"/>
    </row>
    <row r="6" spans="1:28" x14ac:dyDescent="0.25">
      <c r="A6" t="str">
        <f>"INSERT INTO `place` (`plId`, `usId`, `plShare`, `plTitle`, `plDate`, `plWhat`, `plWhere`, `plLat`, `plLng`, `plNumber`, `plComment`) VALUES ("&amp;B6&amp;", '11111111', '"&amp;K6&amp;"',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(3, '11111111', '0', 'Impasse Loetitia - PO', '2016-08-01', '1', '2', '43.7142562', '7.26293519999999', '2', NULL);</v>
      </c>
      <c r="B6">
        <v>3</v>
      </c>
      <c r="C6" s="1" t="s">
        <v>21</v>
      </c>
      <c r="D6" s="8">
        <v>42005</v>
      </c>
      <c r="E6" s="1" t="s">
        <v>109</v>
      </c>
      <c r="F6" s="1"/>
      <c r="G6" s="1"/>
      <c r="H6" s="1"/>
      <c r="I6" s="6">
        <v>7.2629351999999896</v>
      </c>
      <c r="J6" s="1">
        <v>43.714256200000001</v>
      </c>
      <c r="K6" s="14" t="s">
        <v>199</v>
      </c>
      <c r="L6" s="14" t="s">
        <v>206</v>
      </c>
      <c r="M6" s="14"/>
      <c r="N6" s="1"/>
      <c r="O6" s="1"/>
      <c r="P6" s="1"/>
      <c r="R6" s="1"/>
      <c r="U6" s="1"/>
      <c r="V6" s="1"/>
      <c r="X6" s="1"/>
      <c r="Z6" s="1"/>
      <c r="AA6" s="1"/>
      <c r="AB6" s="1"/>
    </row>
    <row r="7" spans="1:28" x14ac:dyDescent="0.25">
      <c r="A7" t="str">
        <f>"INSERT INTO `place` (`plId`, `usId`, `plShare`, `plTitle`, `plDate`, `plWhat`, `plWhere`, `plLat`, `plLng`, `plNumber`, `plComment`) VALUES ("&amp;B7&amp;", '11111111', '"&amp;K7&amp;"',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(4, '11111111', '0', 'DN', '2016-08-01', '1', '2', '43.5901285', '7.1087551', '2', NULL);</v>
      </c>
      <c r="B7">
        <v>4</v>
      </c>
      <c r="C7" s="1" t="s">
        <v>22</v>
      </c>
      <c r="D7" s="8">
        <v>42005</v>
      </c>
      <c r="E7" s="1" t="s">
        <v>109</v>
      </c>
      <c r="F7" s="1"/>
      <c r="G7" s="1"/>
      <c r="H7" s="1"/>
      <c r="I7" s="6">
        <v>7.1087550999999998</v>
      </c>
      <c r="J7" s="1">
        <v>43.590128499999999</v>
      </c>
      <c r="K7" s="14" t="s">
        <v>199</v>
      </c>
      <c r="L7" s="14" t="s">
        <v>206</v>
      </c>
      <c r="M7" s="14"/>
      <c r="N7" s="1"/>
      <c r="O7" s="1"/>
      <c r="P7" s="1"/>
      <c r="R7" s="1"/>
      <c r="U7" s="1"/>
      <c r="V7" s="1"/>
      <c r="X7" s="1"/>
      <c r="Z7" s="1"/>
      <c r="AA7" s="1"/>
      <c r="AB7" s="1"/>
    </row>
    <row r="8" spans="1:28" x14ac:dyDescent="0.25">
      <c r="A8" t="str">
        <f>"INSERT INTO `place` (`plId`, `usId`, `plShare`, `plTitle`, `plDate`, `plWhat`, `plWhere`, `plLat`, `plLng`, `plNumber`, `plComment`) VALUES ("&amp;B8&amp;", '11111111', '"&amp;K8&amp;"',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(5, '11111111', '1', 'Aire de repos - Nice-Albi', '2016-08-01', '1', '1', '43.6837635', '4.5679092', '2', NULL);</v>
      </c>
      <c r="B8">
        <v>5</v>
      </c>
      <c r="C8" s="1" t="s">
        <v>23</v>
      </c>
      <c r="D8" s="8">
        <v>41944</v>
      </c>
      <c r="E8" s="1" t="s">
        <v>110</v>
      </c>
      <c r="F8" s="1"/>
      <c r="G8" s="1"/>
      <c r="H8" s="1"/>
      <c r="I8" s="6">
        <v>4.5679091999999999</v>
      </c>
      <c r="J8" s="1">
        <v>43.683763499999998</v>
      </c>
      <c r="K8" s="14" t="s">
        <v>204</v>
      </c>
      <c r="L8" s="14" t="s">
        <v>204</v>
      </c>
      <c r="M8" s="14"/>
      <c r="N8" s="1"/>
      <c r="O8" s="1"/>
      <c r="P8" s="1"/>
      <c r="R8" s="1"/>
      <c r="U8" s="1"/>
      <c r="V8" s="1"/>
      <c r="X8" s="1"/>
      <c r="Z8" s="1"/>
      <c r="AA8" s="1"/>
      <c r="AB8" s="1"/>
    </row>
    <row r="9" spans="1:28" x14ac:dyDescent="0.25">
      <c r="A9" t="str">
        <f>"INSERT INTO `place` (`plId`, `usId`, `plShare`, `plTitle`, `plDate`, `plWhat`, `plWhere`, `plLat`, `plLng`, `plNumber`, `plComment`) VALUES ("&amp;B9&amp;", '11111111', '"&amp;K9&amp;"',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(6, '11111111', '1', 'Aire de repos - Le Grau du Roi-Nice', '2016-08-01', '1', '1', '43.4249984', '5.981369', '2', NULL);</v>
      </c>
      <c r="B9">
        <v>6</v>
      </c>
      <c r="C9" s="1" t="s">
        <v>24</v>
      </c>
      <c r="D9" s="8">
        <v>42005</v>
      </c>
      <c r="E9" s="1" t="s">
        <v>111</v>
      </c>
      <c r="F9" s="1"/>
      <c r="G9" s="1"/>
      <c r="H9" s="1"/>
      <c r="I9" s="6">
        <v>5.9813689999999999</v>
      </c>
      <c r="J9" s="1">
        <v>43.4249984</v>
      </c>
      <c r="K9" s="14" t="s">
        <v>204</v>
      </c>
      <c r="L9" s="14" t="s">
        <v>204</v>
      </c>
      <c r="M9" s="14"/>
      <c r="N9" s="1"/>
      <c r="O9" s="1"/>
      <c r="P9" s="1"/>
      <c r="R9" s="1"/>
      <c r="U9" s="1"/>
      <c r="V9" s="1"/>
      <c r="X9" s="1"/>
      <c r="Z9" s="1"/>
      <c r="AA9" s="1"/>
      <c r="AB9" s="1"/>
    </row>
    <row r="10" spans="1:28" x14ac:dyDescent="0.25">
      <c r="A10" t="str">
        <f>"INSERT INTO `place` (`plId`, `usId`, `plShare`, `plTitle`, `plDate`, `plWhat`, `plWhere`, `plLat`, `plLng`, `plNumber`, `plComment`) VALUES ("&amp;B10&amp;", '11111111', '"&amp;K10&amp;"',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(7, '11111111', '1', 'Hotel Les Voiliers', '2016-08-01', '1', '2', '43.082952', '6.15679799999998', '2', NULL);</v>
      </c>
      <c r="B10">
        <v>7</v>
      </c>
      <c r="C10" s="1" t="s">
        <v>25</v>
      </c>
      <c r="D10" s="9">
        <v>41811</v>
      </c>
      <c r="E10" s="1" t="s">
        <v>109</v>
      </c>
      <c r="F10" s="1"/>
      <c r="G10" s="1"/>
      <c r="H10" s="1"/>
      <c r="I10" s="6">
        <v>6.1567979999999798</v>
      </c>
      <c r="J10" s="1">
        <v>43.082951999999999</v>
      </c>
      <c r="K10" s="14" t="s">
        <v>204</v>
      </c>
      <c r="L10" s="14" t="s">
        <v>206</v>
      </c>
      <c r="M10" s="14"/>
      <c r="N10" s="1"/>
      <c r="O10" s="1"/>
      <c r="P10" s="1"/>
      <c r="R10" s="1"/>
      <c r="U10" s="1"/>
      <c r="V10" s="1"/>
      <c r="X10" s="1"/>
      <c r="Z10" s="1"/>
      <c r="AA10" s="1"/>
      <c r="AB10" s="1"/>
    </row>
    <row r="11" spans="1:28" x14ac:dyDescent="0.25">
      <c r="C11" s="1"/>
      <c r="D11" s="12"/>
      <c r="E11" s="1"/>
      <c r="F11" s="1"/>
      <c r="G11" s="1"/>
      <c r="H11" s="1"/>
      <c r="I11" s="6"/>
      <c r="J11" s="1"/>
      <c r="K11" s="14"/>
      <c r="L11" s="14"/>
      <c r="M11" s="14"/>
      <c r="N11" s="1"/>
      <c r="O11" s="1"/>
      <c r="P11" s="1"/>
      <c r="R11" s="1"/>
      <c r="U11" s="1"/>
      <c r="V11" s="1"/>
      <c r="X11" s="1"/>
      <c r="Z11" s="1"/>
      <c r="AA11" s="1"/>
      <c r="AB11" s="1"/>
    </row>
    <row r="12" spans="1:28" x14ac:dyDescent="0.25">
      <c r="A12" t="str">
        <f>"INSERT INTO `place` (`plId`, `usId`, `plShare`, `plTitle`, `plDate`, `plWhat`, `plWhere`, `plLat`, `plLng`, `plNumber`, `plComment`) VALUES ("&amp;B12&amp;", '11111111', '"&amp;K12&amp;"',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(8, '11111111', '1', 'Les Arbousiers', '2016-08-01', '1', '2', '42.558589', '8.75615900000002', '2', NULL);</v>
      </c>
      <c r="B12">
        <v>8</v>
      </c>
      <c r="C12" s="1" t="s">
        <v>26</v>
      </c>
      <c r="D12" s="8">
        <v>41790</v>
      </c>
      <c r="E12" s="1" t="s">
        <v>112</v>
      </c>
      <c r="F12" s="1"/>
      <c r="G12" s="1"/>
      <c r="H12" s="1"/>
      <c r="I12" s="6">
        <v>8.7561590000000198</v>
      </c>
      <c r="J12" s="1">
        <v>42.558588999999998</v>
      </c>
      <c r="K12" s="14" t="s">
        <v>204</v>
      </c>
      <c r="L12" s="14" t="s">
        <v>206</v>
      </c>
      <c r="M12" s="14"/>
      <c r="N12" s="1"/>
      <c r="O12" s="1"/>
      <c r="P12" s="1"/>
      <c r="R12" s="1"/>
      <c r="U12" s="1"/>
      <c r="V12" s="1"/>
      <c r="X12" s="1"/>
      <c r="Z12" s="1"/>
      <c r="AA12" s="1"/>
      <c r="AB12" s="1"/>
    </row>
    <row r="13" spans="1:28" x14ac:dyDescent="0.25">
      <c r="A13" t="str">
        <f>"INSERT INTO `place` (`plId`, `usId`, `plShare`, `plTitle`, `plDate`, `plWhat`, `plWhere`, `plLat`, `plLng`, `plNumber`, `plComment`) VALUES ("&amp;B13&amp;", '11111111', '"&amp;K13&amp;"',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(9, '11111111', '1', 'Thalassothérapie Thalazur Port Camargue', '2016-08-01', '1', '2', '43.517731', '4.12538700000004', '2', NULL);</v>
      </c>
      <c r="B13">
        <v>9</v>
      </c>
      <c r="C13" s="1" t="s">
        <v>27</v>
      </c>
      <c r="D13" s="8">
        <v>42005</v>
      </c>
      <c r="E13" s="1" t="s">
        <v>113</v>
      </c>
      <c r="F13" s="1"/>
      <c r="G13" s="1"/>
      <c r="H13" s="1"/>
      <c r="I13" s="6">
        <v>4.1253870000000399</v>
      </c>
      <c r="J13" s="1">
        <v>43.517730999999998</v>
      </c>
      <c r="K13" s="14" t="s">
        <v>204</v>
      </c>
      <c r="L13" s="14" t="s">
        <v>206</v>
      </c>
      <c r="M13" s="14"/>
      <c r="N13" s="1"/>
      <c r="O13" s="1"/>
      <c r="P13" s="1"/>
      <c r="R13" s="1"/>
      <c r="U13" s="1"/>
      <c r="V13" s="1"/>
      <c r="X13" s="1"/>
      <c r="Z13" s="1"/>
      <c r="AA13" s="1"/>
      <c r="AB13" s="1"/>
    </row>
    <row r="14" spans="1:28" x14ac:dyDescent="0.25">
      <c r="A14" t="str">
        <f>"INSERT INTO `place` (`plId`, `usId`, `plShare`, `plTitle`, `plDate`, `plWhat`, `plWhere`, `plLat`, `plLng`, `plNumber`, `plComment`) VALUES ("&amp;B14&amp;", '11111111', '"&amp;K14&amp;"',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(10, '11111111', '1', 'Galeries Lafayette Nice', '2016-08-01', '1', '2', '43.698837', '7.26969499999995', '2', NULL);</v>
      </c>
      <c r="B14">
        <v>10</v>
      </c>
      <c r="C14" s="1" t="s">
        <v>28</v>
      </c>
      <c r="D14" s="8">
        <v>42005</v>
      </c>
      <c r="E14" s="7">
        <v>42005</v>
      </c>
      <c r="F14" s="1" t="s">
        <v>202</v>
      </c>
      <c r="G14" s="1"/>
      <c r="H14" s="1"/>
      <c r="I14" s="6">
        <v>7.2696949999999498</v>
      </c>
      <c r="J14" s="1">
        <v>43.698836999999997</v>
      </c>
      <c r="K14" s="14" t="s">
        <v>204</v>
      </c>
      <c r="L14" s="14" t="s">
        <v>206</v>
      </c>
      <c r="M14" s="14"/>
      <c r="N14" s="1"/>
      <c r="O14" s="1"/>
      <c r="P14" s="1"/>
      <c r="R14" s="1"/>
      <c r="U14" s="1"/>
      <c r="V14" s="1"/>
      <c r="X14" s="1"/>
      <c r="Z14" s="1"/>
      <c r="AA14" s="1"/>
      <c r="AB14" s="1"/>
    </row>
    <row r="15" spans="1:28" x14ac:dyDescent="0.25">
      <c r="A15" t="str">
        <f>"INSERT INTO `place` (`plId`, `usId`, `plShare`, `plTitle`, `plDate`, `plWhat`, `plWhere`, `plLat`, `plLng`, `plNumber`, `plComment`) VALUES ("&amp;B15&amp;", '11111111', '"&amp;K15&amp;"',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(11, '11111111', '1', 'Etam Lingerie', '2016-08-01', '1', '2', '43.702812', '7.2667399', '2', NULL);</v>
      </c>
      <c r="B15">
        <v>11</v>
      </c>
      <c r="C15" s="1" t="s">
        <v>29</v>
      </c>
      <c r="D15" s="8">
        <v>42005</v>
      </c>
      <c r="E15" s="1" t="s">
        <v>114</v>
      </c>
      <c r="F15" s="1"/>
      <c r="G15" s="1"/>
      <c r="H15" s="1"/>
      <c r="I15" s="6">
        <v>7.2667399000000001</v>
      </c>
      <c r="J15" s="1">
        <v>43.702812000000002</v>
      </c>
      <c r="K15" s="14" t="s">
        <v>204</v>
      </c>
      <c r="L15" s="14" t="s">
        <v>206</v>
      </c>
      <c r="M15" s="14"/>
      <c r="N15" s="1"/>
      <c r="O15" s="1"/>
      <c r="P15" s="1"/>
      <c r="R15" s="1"/>
      <c r="U15" s="1"/>
      <c r="V15" s="1"/>
      <c r="X15" s="1"/>
      <c r="Z15" s="1"/>
      <c r="AA15" s="1"/>
      <c r="AB15" s="1"/>
    </row>
    <row r="16" spans="1:28" x14ac:dyDescent="0.25">
      <c r="A16" t="str">
        <f>"INSERT INTO `place` (`plId`, `usId`, `plShare`, `plTitle`, `plDate`, `plWhat`, `plWhere`, `plLat`, `plLng`, `plNumber`, `plComment`) VALUES ("&amp;B16&amp;", '11111111', '"&amp;K16&amp;"',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(12, '11111111', '1', 'Grande Roue', '2016-08-01', '1', '1', '43.6968452', '7.27008459999999', '2', NULL);</v>
      </c>
      <c r="B16">
        <v>12</v>
      </c>
      <c r="C16" s="1" t="s">
        <v>30</v>
      </c>
      <c r="D16" s="8">
        <v>42005</v>
      </c>
      <c r="E16" s="1" t="s">
        <v>115</v>
      </c>
      <c r="F16" s="1"/>
      <c r="G16" s="1"/>
      <c r="H16" s="1"/>
      <c r="I16" s="6">
        <v>7.2700845999999899</v>
      </c>
      <c r="J16" s="1">
        <v>43.696845199999998</v>
      </c>
      <c r="K16" s="14" t="s">
        <v>204</v>
      </c>
      <c r="L16" s="15" t="s">
        <v>204</v>
      </c>
      <c r="M16" s="14"/>
      <c r="N16" s="1"/>
      <c r="O16" s="1"/>
      <c r="P16" s="1"/>
      <c r="R16" s="1"/>
      <c r="U16" s="1"/>
      <c r="V16" s="1"/>
      <c r="X16" s="1"/>
      <c r="Z16" s="1"/>
      <c r="AA16" s="1"/>
      <c r="AB16" s="1"/>
    </row>
    <row r="17" spans="1:28" x14ac:dyDescent="0.25">
      <c r="A17" t="str">
        <f>"INSERT INTO `place` (`plId`, `usId`, `plShare`, `plTitle`, `plDate`, `plWhat`, `plWhere`, `plLat`, `plLng`, `plNumber`, `plComment`) VALUES ("&amp;B17&amp;", '11111111', '"&amp;K17&amp;"',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(13, '11111111', '1', 'Marlone Cafe', '2016-08-01', '1', '2', '43.695906', '7.27095399999996', '2', NULL);</v>
      </c>
      <c r="B17">
        <v>13</v>
      </c>
      <c r="C17" s="1" t="s">
        <v>31</v>
      </c>
      <c r="D17" s="8">
        <v>42005</v>
      </c>
      <c r="E17" s="1" t="s">
        <v>116</v>
      </c>
      <c r="F17" s="1"/>
      <c r="G17" s="1"/>
      <c r="H17" s="1"/>
      <c r="I17" s="6">
        <v>7.2709539999999597</v>
      </c>
      <c r="J17" s="1">
        <v>43.695906000000001</v>
      </c>
      <c r="K17" s="14" t="s">
        <v>204</v>
      </c>
      <c r="L17" s="14" t="s">
        <v>206</v>
      </c>
      <c r="M17" s="14"/>
      <c r="N17" s="1"/>
      <c r="O17" s="1"/>
      <c r="P17" s="1"/>
      <c r="R17" s="1"/>
      <c r="U17" s="1"/>
      <c r="V17" s="1"/>
      <c r="X17" s="1"/>
      <c r="Z17" s="1"/>
      <c r="AA17" s="1"/>
      <c r="AB17" s="1"/>
    </row>
    <row r="18" spans="1:28" x14ac:dyDescent="0.25">
      <c r="A18" t="str">
        <f>"INSERT INTO `place` (`plId`, `usId`, `plShare`, `plTitle`, `plDate`, `plWhat`, `plWhere`, `plLat`, `plLng`, `plNumber`, `plComment`) VALUES ("&amp;B18&amp;", '11111111', '"&amp;K18&amp;"',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(14, '11111111', '1', 'Logis Hôtel le Domaine de la Reynaude', '2016-08-01', '1', '2', '43.68', '5.14999999999997', '2', NULL);</v>
      </c>
      <c r="B18">
        <v>14</v>
      </c>
      <c r="C18" s="1" t="s">
        <v>32</v>
      </c>
      <c r="D18" s="9">
        <v>41791</v>
      </c>
      <c r="E18" s="1" t="s">
        <v>201</v>
      </c>
      <c r="F18" s="1"/>
      <c r="G18" s="1"/>
      <c r="H18" s="1"/>
      <c r="I18" s="6">
        <v>5.1499999999999702</v>
      </c>
      <c r="J18" s="1">
        <v>43.68</v>
      </c>
      <c r="K18" s="14" t="s">
        <v>204</v>
      </c>
      <c r="L18" s="14" t="s">
        <v>206</v>
      </c>
      <c r="M18" s="14"/>
      <c r="N18" s="1"/>
      <c r="O18" s="1"/>
      <c r="P18" s="1"/>
      <c r="R18" s="1"/>
      <c r="U18" s="1"/>
      <c r="V18" s="1"/>
      <c r="X18" s="1"/>
      <c r="Z18" s="1"/>
      <c r="AA18" s="1"/>
      <c r="AB18" s="1"/>
    </row>
    <row r="19" spans="1:28" x14ac:dyDescent="0.25">
      <c r="A19" t="str">
        <f>"INSERT INTO `place` (`plId`, `usId`, `plShare`, `plTitle`, `plDate`, `plWhat`, `plWhere`, `plLat`, `plLng`, `plNumber`, `plComment`) VALUES ("&amp;B19&amp;", '11111111', '"&amp;K19&amp;"',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(15, '11111111', '1', 'Hotel de Valdeblore', '2016-08-01', '1', '2', '44.071677', '7.16746299999999', '2', NULL);</v>
      </c>
      <c r="B19">
        <v>15</v>
      </c>
      <c r="C19" s="1" t="s">
        <v>33</v>
      </c>
      <c r="D19" s="11">
        <v>42036</v>
      </c>
      <c r="E19" s="1" t="s">
        <v>118</v>
      </c>
      <c r="F19" s="1"/>
      <c r="G19" s="1"/>
      <c r="H19" s="1"/>
      <c r="I19" s="6">
        <v>7.1674629999999899</v>
      </c>
      <c r="J19" s="1">
        <v>44.071677000000001</v>
      </c>
      <c r="K19" s="14" t="s">
        <v>204</v>
      </c>
      <c r="L19" s="14" t="s">
        <v>206</v>
      </c>
      <c r="M19" s="14"/>
      <c r="N19" s="1"/>
      <c r="O19" s="1"/>
      <c r="P19" s="1"/>
      <c r="R19" s="1"/>
      <c r="U19" s="1"/>
      <c r="V19" s="1"/>
      <c r="X19" s="1"/>
      <c r="Z19" s="1"/>
      <c r="AA19" s="1"/>
      <c r="AB19" s="1"/>
    </row>
    <row r="20" spans="1:28" x14ac:dyDescent="0.25">
      <c r="A20" t="str">
        <f>"INSERT INTO `place` (`plId`, `usId`, `plShare`, `plTitle`, `plDate`, `plWhat`, `plWhere`, `plLat`, `plLng`, `plNumber`, `plComment`) VALUES ("&amp;B20&amp;", '11111111', '"&amp;K20&amp;"',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(16, '11111111', '1', 'Hôtel l\'Elysée Val d\'Europe', '2016-08-01', '1', '2', '48.855622', '2.77554299999997', '2', NULL);</v>
      </c>
      <c r="B20">
        <v>16</v>
      </c>
      <c r="C20" s="1" t="s">
        <v>182</v>
      </c>
      <c r="D20" s="9">
        <v>41821</v>
      </c>
      <c r="E20" s="1" t="s">
        <v>119</v>
      </c>
      <c r="F20" s="1"/>
      <c r="G20" s="1"/>
      <c r="H20" s="1"/>
      <c r="I20" s="6">
        <v>2.7755429999999701</v>
      </c>
      <c r="J20" s="1">
        <v>48.855621999999997</v>
      </c>
      <c r="K20" s="14" t="s">
        <v>204</v>
      </c>
      <c r="L20" s="14" t="s">
        <v>206</v>
      </c>
      <c r="M20" s="14"/>
      <c r="N20" s="1"/>
      <c r="O20" s="1"/>
      <c r="P20" s="1"/>
      <c r="R20" s="1"/>
      <c r="U20" s="1"/>
      <c r="V20" s="1"/>
      <c r="X20" s="1"/>
      <c r="Z20" s="1"/>
      <c r="AA20" s="1"/>
      <c r="AB20" s="1"/>
    </row>
    <row r="21" spans="1:28" x14ac:dyDescent="0.25">
      <c r="C21" s="1"/>
      <c r="D21" s="9"/>
      <c r="E21" s="1"/>
      <c r="F21" s="1"/>
      <c r="G21" s="1"/>
      <c r="H21" s="1"/>
      <c r="I21" s="6"/>
      <c r="J21" s="1"/>
      <c r="K21" s="14"/>
      <c r="L21" s="14"/>
      <c r="M21" s="14"/>
      <c r="N21" s="1"/>
      <c r="O21" s="1"/>
      <c r="P21" s="1"/>
      <c r="R21" s="1"/>
      <c r="U21" s="1"/>
      <c r="V21" s="1"/>
      <c r="X21" s="1"/>
      <c r="Z21" s="1"/>
      <c r="AA21" s="1"/>
      <c r="AB21" s="1"/>
    </row>
    <row r="22" spans="1:28" x14ac:dyDescent="0.25">
      <c r="A22" t="str">
        <f>"INSERT INTO `place` (`plId`, `usId`, `plShare`, `plTitle`, `plDate`, `plWhat`, `plWhere`, `plLat`, `plLng`, `plNumber`, `plComment`) VALUES ("&amp;B22&amp;", '11111111', '"&amp;K22&amp;"',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(17, '11111111', '1', 'Corse - Chemin de terre', '2016-08-01', '1', '1', '42.603918', '8.888036', '2', NULL);</v>
      </c>
      <c r="B22">
        <v>17</v>
      </c>
      <c r="C22" s="1" t="s">
        <v>34</v>
      </c>
      <c r="D22" s="9">
        <v>41791</v>
      </c>
      <c r="E22" s="1" t="s">
        <v>117</v>
      </c>
      <c r="F22" s="1"/>
      <c r="G22" s="1"/>
      <c r="H22" s="1"/>
      <c r="I22" s="6">
        <v>8.8880359999999996</v>
      </c>
      <c r="J22" s="1">
        <v>42.603918</v>
      </c>
      <c r="K22" s="14" t="s">
        <v>204</v>
      </c>
      <c r="L22" s="14" t="s">
        <v>204</v>
      </c>
      <c r="M22" s="14"/>
      <c r="N22" s="1"/>
      <c r="O22" s="1"/>
      <c r="P22" s="1"/>
      <c r="R22" s="1"/>
      <c r="U22" s="1"/>
      <c r="V22" s="1"/>
      <c r="X22" s="1"/>
      <c r="Z22" s="1"/>
      <c r="AA22" s="1"/>
      <c r="AB22" s="1"/>
    </row>
    <row r="23" spans="1:28" x14ac:dyDescent="0.25">
      <c r="A23" t="str">
        <f>"INSERT INTO `place` (`plId`, `usId`, `plShare`, `plTitle`, `plDate`, `plWhat`, `plWhere`, `plLat`, `plLng`, `plNumber`, `plComment`) VALUES ("&amp;B23&amp;", '11111111', '"&amp;K23&amp;"',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(18, '11111111', '1', 'Corse - Chemin de terre', '2016-08-01', '1', '1', '42.2911198', '8.6875248', '2', NULL);</v>
      </c>
      <c r="B23">
        <v>18</v>
      </c>
      <c r="C23" s="1" t="s">
        <v>34</v>
      </c>
      <c r="D23" s="9">
        <v>41791</v>
      </c>
      <c r="E23" s="1" t="s">
        <v>117</v>
      </c>
      <c r="F23" s="1"/>
      <c r="G23" s="1"/>
      <c r="H23" s="1"/>
      <c r="I23" s="6">
        <v>8.6875248000000003</v>
      </c>
      <c r="J23" s="1">
        <v>42.291119799999997</v>
      </c>
      <c r="K23" s="14" t="s">
        <v>204</v>
      </c>
      <c r="L23" s="14" t="s">
        <v>204</v>
      </c>
      <c r="M23" s="14"/>
      <c r="N23" s="1"/>
      <c r="O23" s="1"/>
      <c r="P23" s="1"/>
      <c r="R23" s="1"/>
      <c r="U23" s="1"/>
      <c r="V23" s="1"/>
      <c r="X23" s="1"/>
      <c r="Z23" s="1"/>
      <c r="AA23" s="1"/>
      <c r="AB23" s="1"/>
    </row>
    <row r="24" spans="1:28" x14ac:dyDescent="0.25">
      <c r="A24" t="str">
        <f>"INSERT INTO `place` (`plId`, `usId`, `plShare`, `plTitle`, `plDate`, `plWhat`, `plWhere`, `plLat`, `plLng`, `plNumber`, `plComment`) VALUES ("&amp;B24&amp;", '11111111', '"&amp;K24&amp;"',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(19, '11111111', '1', 'Naf Naf', '2016-08-01', '1', '2', '43.6592255', '7.19681199999999', '2', NULL);</v>
      </c>
      <c r="B24">
        <v>19</v>
      </c>
      <c r="C24" s="1" t="s">
        <v>35</v>
      </c>
      <c r="D24" s="11">
        <v>42036</v>
      </c>
      <c r="E24" s="1" t="s">
        <v>120</v>
      </c>
      <c r="F24" s="1"/>
      <c r="G24" s="1"/>
      <c r="H24" s="1"/>
      <c r="I24" s="6">
        <v>7.1968119999999898</v>
      </c>
      <c r="J24" s="1">
        <v>43.659225499999998</v>
      </c>
      <c r="K24" s="14" t="s">
        <v>204</v>
      </c>
      <c r="L24" s="14" t="s">
        <v>206</v>
      </c>
      <c r="M24" s="14"/>
      <c r="N24" s="1"/>
      <c r="O24" s="1"/>
      <c r="P24" s="1"/>
      <c r="R24" s="1"/>
      <c r="U24" s="1"/>
      <c r="V24" s="1"/>
      <c r="X24" s="1"/>
      <c r="Z24" s="1"/>
      <c r="AA24" s="1"/>
      <c r="AB24" s="1"/>
    </row>
    <row r="25" spans="1:28" x14ac:dyDescent="0.25">
      <c r="A25" t="str">
        <f>"INSERT INTO `place` (`plId`, `usId`, `plShare`, `plTitle`, `plDate`, `plWhat`, `plWhere`, `plLat`, `plLng`, `plNumber`, `plComment`) VALUES ("&amp;B25&amp;", '11111111', '"&amp;K25&amp;"',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(20, '11111111', '1', 'Piste de ski (La Colmiane)', '2016-08-01', '1', '1', '44.0663427', '7.225399', '2', NULL);</v>
      </c>
      <c r="B25">
        <v>20</v>
      </c>
      <c r="C25" s="1" t="s">
        <v>36</v>
      </c>
      <c r="D25" s="11">
        <v>42036</v>
      </c>
      <c r="E25" s="1" t="s">
        <v>120</v>
      </c>
      <c r="F25" s="1"/>
      <c r="G25" s="1"/>
      <c r="H25" s="1"/>
      <c r="I25" s="6">
        <v>7.2253990000000003</v>
      </c>
      <c r="J25" s="1">
        <v>44.0663427</v>
      </c>
      <c r="K25" s="14" t="s">
        <v>204</v>
      </c>
      <c r="L25" s="14" t="s">
        <v>204</v>
      </c>
      <c r="M25" s="14"/>
      <c r="N25" s="1"/>
      <c r="O25" s="1"/>
      <c r="P25" s="1"/>
      <c r="R25" s="1"/>
      <c r="U25" s="1"/>
      <c r="V25" s="1"/>
      <c r="X25" s="1"/>
      <c r="Z25" s="1"/>
      <c r="AA25" s="1"/>
      <c r="AB25" s="1"/>
    </row>
    <row r="26" spans="1:28" x14ac:dyDescent="0.25">
      <c r="A26" t="str">
        <f>"INSERT INTO `place` (`plId`, `usId`, `plShare`, `plTitle`, `plDate`, `plWhat`, `plWhere`, `plLat`, `plLng`, `plNumber`, `plComment`) VALUES ("&amp;B26&amp;", '11111111', '"&amp;K26&amp;"',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(21, '11111111', '1', 'Decathlon (Antibes) - Cabine tissu', '2016-08-01', '1', '2', '43.600847', '7.07822099999998', '2', NULL);</v>
      </c>
      <c r="B26">
        <v>21</v>
      </c>
      <c r="C26" s="1" t="s">
        <v>197</v>
      </c>
      <c r="D26" s="8">
        <v>42064</v>
      </c>
      <c r="E26" s="1" t="s">
        <v>121</v>
      </c>
      <c r="F26" s="1"/>
      <c r="G26" s="1"/>
      <c r="H26" s="1"/>
      <c r="I26" s="6">
        <v>7.0782209999999797</v>
      </c>
      <c r="J26" s="1">
        <v>43.600847000000002</v>
      </c>
      <c r="K26" s="14" t="s">
        <v>204</v>
      </c>
      <c r="L26" s="14" t="s">
        <v>206</v>
      </c>
      <c r="M26" s="14"/>
      <c r="N26" s="1"/>
      <c r="O26" s="1"/>
      <c r="P26" s="1"/>
      <c r="R26" s="1"/>
      <c r="U26" s="1"/>
      <c r="V26" s="1"/>
      <c r="X26" s="1"/>
      <c r="Z26" s="1"/>
      <c r="AA26" s="1"/>
      <c r="AB26" s="1"/>
    </row>
    <row r="27" spans="1:28" x14ac:dyDescent="0.25">
      <c r="A27" t="str">
        <f>"INSERT INTO `place` (`plId`, `usId`, `plShare`, `plTitle`, `plDate`, `plWhat`, `plWhere`, `plLat`, `plLng`, `plNumber`, `plComment`) VALUES ("&amp;B27&amp;", '11111111', '"&amp;K27&amp;"',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(22, '11111111', '1', 'Decathlon (Antibes) - Cabine fond', '2016-08-01', '1', '2', '43.600847', '7.07822099999998', '2', NULL);</v>
      </c>
      <c r="B27">
        <v>22</v>
      </c>
      <c r="C27" s="1" t="s">
        <v>198</v>
      </c>
      <c r="D27" s="8">
        <v>42125</v>
      </c>
      <c r="E27" s="1"/>
      <c r="F27" s="1"/>
      <c r="G27" s="1"/>
      <c r="H27" s="1"/>
      <c r="I27" s="6">
        <v>7.0782209999999797</v>
      </c>
      <c r="J27" s="1">
        <v>43.600847000000002</v>
      </c>
      <c r="K27" s="14" t="s">
        <v>204</v>
      </c>
      <c r="L27" s="14" t="s">
        <v>206</v>
      </c>
      <c r="M27" s="14"/>
      <c r="N27" s="1"/>
      <c r="O27" s="1"/>
      <c r="P27" s="1"/>
      <c r="R27" s="1"/>
      <c r="U27" s="1"/>
      <c r="V27" s="1"/>
      <c r="X27" s="1"/>
      <c r="Z27" s="1"/>
      <c r="AA27" s="1"/>
      <c r="AB27" s="1"/>
    </row>
    <row r="28" spans="1:28" x14ac:dyDescent="0.25">
      <c r="A28" t="str">
        <f>"INSERT INTO `place` (`plId`, `usId`, `plShare`, `plTitle`, `plDate`, `plWhat`, `plWhere`, `plLat`, `plLng`, `plNumber`, `plComment`) VALUES ("&amp;B28&amp;", '11111111', '"&amp;K28&amp;"',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(23, '11111111', '1', 'Av Philippe Rochat (Parking)', '2016-08-01', '1', '1', '43.5904247', '7.1071512', '2', NULL);</v>
      </c>
      <c r="B28">
        <v>23</v>
      </c>
      <c r="C28" s="1" t="s">
        <v>37</v>
      </c>
      <c r="D28" s="10">
        <v>42064</v>
      </c>
      <c r="E28" s="1" t="s">
        <v>122</v>
      </c>
      <c r="F28" s="1"/>
      <c r="G28" s="1"/>
      <c r="H28" s="1"/>
      <c r="I28" s="6">
        <v>7.1071511999999997</v>
      </c>
      <c r="J28" s="1">
        <v>43.5904247</v>
      </c>
      <c r="K28" s="14" t="s">
        <v>204</v>
      </c>
      <c r="L28" s="14" t="s">
        <v>204</v>
      </c>
      <c r="M28" s="14"/>
      <c r="N28" s="1"/>
      <c r="O28" s="1"/>
      <c r="P28" s="1"/>
      <c r="R28" s="1"/>
      <c r="U28" s="1"/>
      <c r="V28" s="1"/>
      <c r="X28" s="1"/>
      <c r="Z28" s="1"/>
      <c r="AA28" s="1"/>
      <c r="AB28" s="1"/>
    </row>
    <row r="29" spans="1:28" x14ac:dyDescent="0.25">
      <c r="A29" t="str">
        <f>"INSERT INTO `place` (`plId`, `usId`, `plShare`, `plTitle`, `plDate`, `plWhat`, `plWhere`, `plLat`, `plLng`, `plNumber`, `plComment`) VALUES ("&amp;B29&amp;", '11111111', '"&amp;K29&amp;"',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(24, '11111111', '1', '4 rue droite (Impasse)', '2016-08-01', '1', '1', '43.6980407', '7.27770339999999', '2', NULL);</v>
      </c>
      <c r="B29">
        <v>24</v>
      </c>
      <c r="C29" s="1" t="s">
        <v>38</v>
      </c>
      <c r="D29" s="10">
        <v>42064</v>
      </c>
      <c r="E29" s="1" t="s">
        <v>122</v>
      </c>
      <c r="F29" s="1"/>
      <c r="G29" s="1"/>
      <c r="H29" s="1"/>
      <c r="I29" s="6">
        <v>7.2777033999999903</v>
      </c>
      <c r="J29" s="1">
        <v>43.6980407</v>
      </c>
      <c r="K29" s="14" t="s">
        <v>204</v>
      </c>
      <c r="L29" s="14" t="s">
        <v>204</v>
      </c>
      <c r="M29" s="14"/>
      <c r="N29" s="1"/>
      <c r="O29" s="1"/>
      <c r="P29" s="1"/>
      <c r="R29" s="1"/>
      <c r="U29" s="1"/>
      <c r="V29" s="1"/>
      <c r="X29" s="1"/>
      <c r="Z29" s="1"/>
      <c r="AA29" s="1"/>
      <c r="AB29" s="1"/>
    </row>
    <row r="30" spans="1:28" x14ac:dyDescent="0.25">
      <c r="A30" t="str">
        <f>"INSERT INTO `place` (`plId`, `usId`, `plShare`, `plTitle`, `plDate`, `plWhat`, `plWhere`, `plLat`, `plLng`, `plNumber`, `plComment`) VALUES ("&amp;B30&amp;", '11111111', '"&amp;K30&amp;"',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(25, '11111111', '1', 'Valrose (Parking)', '2016-08-01', '1', '1', '43.71619', '7.2655302', '2', NULL);</v>
      </c>
      <c r="B30">
        <v>25</v>
      </c>
      <c r="C30" s="1" t="s">
        <v>39</v>
      </c>
      <c r="D30" s="9">
        <v>42005</v>
      </c>
      <c r="E30" s="1" t="s">
        <v>123</v>
      </c>
      <c r="F30" s="1"/>
      <c r="G30" s="1"/>
      <c r="H30" s="1"/>
      <c r="I30" s="6">
        <v>7.2655301999999997</v>
      </c>
      <c r="J30" s="1">
        <v>43.716189999999997</v>
      </c>
      <c r="K30" s="14" t="s">
        <v>204</v>
      </c>
      <c r="L30" s="14" t="s">
        <v>204</v>
      </c>
      <c r="M30" s="14"/>
      <c r="N30" s="1"/>
      <c r="O30" s="1"/>
      <c r="P30" s="1"/>
      <c r="R30" s="1"/>
      <c r="U30" s="1"/>
      <c r="V30" s="1"/>
      <c r="X30" s="1"/>
      <c r="Z30" s="1"/>
      <c r="AA30" s="1"/>
      <c r="AB30" s="1"/>
    </row>
    <row r="31" spans="1:28" x14ac:dyDescent="0.25">
      <c r="C31" s="1"/>
      <c r="D31" s="9"/>
      <c r="E31" s="1"/>
      <c r="F31" s="1"/>
      <c r="G31" s="1"/>
      <c r="H31" s="1"/>
      <c r="I31" s="6"/>
      <c r="J31" s="1"/>
      <c r="K31" s="14"/>
      <c r="L31" s="14"/>
      <c r="M31" s="14"/>
      <c r="N31" s="1"/>
      <c r="O31" s="1"/>
      <c r="P31" s="1"/>
      <c r="R31" s="1"/>
      <c r="U31" s="1"/>
      <c r="V31" s="1"/>
      <c r="X31" s="1"/>
      <c r="Z31" s="1"/>
      <c r="AA31" s="1"/>
      <c r="AB31" s="1"/>
    </row>
    <row r="32" spans="1:28" x14ac:dyDescent="0.25">
      <c r="A32" t="str">
        <f>"INSERT INTO `place` (`plId`, `usId`, `plShare`, `plTitle`, `plDate`, `plWhat`, `plWhere`, `plLat`, `plLng`, `plNumber`, `plComment`) VALUES ("&amp;B32&amp;", '11111111', '"&amp;K32&amp;"',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(26, '11111111', '1', 'Bus 740 =&gt; Aurons', '2016-08-01', '1', '1', '43.8043054', '7.1987915', '2', NULL);</v>
      </c>
      <c r="B32">
        <v>26</v>
      </c>
      <c r="C32" s="1" t="s">
        <v>40</v>
      </c>
      <c r="D32" s="10">
        <v>42064</v>
      </c>
      <c r="E32" s="1" t="s">
        <v>122</v>
      </c>
      <c r="F32" s="1"/>
      <c r="G32" s="1"/>
      <c r="H32" s="1"/>
      <c r="I32" s="6">
        <v>7.1987914999999996</v>
      </c>
      <c r="J32" s="1">
        <v>43.804305399999997</v>
      </c>
      <c r="K32" s="14" t="s">
        <v>204</v>
      </c>
      <c r="L32" s="14" t="s">
        <v>204</v>
      </c>
      <c r="M32" s="14"/>
      <c r="N32" s="1" t="s">
        <v>159</v>
      </c>
      <c r="O32" s="1"/>
      <c r="P32" s="1"/>
      <c r="R32" s="1"/>
      <c r="U32" s="1"/>
      <c r="V32" s="1"/>
      <c r="X32" s="1"/>
      <c r="Z32" s="1"/>
      <c r="AA32" s="1"/>
      <c r="AB32" s="1"/>
    </row>
    <row r="33" spans="1:28" x14ac:dyDescent="0.25">
      <c r="A33" t="str">
        <f>"INSERT INTO `place` (`plId`, `usId`, `plShare`, `plTitle`, `plDate`, `plWhat`, `plWhere`, `plLat`, `plLng`, `plNumber`, `plComment`) VALUES ("&amp;B33&amp;", '11111111', '"&amp;K33&amp;"',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(27, '11111111', '1', 'Voiture', '2016-08-01', '1', '1', '43.7058562', '7.1884918', '2', NULL);</v>
      </c>
      <c r="B33">
        <v>27</v>
      </c>
      <c r="C33" s="1" t="s">
        <v>41</v>
      </c>
      <c r="D33" s="11">
        <v>42036</v>
      </c>
      <c r="E33" s="1" t="s">
        <v>120</v>
      </c>
      <c r="F33" s="1"/>
      <c r="G33" s="1"/>
      <c r="H33" s="1"/>
      <c r="I33" s="6">
        <v>7.1884918000000004</v>
      </c>
      <c r="J33" s="1">
        <v>43.705856199999999</v>
      </c>
      <c r="K33" s="14" t="s">
        <v>204</v>
      </c>
      <c r="L33" s="14" t="s">
        <v>204</v>
      </c>
      <c r="M33" s="14"/>
      <c r="N33" s="1" t="s">
        <v>160</v>
      </c>
      <c r="O33" s="1"/>
      <c r="P33" s="1"/>
      <c r="R33" s="1"/>
      <c r="U33" s="1"/>
      <c r="V33" s="1"/>
      <c r="X33" s="1"/>
      <c r="Z33" s="1"/>
      <c r="AA33" s="1"/>
      <c r="AB33" s="1"/>
    </row>
    <row r="34" spans="1:28" x14ac:dyDescent="0.25">
      <c r="A34" t="str">
        <f>"INSERT INTO `place` (`plId`, `usId`, `plShare`, `plTitle`, `plDate`, `plWhat`, `plWhere`, `plLat`, `plLng`, `plNumber`, `plComment`) VALUES ("&amp;B34&amp;", '11111111', '"&amp;K34&amp;"',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(28, '11111111', '1', 'Trajet Nice-Corse', '2016-08-01', '1', '1', '43.1250432', '8.0859375', '2', NULL);</v>
      </c>
      <c r="B34">
        <v>28</v>
      </c>
      <c r="C34" s="1" t="s">
        <v>42</v>
      </c>
      <c r="D34" s="10">
        <v>41760</v>
      </c>
      <c r="E34" s="1" t="s">
        <v>112</v>
      </c>
      <c r="F34" s="1"/>
      <c r="G34" s="1"/>
      <c r="H34" s="1"/>
      <c r="I34" s="6">
        <v>8.0859375</v>
      </c>
      <c r="J34" s="1">
        <v>43.1250432</v>
      </c>
      <c r="K34" s="14" t="s">
        <v>204</v>
      </c>
      <c r="L34" s="14" t="s">
        <v>204</v>
      </c>
      <c r="M34" s="14"/>
      <c r="N34" s="1"/>
      <c r="O34" s="1"/>
      <c r="P34" s="1"/>
      <c r="R34" s="1"/>
      <c r="U34" s="1"/>
      <c r="V34" s="1"/>
      <c r="X34" s="1"/>
      <c r="Z34" s="1"/>
      <c r="AA34" s="1"/>
      <c r="AB34" s="1"/>
    </row>
    <row r="35" spans="1:28" x14ac:dyDescent="0.25">
      <c r="A35" t="str">
        <f>"INSERT INTO `place` (`plId`, `usId`, `plShare`, `plTitle`, `plDate`, `plWhat`, `plWhere`, `plLat`, `plLng`, `plNumber`, `plComment`) VALUES ("&amp;B35&amp;", '11111111', '"&amp;K35&amp;"',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(29, '11111111', '1', 'Pathé Paris', '2016-08-01', '1', '2', '43.70407', '7.26603499999998', '2', NULL);</v>
      </c>
      <c r="B35">
        <v>29</v>
      </c>
      <c r="C35" s="1" t="s">
        <v>43</v>
      </c>
      <c r="D35" s="10">
        <v>42095</v>
      </c>
      <c r="E35" s="1" t="s">
        <v>124</v>
      </c>
      <c r="F35" s="1"/>
      <c r="G35" s="1"/>
      <c r="H35" s="1"/>
      <c r="I35" s="6">
        <v>7.26603499999998</v>
      </c>
      <c r="J35" s="1">
        <v>43.704070000000002</v>
      </c>
      <c r="K35" s="14" t="s">
        <v>204</v>
      </c>
      <c r="L35" s="14" t="s">
        <v>206</v>
      </c>
      <c r="M35" s="14"/>
      <c r="N35" s="1"/>
      <c r="O35" s="1"/>
      <c r="P35" s="1"/>
      <c r="R35" s="1"/>
      <c r="U35" s="1"/>
      <c r="V35" s="1"/>
      <c r="X35" s="1"/>
      <c r="Z35" s="1"/>
      <c r="AA35" s="1"/>
      <c r="AB35" s="1"/>
    </row>
    <row r="36" spans="1:28" x14ac:dyDescent="0.25">
      <c r="A36" t="str">
        <f>"INSERT INTO `place` (`plId`, `usId`, `plShare`, `plTitle`, `plDate`, `plWhat`, `plWhere`, `plLat`, `plLng`, `plNumber`, `plComment`) VALUES ("&amp;B36&amp;", '11111111', '"&amp;K36&amp;"',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(30, '11111111', '1', 'Eze. Point de vue.', '2016-08-01', '1', '1', '43.7285009', '7.3627697', '2', NULL);</v>
      </c>
      <c r="B36">
        <v>30</v>
      </c>
      <c r="C36" s="1" t="s">
        <v>44</v>
      </c>
      <c r="D36" s="8">
        <v>42125</v>
      </c>
      <c r="E36" s="1" t="s">
        <v>125</v>
      </c>
      <c r="F36" s="1"/>
      <c r="G36" s="1"/>
      <c r="H36" s="1"/>
      <c r="I36" s="6">
        <v>7.3627697000000003</v>
      </c>
      <c r="J36" s="1">
        <v>43.7285009</v>
      </c>
      <c r="K36" s="14" t="s">
        <v>204</v>
      </c>
      <c r="L36" s="14" t="s">
        <v>204</v>
      </c>
      <c r="M36" s="14"/>
      <c r="N36" s="1"/>
      <c r="O36" s="1"/>
      <c r="P36" s="1"/>
      <c r="R36" s="1"/>
      <c r="U36" s="1"/>
      <c r="V36" s="1"/>
      <c r="X36" s="1"/>
      <c r="Z36" s="1"/>
      <c r="AA36" s="1"/>
      <c r="AB36" s="1"/>
    </row>
    <row r="37" spans="1:28" x14ac:dyDescent="0.25">
      <c r="A37" t="str">
        <f>"INSERT INTO `place` (`plId`, `usId`, `plShare`, `plTitle`, `plDate`, `plWhat`, `plWhere`, `plLat`, `plLng`, `plNumber`, `plComment`) VALUES ("&amp;B37&amp;", '11111111', '"&amp;K37&amp;"',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(31, '11111111', '1', 'La coline du chateau', '2016-08-01', '1', '1', '43.6958489', '7.279709', '2', NULL);</v>
      </c>
      <c r="B37">
        <v>31</v>
      </c>
      <c r="C37" s="1" t="s">
        <v>45</v>
      </c>
      <c r="D37" s="8">
        <v>42125</v>
      </c>
      <c r="E37" s="1" t="s">
        <v>126</v>
      </c>
      <c r="F37" s="1"/>
      <c r="G37" s="1"/>
      <c r="H37" s="1"/>
      <c r="I37" s="6">
        <v>7.2797090000000004</v>
      </c>
      <c r="J37" s="1">
        <v>43.695848900000001</v>
      </c>
      <c r="K37" s="14" t="s">
        <v>204</v>
      </c>
      <c r="L37" s="14" t="s">
        <v>204</v>
      </c>
      <c r="M37" s="14"/>
      <c r="N37" s="1"/>
      <c r="O37" s="1"/>
      <c r="P37" s="1"/>
      <c r="R37" s="1"/>
      <c r="U37" s="1"/>
      <c r="V37" s="1"/>
      <c r="X37" s="1"/>
      <c r="Z37" s="1"/>
      <c r="AA37" s="1"/>
      <c r="AB37" s="1"/>
    </row>
    <row r="38" spans="1:28" x14ac:dyDescent="0.25">
      <c r="A38" t="str">
        <f>"INSERT INTO `place` (`plId`, `usId`, `plShare`, `plTitle`, `plDate`, `plWhat`, `plWhere`, `plLat`, `plLng`, `plNumber`, `plComment`) VALUES ("&amp;B38&amp;", '11111111', '"&amp;K38&amp;"',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(32, '11111111', '1', 'Nautipolis', '2016-08-01', '1', '2', '43.6254421', '7.0532467', '2', NULL);</v>
      </c>
      <c r="B38">
        <v>32</v>
      </c>
      <c r="C38" s="1" t="s">
        <v>46</v>
      </c>
      <c r="D38" s="8">
        <v>42125</v>
      </c>
      <c r="E38" s="1" t="s">
        <v>127</v>
      </c>
      <c r="F38" s="1"/>
      <c r="G38" s="1"/>
      <c r="H38" s="1"/>
      <c r="I38" s="6">
        <v>7.0532466999999999</v>
      </c>
      <c r="J38" s="1">
        <v>43.625442100000001</v>
      </c>
      <c r="K38" s="14" t="s">
        <v>204</v>
      </c>
      <c r="L38" s="14" t="s">
        <v>206</v>
      </c>
      <c r="M38" s="14"/>
      <c r="N38" s="1"/>
      <c r="O38" s="1"/>
      <c r="P38" s="1"/>
      <c r="R38" s="1"/>
      <c r="U38" s="1"/>
      <c r="V38" s="1"/>
      <c r="X38" s="1"/>
      <c r="Z38" s="1"/>
      <c r="AA38" s="1"/>
      <c r="AB38" s="1"/>
    </row>
    <row r="39" spans="1:28" x14ac:dyDescent="0.25">
      <c r="A39" t="str">
        <f>"INSERT INTO `place` (`plId`, `usId`, `plShare`, `plTitle`, `plDate`, `plWhat`, `plWhere`, `plLat`, `plLng`, `plNumber`, `plComment`) VALUES ("&amp;B39&amp;", '11111111', '"&amp;K39&amp;"',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(33, '11111111', '1', 'Caprici Hotel', '2016-08-01', '1', '2', '41.629355', '2.71506599999997', '2', NULL);</v>
      </c>
      <c r="B39">
        <v>33</v>
      </c>
      <c r="C39" s="1" t="s">
        <v>47</v>
      </c>
      <c r="D39" s="8">
        <v>42156</v>
      </c>
      <c r="E39" s="1" t="s">
        <v>128</v>
      </c>
      <c r="F39" s="1"/>
      <c r="G39" s="1"/>
      <c r="H39" s="1"/>
      <c r="I39" s="6">
        <v>2.71506599999997</v>
      </c>
      <c r="J39" s="1">
        <v>41.629354999999997</v>
      </c>
      <c r="K39" s="14" t="s">
        <v>204</v>
      </c>
      <c r="L39" s="14" t="s">
        <v>206</v>
      </c>
      <c r="M39" s="14"/>
      <c r="N39" s="1"/>
      <c r="O39" s="1"/>
      <c r="P39" s="1"/>
      <c r="R39" s="1"/>
      <c r="U39" s="1"/>
      <c r="V39" s="1"/>
      <c r="X39" s="1"/>
      <c r="Z39" s="1"/>
      <c r="AA39" s="1"/>
      <c r="AB39" s="1"/>
    </row>
    <row r="40" spans="1:28" x14ac:dyDescent="0.25">
      <c r="A40" t="str">
        <f>"INSERT INTO `place` (`plId`, `usId`, `plShare`, `plTitle`, `plDate`, `plWhat`, `plWhere`, `plLat`, `plLng`, `plNumber`, `plComment`) VALUES ("&amp;B40&amp;", '11111111', '"&amp;K40&amp;"',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(34, '11111111', '1', 'Calella Beach', '2016-08-01', '1', '2', '41.6057301', '2.6411115', '2', NULL);</v>
      </c>
      <c r="B40">
        <v>34</v>
      </c>
      <c r="C40" s="1" t="s">
        <v>48</v>
      </c>
      <c r="D40" s="8">
        <v>42156</v>
      </c>
      <c r="E40" s="1" t="s">
        <v>129</v>
      </c>
      <c r="F40" s="1"/>
      <c r="G40" s="1"/>
      <c r="H40" s="1"/>
      <c r="I40" s="6">
        <v>2.6411115000000001</v>
      </c>
      <c r="J40" s="1">
        <v>41.605730100000002</v>
      </c>
      <c r="K40" s="14" t="s">
        <v>204</v>
      </c>
      <c r="L40" s="14" t="s">
        <v>206</v>
      </c>
      <c r="M40" s="14"/>
      <c r="N40" s="1"/>
      <c r="O40" s="1"/>
      <c r="P40" s="1"/>
      <c r="R40" s="1"/>
      <c r="U40" s="1"/>
      <c r="V40" s="1"/>
      <c r="X40" s="1"/>
      <c r="Z40" s="1"/>
      <c r="AA40" s="1"/>
      <c r="AB40" s="1"/>
    </row>
    <row r="41" spans="1:28" x14ac:dyDescent="0.25">
      <c r="C41" s="1"/>
      <c r="E41" s="1"/>
      <c r="F41" s="1"/>
      <c r="G41" s="1"/>
      <c r="H41" s="1"/>
      <c r="I41" s="6"/>
      <c r="J41" s="1"/>
      <c r="K41" s="14"/>
      <c r="L41" s="14"/>
      <c r="M41" s="14"/>
      <c r="N41" s="1"/>
      <c r="O41" s="1"/>
      <c r="P41" s="1"/>
      <c r="R41" s="1"/>
      <c r="U41" s="1"/>
      <c r="V41" s="1"/>
      <c r="X41" s="1"/>
      <c r="Z41" s="1"/>
      <c r="AA41" s="1"/>
      <c r="AB41" s="1"/>
    </row>
    <row r="42" spans="1:28" x14ac:dyDescent="0.25">
      <c r="A42" t="str">
        <f>"INSERT INTO `place` (`plId`, `usId`, `plShare`, `plTitle`, `plDate`, `plWhat`, `plWhere`, `plLat`, `plLng`, `plNumber`, `plComment`) VALUES ("&amp;B42&amp;", '11111111', '"&amp;K42&amp;"',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(35, '11111111', '1', 'Voiture', '2016-08-01', '1', '1', '43.6486219', '7.1393967', '2', NULL);</v>
      </c>
      <c r="B42">
        <v>35</v>
      </c>
      <c r="C42" s="1" t="s">
        <v>41</v>
      </c>
      <c r="D42" s="8">
        <v>42156</v>
      </c>
      <c r="E42" s="1" t="s">
        <v>129</v>
      </c>
      <c r="F42" s="1"/>
      <c r="G42" s="1"/>
      <c r="H42" s="1"/>
      <c r="I42" s="6">
        <v>7.1393966999999998</v>
      </c>
      <c r="J42" s="1">
        <v>43.648621900000002</v>
      </c>
      <c r="K42" s="14" t="s">
        <v>204</v>
      </c>
      <c r="L42" s="14" t="s">
        <v>204</v>
      </c>
      <c r="M42" s="14"/>
      <c r="N42" s="1"/>
      <c r="O42" s="1"/>
      <c r="P42" s="1"/>
      <c r="R42" s="1"/>
      <c r="U42" s="1"/>
      <c r="V42" s="1"/>
      <c r="X42" s="1"/>
      <c r="Z42" s="1"/>
      <c r="AA42" s="1"/>
      <c r="AB42" s="1"/>
    </row>
    <row r="43" spans="1:28" x14ac:dyDescent="0.25">
      <c r="A43" t="str">
        <f>"INSERT INTO `place` (`plId`, `usId`, `plShare`, `plTitle`, `plDate`, `plWhat`, `plWhere`, `plLat`, `plLng`, `plNumber`, `plComment`) VALUES ("&amp;B43&amp;", '11111111', '"&amp;K43&amp;"',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(36, '11111111', '1', 'B&amp;B Hôtel Hyères', '2016-08-01', '1', '2', '43.113775', '6.12468899999998', '2', NULL);</v>
      </c>
      <c r="B43">
        <v>36</v>
      </c>
      <c r="C43" s="1" t="s">
        <v>49</v>
      </c>
      <c r="D43" s="8">
        <v>42186</v>
      </c>
      <c r="E43" s="1" t="s">
        <v>130</v>
      </c>
      <c r="F43" s="1"/>
      <c r="G43" s="1"/>
      <c r="H43" s="1"/>
      <c r="I43" s="6">
        <v>6.1246889999999796</v>
      </c>
      <c r="J43" s="1">
        <v>43.113774999999997</v>
      </c>
      <c r="K43" s="14" t="s">
        <v>204</v>
      </c>
      <c r="L43" s="14" t="s">
        <v>206</v>
      </c>
      <c r="M43" s="14"/>
      <c r="N43" s="1"/>
      <c r="O43" s="1"/>
      <c r="P43" s="1"/>
      <c r="R43" s="1"/>
      <c r="U43" s="1"/>
      <c r="V43" s="1"/>
      <c r="X43" s="1"/>
      <c r="Z43" s="1"/>
      <c r="AA43" s="1"/>
      <c r="AB43" s="1"/>
    </row>
    <row r="44" spans="1:28" x14ac:dyDescent="0.25">
      <c r="A44" t="str">
        <f>"INSERT INTO `place` (`plId`, `usId`, `plShare`, `plTitle`, `plDate`, `plWhat`, `plWhere`, `plLat`, `plLng`, `plNumber`, `plComment`) VALUES ("&amp;B44&amp;", '11111111', '"&amp;K44&amp;"',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(37, '11111111', '1', 'Ile du Levant - Corniche de la pinède', '2016-08-01', '1', '1', '43.0218', '6.437252', '2', NULL);</v>
      </c>
      <c r="B44">
        <v>37</v>
      </c>
      <c r="C44" s="1" t="s">
        <v>50</v>
      </c>
      <c r="D44" s="8">
        <v>42186</v>
      </c>
      <c r="E44" s="1" t="s">
        <v>131</v>
      </c>
      <c r="F44" s="1"/>
      <c r="G44" s="1"/>
      <c r="H44" s="1"/>
      <c r="I44" s="6">
        <v>6.437252</v>
      </c>
      <c r="J44" s="1">
        <v>43.021799999999999</v>
      </c>
      <c r="K44" s="14" t="s">
        <v>204</v>
      </c>
      <c r="L44" s="14" t="s">
        <v>204</v>
      </c>
      <c r="M44" s="14"/>
      <c r="N44" s="1"/>
      <c r="O44" s="1"/>
      <c r="P44" s="1"/>
      <c r="R44" s="1"/>
      <c r="U44" s="1"/>
      <c r="V44" s="1"/>
      <c r="X44" s="1"/>
      <c r="Z44" s="1"/>
      <c r="AA44" s="1"/>
      <c r="AB44" s="1"/>
    </row>
    <row r="45" spans="1:28" x14ac:dyDescent="0.25">
      <c r="A45" t="str">
        <f>"INSERT INTO `place` (`plId`, `usId`, `plShare`, `plTitle`, `plDate`, `plWhat`, `plWhere`, `plLat`, `plLng`, `plNumber`, `plComment`) VALUES ("&amp;B45&amp;", '11111111', '"&amp;K45&amp;"',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(38, '11111111', '1', 'Aire de repos', '2016-08-01', '1', '1', '43.5892076', '7.0357829', '2', NULL);</v>
      </c>
      <c r="B45">
        <v>38</v>
      </c>
      <c r="C45" s="1" t="s">
        <v>51</v>
      </c>
      <c r="D45" s="8">
        <v>42186</v>
      </c>
      <c r="E45" s="1" t="s">
        <v>130</v>
      </c>
      <c r="F45" s="1"/>
      <c r="G45" s="1"/>
      <c r="H45" s="1"/>
      <c r="I45" s="6">
        <v>7.0357829000000001</v>
      </c>
      <c r="J45" s="1">
        <v>43.589207600000002</v>
      </c>
      <c r="K45" s="14" t="s">
        <v>204</v>
      </c>
      <c r="L45" s="14" t="s">
        <v>204</v>
      </c>
      <c r="M45" s="14"/>
      <c r="N45" s="1"/>
      <c r="O45" s="1"/>
      <c r="P45" s="1"/>
      <c r="R45" s="1"/>
      <c r="U45" s="1"/>
      <c r="V45" s="1"/>
      <c r="X45" s="1"/>
      <c r="Z45" s="1"/>
      <c r="AA45" s="1"/>
      <c r="AB45" s="1"/>
    </row>
    <row r="46" spans="1:28" x14ac:dyDescent="0.25">
      <c r="A46" t="str">
        <f>"INSERT INTO `place` (`plId`, `usId`, `plShare`, `plTitle`, `plDate`, `plWhat`, `plWhere`, `plLat`, `plLng`, `plNumber`, `plComment`) VALUES ("&amp;B46&amp;", '11111111', '"&amp;K46&amp;"',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(39, '11111111', '1', 'Antibes. Fort Carré. Banc', '2016-08-01', '1', '1', '43.5923023', '7.1288516', '2', NULL);</v>
      </c>
      <c r="B46">
        <v>39</v>
      </c>
      <c r="C46" s="1" t="s">
        <v>52</v>
      </c>
      <c r="D46" s="8">
        <v>42217</v>
      </c>
      <c r="E46" s="1" t="s">
        <v>132</v>
      </c>
      <c r="F46" s="1"/>
      <c r="G46" s="1"/>
      <c r="H46" s="1"/>
      <c r="I46" s="6">
        <v>7.1288516</v>
      </c>
      <c r="J46" s="1">
        <v>43.5923023</v>
      </c>
      <c r="K46" s="14" t="s">
        <v>204</v>
      </c>
      <c r="L46" s="14" t="s">
        <v>204</v>
      </c>
      <c r="M46" s="14"/>
      <c r="N46" s="1"/>
      <c r="O46" s="1"/>
      <c r="P46" s="1"/>
      <c r="R46" s="1"/>
      <c r="U46" s="1"/>
      <c r="V46" s="1"/>
      <c r="X46" s="1"/>
      <c r="Z46" s="1"/>
      <c r="AA46" s="1"/>
      <c r="AB46" s="1"/>
    </row>
    <row r="47" spans="1:28" x14ac:dyDescent="0.25">
      <c r="A47" t="str">
        <f>"INSERT INTO `place` (`plId`, `usId`, `plShare`, `plTitle`, `plDate`, `plWhat`, `plWhere`, `plLat`, `plLng`, `plNumber`, `plComment`) VALUES ("&amp;B47&amp;", '11111111', '"&amp;K47&amp;"',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(40, '11111111', '1', 'Antibes. Fort Carré. Entre les arbres', '2016-08-01', '1', '1', '43.5910619', '7.1291064', '2', NULL);</v>
      </c>
      <c r="B47">
        <v>40</v>
      </c>
      <c r="C47" s="1" t="s">
        <v>53</v>
      </c>
      <c r="D47" s="8">
        <v>42217</v>
      </c>
      <c r="E47" s="1" t="s">
        <v>133</v>
      </c>
      <c r="F47" s="1"/>
      <c r="G47" s="1"/>
      <c r="H47" s="1"/>
      <c r="I47" s="6">
        <v>7.1291064000000004</v>
      </c>
      <c r="J47" s="1">
        <v>43.5910619</v>
      </c>
      <c r="K47" s="14" t="s">
        <v>204</v>
      </c>
      <c r="L47" s="14" t="s">
        <v>204</v>
      </c>
      <c r="M47" s="14"/>
      <c r="N47" s="1"/>
      <c r="O47" s="1"/>
      <c r="P47" s="1"/>
      <c r="R47" s="1"/>
      <c r="U47" s="1"/>
      <c r="V47" s="1"/>
      <c r="X47" s="1"/>
      <c r="Z47" s="1"/>
      <c r="AA47" s="1"/>
      <c r="AB47" s="1"/>
    </row>
    <row r="48" spans="1:28" x14ac:dyDescent="0.25">
      <c r="A48" t="str">
        <f>"INSERT INTO `place` (`plId`, `usId`, `plShare`, `plTitle`, `plDate`, `plWhat`, `plWhere`, `plLat`, `plLng`, `plNumber`, `plComment`) VALUES ("&amp;B48&amp;", '11111111', '"&amp;K48&amp;"',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(41, '11111111', '1', 'Toulouse. Porche', '2016-08-01', '1', '1', '43.5941322', '1.4471161', '2', NULL);</v>
      </c>
      <c r="B48">
        <v>41</v>
      </c>
      <c r="C48" s="1" t="s">
        <v>54</v>
      </c>
      <c r="D48" s="8">
        <v>42217</v>
      </c>
      <c r="E48" s="1" t="s">
        <v>133</v>
      </c>
      <c r="F48" s="1"/>
      <c r="G48" s="1"/>
      <c r="H48" s="1"/>
      <c r="I48" s="6">
        <v>1.4471160999999999</v>
      </c>
      <c r="J48" s="1">
        <v>43.594132199999997</v>
      </c>
      <c r="K48" s="14" t="s">
        <v>204</v>
      </c>
      <c r="L48" s="14" t="s">
        <v>204</v>
      </c>
      <c r="M48" s="14"/>
      <c r="N48" s="1"/>
      <c r="O48" s="1"/>
      <c r="P48" s="1"/>
      <c r="R48" s="1"/>
      <c r="U48" s="1"/>
      <c r="V48" s="1"/>
      <c r="X48" s="1"/>
      <c r="Z48" s="1"/>
      <c r="AA48" s="1"/>
      <c r="AB48" s="1"/>
    </row>
    <row r="49" spans="1:28" x14ac:dyDescent="0.25">
      <c r="A49" t="str">
        <f>"INSERT INTO `place` (`plId`, `usId`, `plShare`, `plTitle`, `plDate`, `plWhat`, `plWhere`, `plLat`, `plLng`, `plNumber`, `plComment`) VALUES ("&amp;B49&amp;", '11111111', '"&amp;K49&amp;"',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(42, '11111111', '1', 'Toulouse. Ruine préfecture', '2016-08-01', '1', '1', '43.5980944', '1.4513299', '2', NULL);</v>
      </c>
      <c r="B49">
        <v>42</v>
      </c>
      <c r="C49" s="1" t="s">
        <v>55</v>
      </c>
      <c r="D49" s="8">
        <v>42217</v>
      </c>
      <c r="E49" s="1" t="s">
        <v>132</v>
      </c>
      <c r="F49" s="1"/>
      <c r="G49" s="1"/>
      <c r="H49" s="1"/>
      <c r="I49" s="6">
        <v>1.4513299</v>
      </c>
      <c r="J49" s="1">
        <v>43.598094400000001</v>
      </c>
      <c r="K49" s="14" t="s">
        <v>204</v>
      </c>
      <c r="L49" s="14" t="s">
        <v>204</v>
      </c>
      <c r="M49" s="14"/>
      <c r="N49" s="1"/>
      <c r="O49" s="1"/>
      <c r="P49" s="1"/>
      <c r="R49" s="1"/>
      <c r="U49" s="1"/>
      <c r="V49" s="1"/>
      <c r="X49" s="1"/>
      <c r="Z49" s="1"/>
      <c r="AA49" s="1"/>
      <c r="AB49" s="1"/>
    </row>
    <row r="50" spans="1:28" x14ac:dyDescent="0.25">
      <c r="A50" t="str">
        <f>"INSERT INTO `place` (`plId`, `usId`, `plShare`, `plTitle`, `plDate`, `plWhat`, `plWhere`, `plLat`, `plLng`, `plNumber`, `plComment`) VALUES ("&amp;B50&amp;", '11111111', '"&amp;K50&amp;"',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(43, '11111111', '1', 'Albi. Rebord d\'un fenêtre', '2016-08-01', '1', '1', '43.9225876', '2.1565175', '2', NULL);</v>
      </c>
      <c r="B50">
        <v>43</v>
      </c>
      <c r="C50" s="1" t="s">
        <v>183</v>
      </c>
      <c r="D50" s="8">
        <v>42217</v>
      </c>
      <c r="E50" s="1" t="s">
        <v>133</v>
      </c>
      <c r="F50" s="1"/>
      <c r="G50" s="1"/>
      <c r="H50" s="1"/>
      <c r="I50" s="6">
        <v>2.1565175000000001</v>
      </c>
      <c r="J50" s="1">
        <v>43.9225876</v>
      </c>
      <c r="K50" s="14" t="s">
        <v>204</v>
      </c>
      <c r="L50" s="14" t="s">
        <v>204</v>
      </c>
      <c r="M50" s="14"/>
      <c r="N50" s="1"/>
      <c r="O50" s="1"/>
      <c r="P50" s="1"/>
      <c r="R50" s="1"/>
      <c r="U50" s="1"/>
      <c r="V50" s="1"/>
      <c r="X50" s="1"/>
      <c r="Z50" s="1"/>
      <c r="AA50" s="1"/>
      <c r="AB50" s="1"/>
    </row>
    <row r="51" spans="1:28" x14ac:dyDescent="0.25">
      <c r="C51" s="1"/>
      <c r="E51" s="1"/>
      <c r="F51" s="1"/>
      <c r="G51" s="1"/>
      <c r="H51" s="1"/>
      <c r="I51" s="6"/>
      <c r="J51" s="1"/>
      <c r="K51" s="14"/>
      <c r="L51" s="14"/>
      <c r="M51" s="14"/>
      <c r="N51" s="1"/>
      <c r="O51" s="1"/>
      <c r="P51" s="1"/>
      <c r="R51" s="1"/>
      <c r="U51" s="1"/>
      <c r="V51" s="1"/>
      <c r="X51" s="1"/>
      <c r="Z51" s="1"/>
      <c r="AA51" s="1"/>
      <c r="AB51" s="1"/>
    </row>
    <row r="52" spans="1:28" x14ac:dyDescent="0.25">
      <c r="A52" t="str">
        <f>"INSERT INTO `place` (`plId`, `usId`, `plShare`, `plTitle`, `plDate`, `plWhat`, `plWhere`, `plLat`, `plLng`, `plNumber`, `plComment`) VALUES ("&amp;B52&amp;", '11111111', '"&amp;K52&amp;"',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(44, '11111111', '1', 'Albi. Porche', '2016-08-01', '1', '1', '43.9242974', '2.1532452', '2', NULL);</v>
      </c>
      <c r="B52">
        <v>44</v>
      </c>
      <c r="C52" s="1" t="s">
        <v>56</v>
      </c>
      <c r="D52" s="8">
        <v>42217</v>
      </c>
      <c r="E52" s="1" t="s">
        <v>133</v>
      </c>
      <c r="F52" s="1"/>
      <c r="G52" s="1"/>
      <c r="H52" s="1"/>
      <c r="I52" s="6">
        <v>2.1532452000000002</v>
      </c>
      <c r="J52" s="1">
        <v>43.9242974</v>
      </c>
      <c r="K52" s="14" t="s">
        <v>204</v>
      </c>
      <c r="L52" s="14" t="s">
        <v>204</v>
      </c>
      <c r="M52" s="14"/>
      <c r="N52" s="1"/>
      <c r="O52" s="1"/>
      <c r="P52" s="1"/>
      <c r="R52" s="1"/>
      <c r="U52" s="1"/>
      <c r="V52" s="1"/>
      <c r="X52" s="1"/>
      <c r="Z52" s="1"/>
      <c r="AA52" s="1"/>
      <c r="AB52" s="1"/>
    </row>
    <row r="53" spans="1:28" x14ac:dyDescent="0.25">
      <c r="A53" t="str">
        <f>"INSERT INTO `place` (`plId`, `usId`, `plShare`, `plTitle`, `plDate`, `plWhat`, `plWhere`, `plLat`, `plLng`, `plNumber`, `plComment`) VALUES ("&amp;B53&amp;", '11111111', '"&amp;K53&amp;"',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(45, '11111111', '0', '177 bis rue du Roc', '2016-08-01', '1', '2', '43.9220989', '2.160514', '2', NULL);</v>
      </c>
      <c r="B53">
        <v>45</v>
      </c>
      <c r="C53" s="1" t="s">
        <v>57</v>
      </c>
      <c r="D53" s="8">
        <v>42217</v>
      </c>
      <c r="E53" s="1" t="s">
        <v>134</v>
      </c>
      <c r="F53" s="1"/>
      <c r="G53" s="1"/>
      <c r="H53" s="1"/>
      <c r="I53" s="6">
        <v>2.160514</v>
      </c>
      <c r="J53" s="1">
        <v>43.922098900000002</v>
      </c>
      <c r="K53" s="14" t="s">
        <v>199</v>
      </c>
      <c r="L53" s="14" t="s">
        <v>206</v>
      </c>
      <c r="M53" s="14"/>
      <c r="N53" s="1"/>
      <c r="O53" s="1"/>
      <c r="P53" s="1"/>
      <c r="R53" s="1"/>
      <c r="U53" s="1"/>
      <c r="V53" s="1"/>
      <c r="X53" s="1"/>
      <c r="Z53" s="1"/>
      <c r="AA53" s="1"/>
      <c r="AB53" s="1"/>
    </row>
    <row r="54" spans="1:28" x14ac:dyDescent="0.25">
      <c r="A54" t="str">
        <f>"INSERT INTO `place` (`plId`, `usId`, `plShare`, `plTitle`, `plDate`, `plWhat`, `plWhere`, `plLat`, `plLng`, `plNumber`, `plComment`) VALUES ("&amp;B54&amp;", '11111111', '"&amp;K54&amp;"',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(46, '11111111', '1', 'Canal de Gairaut', '2016-08-01', '1', '1', '43.7410089', '7.27094429999999', '2', NULL);</v>
      </c>
      <c r="B54">
        <v>46</v>
      </c>
      <c r="C54" s="1" t="s">
        <v>58</v>
      </c>
      <c r="D54" s="8">
        <v>42248</v>
      </c>
      <c r="E54" s="1" t="s">
        <v>135</v>
      </c>
      <c r="F54" s="1"/>
      <c r="G54" s="1"/>
      <c r="H54" s="1"/>
      <c r="I54" s="6">
        <v>7.2709442999999903</v>
      </c>
      <c r="J54" s="1">
        <v>43.741008899999997</v>
      </c>
      <c r="K54" s="14" t="s">
        <v>204</v>
      </c>
      <c r="L54" s="14" t="s">
        <v>204</v>
      </c>
      <c r="M54" s="14"/>
      <c r="N54" s="1"/>
      <c r="O54" s="1"/>
      <c r="P54" s="1"/>
      <c r="R54" s="1"/>
      <c r="U54" s="1"/>
      <c r="V54" s="1"/>
      <c r="X54" s="1"/>
      <c r="Z54" s="1"/>
      <c r="AA54" s="1"/>
      <c r="AB54" s="1"/>
    </row>
    <row r="55" spans="1:28" x14ac:dyDescent="0.25">
      <c r="A55" t="str">
        <f>"INSERT INTO `place` (`plId`, `usId`, `plShare`, `plTitle`, `plDate`, `plWhat`, `plWhere`, `plLat`, `plLng`, `plNumber`, `plComment`) VALUES ("&amp;B55&amp;", '11111111', '"&amp;K55&amp;"',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(47, '11111111', '1', 'Domaine des Bertrands - Derrière un arbre', '2016-08-01', '1', '2', '43.3667744', '6.4133495', '2', NULL);</v>
      </c>
      <c r="B55">
        <v>47</v>
      </c>
      <c r="C55" s="1" t="s">
        <v>59</v>
      </c>
      <c r="D55" s="8">
        <v>42248</v>
      </c>
      <c r="E55" s="1" t="s">
        <v>136</v>
      </c>
      <c r="F55" s="1"/>
      <c r="G55" s="1"/>
      <c r="H55" s="1"/>
      <c r="I55" s="6">
        <v>6.4133494999999998</v>
      </c>
      <c r="J55" s="1">
        <v>43.366774399999997</v>
      </c>
      <c r="K55" s="14" t="s">
        <v>204</v>
      </c>
      <c r="L55" s="14" t="s">
        <v>206</v>
      </c>
      <c r="M55" s="14"/>
      <c r="N55" s="1"/>
      <c r="O55" s="1"/>
      <c r="P55" s="1"/>
      <c r="R55" s="1"/>
      <c r="U55" s="1"/>
      <c r="V55" s="1"/>
      <c r="X55" s="1"/>
      <c r="Z55" s="1"/>
      <c r="AA55" s="1"/>
      <c r="AB55" s="1"/>
    </row>
    <row r="56" spans="1:28" x14ac:dyDescent="0.25">
      <c r="A56" t="str">
        <f>"INSERT INTO `place` (`plId`, `usId`, `plShare`, `plTitle`, `plDate`, `plWhat`, `plWhere`, `plLat`, `plLng`, `plNumber`, `plComment`) VALUES ("&amp;B56&amp;", '11111111', '"&amp;K56&amp;"',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(48, '11111111', '1', 'Domaine des Bertrands - Salon - 17 pers dans la maison', '2016-08-01', '1', '2', '43.3665014', '6.4134528', '2', NULL);</v>
      </c>
      <c r="B56">
        <v>48</v>
      </c>
      <c r="C56" s="1" t="s">
        <v>60</v>
      </c>
      <c r="D56" s="8">
        <v>42248</v>
      </c>
      <c r="E56" s="1" t="s">
        <v>135</v>
      </c>
      <c r="F56" s="1"/>
      <c r="G56" s="1"/>
      <c r="H56" s="1"/>
      <c r="I56" s="6">
        <v>6.4134528</v>
      </c>
      <c r="J56" s="1">
        <v>43.366501399999997</v>
      </c>
      <c r="K56" s="14" t="s">
        <v>204</v>
      </c>
      <c r="L56" s="14" t="s">
        <v>206</v>
      </c>
      <c r="M56" s="14"/>
      <c r="N56" s="1"/>
      <c r="O56" s="1"/>
      <c r="P56" s="1"/>
      <c r="R56" s="1"/>
      <c r="U56" s="1"/>
      <c r="V56" s="1"/>
      <c r="X56" s="1"/>
      <c r="Z56" s="1"/>
      <c r="AA56" s="1"/>
      <c r="AB56" s="1"/>
    </row>
    <row r="57" spans="1:28" x14ac:dyDescent="0.25">
      <c r="A57" t="str">
        <f>"INSERT INTO `place` (`plId`, `usId`, `plShare`, `plTitle`, `plDate`, `plWhat`, `plWhere`, `plLat`, `plLng`, `plNumber`, `plComment`) VALUES ("&amp;B57&amp;", '11111111', '"&amp;K57&amp;"',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(49, '11111111', '1', 'Domaine des Bertrands - Chambre', '2016-08-01', '1', '2', '43.3665053', '6.4133857', '2', NULL);</v>
      </c>
      <c r="B57">
        <v>49</v>
      </c>
      <c r="C57" s="1" t="s">
        <v>61</v>
      </c>
      <c r="D57" s="8">
        <v>42248</v>
      </c>
      <c r="E57" s="1" t="s">
        <v>135</v>
      </c>
      <c r="F57" s="1"/>
      <c r="G57" s="1"/>
      <c r="H57" s="1"/>
      <c r="I57" s="6">
        <v>6.4133857000000001</v>
      </c>
      <c r="J57" s="1">
        <v>43.3665053</v>
      </c>
      <c r="K57" s="14" t="s">
        <v>204</v>
      </c>
      <c r="L57" s="14" t="s">
        <v>206</v>
      </c>
      <c r="M57" s="14"/>
      <c r="N57" s="1"/>
      <c r="O57" s="1"/>
      <c r="P57" s="1"/>
      <c r="R57" s="1"/>
      <c r="U57" s="1"/>
      <c r="V57" s="1"/>
      <c r="X57" s="1"/>
      <c r="Z57" s="1"/>
      <c r="AA57" s="1"/>
      <c r="AB57" s="1"/>
    </row>
    <row r="58" spans="1:28" x14ac:dyDescent="0.25">
      <c r="A58" t="str">
        <f>"INSERT INTO `place` (`plId`, `usId`, `plShare`, `plTitle`, `plDate`, `plWhat`, `plWhere`, `plLat`, `plLng`, `plNumber`, `plComment`) VALUES ("&amp;B58&amp;", '11111111', '"&amp;K58&amp;"',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(50, '11111111', '1', 'Hôtel L\'Ermitage', '2016-08-01', '1', '2', '43.77413', '6.21708', '2', NULL);</v>
      </c>
      <c r="B58">
        <v>50</v>
      </c>
      <c r="C58" s="1" t="s">
        <v>184</v>
      </c>
      <c r="D58" s="8">
        <v>42248</v>
      </c>
      <c r="E58" s="1" t="s">
        <v>135</v>
      </c>
      <c r="F58" s="1"/>
      <c r="G58" s="1"/>
      <c r="H58" s="1"/>
      <c r="I58" s="6">
        <v>6.2170800000000002</v>
      </c>
      <c r="J58" s="1">
        <v>43.77413</v>
      </c>
      <c r="K58" s="14" t="s">
        <v>204</v>
      </c>
      <c r="L58" s="14" t="s">
        <v>206</v>
      </c>
      <c r="M58" s="14"/>
      <c r="N58" s="1"/>
      <c r="O58" s="1"/>
      <c r="P58" s="1"/>
      <c r="R58" s="1"/>
      <c r="U58" s="1"/>
      <c r="V58" s="1"/>
      <c r="X58" s="1"/>
      <c r="Z58" s="1"/>
      <c r="AA58" s="1"/>
      <c r="AB58" s="1"/>
    </row>
    <row r="59" spans="1:28" x14ac:dyDescent="0.25">
      <c r="A59" t="str">
        <f>"INSERT INTO `place` (`plId`, `usId`, `plShare`, `plTitle`, `plDate`, `plWhat`, `plWhere`, `plLat`, `plLng`, `plNumber`, `plComment`) VALUES ("&amp;B59&amp;", '11111111', '"&amp;K59&amp;"',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(51, '11111111', '1', 'Hotel le Cagnard, suite Matisse. 3 rue Sous Barri, sortie de secours ouverte', '2016-08-01', '1', '1', '43.6664038', '7.1448483', '2', NULL);</v>
      </c>
      <c r="B59">
        <v>51</v>
      </c>
      <c r="C59" s="1" t="s">
        <v>208</v>
      </c>
      <c r="D59" s="8">
        <v>42278</v>
      </c>
      <c r="E59" s="1" t="s">
        <v>137</v>
      </c>
      <c r="F59" s="1"/>
      <c r="G59" s="1"/>
      <c r="H59" s="1"/>
      <c r="I59" s="6">
        <v>7.1448482999999996</v>
      </c>
      <c r="J59" s="1">
        <v>43.666403799999998</v>
      </c>
      <c r="K59" s="14" t="s">
        <v>204</v>
      </c>
      <c r="L59" s="14" t="s">
        <v>204</v>
      </c>
      <c r="M59" s="14"/>
      <c r="N59" s="1"/>
      <c r="O59" s="1"/>
      <c r="P59" s="1"/>
      <c r="R59" s="1"/>
      <c r="U59" s="1"/>
      <c r="V59" s="1"/>
      <c r="X59" s="1"/>
      <c r="Z59" s="1"/>
      <c r="AA59" s="1"/>
      <c r="AB59" s="1"/>
    </row>
    <row r="60" spans="1:28" x14ac:dyDescent="0.25">
      <c r="A60" t="str">
        <f>"INSERT INTO `place` (`plId`, `usId`, `plShare`, `plTitle`, `plDate`, `plWhat`, `plWhere`, `plLat`, `plLng`, `plNumber`, `plComment`) VALUES ("&amp;B60&amp;", '11111111', '"&amp;K60&amp;"',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(52, '11111111', '1', 'Porte cochère, dans ruelle sombre.', '2016-08-01', '1', '1', '43.6668026', '7.1445975', '2', NULL);</v>
      </c>
      <c r="B60">
        <v>52</v>
      </c>
      <c r="C60" s="1" t="s">
        <v>62</v>
      </c>
      <c r="D60" s="8">
        <v>42278</v>
      </c>
      <c r="E60" s="1" t="s">
        <v>138</v>
      </c>
      <c r="F60" s="1"/>
      <c r="G60" s="1"/>
      <c r="H60" s="1"/>
      <c r="I60" s="6">
        <v>7.1445974999999997</v>
      </c>
      <c r="J60" s="1">
        <v>43.666802599999997</v>
      </c>
      <c r="K60" s="14" t="s">
        <v>204</v>
      </c>
      <c r="L60" s="14" t="s">
        <v>204</v>
      </c>
      <c r="M60" s="14"/>
      <c r="N60" s="1"/>
      <c r="O60" s="1"/>
      <c r="P60" s="1"/>
      <c r="R60" s="1"/>
      <c r="U60" s="1"/>
      <c r="V60" s="1"/>
      <c r="X60" s="1"/>
      <c r="Z60" s="1"/>
      <c r="AA60" s="1"/>
      <c r="AB60" s="1"/>
    </row>
    <row r="61" spans="1:28" x14ac:dyDescent="0.25">
      <c r="C61" s="1"/>
      <c r="E61" s="1"/>
      <c r="F61" s="1"/>
      <c r="G61" s="1"/>
      <c r="H61" s="1"/>
      <c r="I61" s="6"/>
      <c r="J61" s="1"/>
      <c r="K61" s="14"/>
      <c r="L61" s="14"/>
      <c r="M61" s="14"/>
      <c r="N61" s="1"/>
      <c r="O61" s="1"/>
      <c r="P61" s="1"/>
      <c r="R61" s="1"/>
      <c r="U61" s="1"/>
      <c r="V61" s="1"/>
      <c r="X61" s="1"/>
      <c r="Z61" s="1"/>
      <c r="AA61" s="1"/>
      <c r="AB61" s="1"/>
    </row>
    <row r="62" spans="1:28" x14ac:dyDescent="0.25">
      <c r="A62" t="str">
        <f>"INSERT INTO `place` (`plId`, `usId`, `plShare`, `plTitle`, `plDate`, `plWhat`, `plWhere`, `plLat`, `plLng`, `plNumber`, `plComment`) VALUES ("&amp;B62&amp;", '11111111', '"&amp;K62&amp;"',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(53, '11111111', '1', 'Mango', '2016-08-01', '1', '2', '43.6640183', '7.1274769', '2', NULL);</v>
      </c>
      <c r="B62">
        <v>53</v>
      </c>
      <c r="C62" s="1" t="s">
        <v>63</v>
      </c>
      <c r="D62" s="8">
        <v>42278</v>
      </c>
      <c r="E62" s="1" t="s">
        <v>138</v>
      </c>
      <c r="F62" s="1"/>
      <c r="G62" s="1"/>
      <c r="H62" s="1"/>
      <c r="I62" s="6">
        <v>7.1274768999999996</v>
      </c>
      <c r="J62" s="1">
        <v>43.664018300000002</v>
      </c>
      <c r="K62" s="14" t="s">
        <v>204</v>
      </c>
      <c r="L62" s="14" t="s">
        <v>206</v>
      </c>
      <c r="M62" s="14"/>
      <c r="N62" s="1"/>
      <c r="O62" s="1"/>
      <c r="P62" s="1"/>
      <c r="R62" s="1"/>
      <c r="U62" s="1"/>
      <c r="V62" s="1"/>
      <c r="X62" s="1"/>
      <c r="Z62" s="1"/>
      <c r="AA62" s="1"/>
      <c r="AB62" s="1"/>
    </row>
    <row r="63" spans="1:28" x14ac:dyDescent="0.25">
      <c r="A63" t="str">
        <f>"INSERT INTO `place` (`plId`, `usId`, `plShare`, `plTitle`, `plDate`, `plWhat`, `plWhere`, `plLat`, `plLng`, `plNumber`, `plComment`) VALUES ("&amp;B63&amp;", '11111111', '"&amp;K63&amp;"',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(54, '11111111', '1', 'Bershka', '2016-08-01', '1', '2', '43.6641289', '7.1282065', '2', NULL);</v>
      </c>
      <c r="B63">
        <v>54</v>
      </c>
      <c r="C63" s="1" t="s">
        <v>64</v>
      </c>
      <c r="D63" s="8">
        <v>42278</v>
      </c>
      <c r="E63" s="1" t="s">
        <v>138</v>
      </c>
      <c r="F63" s="1"/>
      <c r="G63" s="1"/>
      <c r="H63" s="1"/>
      <c r="I63" s="6">
        <v>7.1282065000000001</v>
      </c>
      <c r="J63" s="1">
        <v>43.664128900000001</v>
      </c>
      <c r="K63" s="14" t="s">
        <v>204</v>
      </c>
      <c r="L63" s="14" t="s">
        <v>206</v>
      </c>
      <c r="M63" s="14"/>
      <c r="N63" s="1"/>
      <c r="O63" s="1"/>
      <c r="P63" s="1"/>
      <c r="R63" s="1"/>
      <c r="U63" s="1"/>
      <c r="V63" s="1"/>
      <c r="X63" s="1"/>
      <c r="Z63" s="1"/>
      <c r="AA63" s="1"/>
      <c r="AB63" s="1"/>
    </row>
    <row r="64" spans="1:28" x14ac:dyDescent="0.25">
      <c r="A64" t="str">
        <f>"INSERT INTO `place` (`plId`, `usId`, `plShare`, `plTitle`, `plDate`, `plWhat`, `plWhere`, `plLat`, `plLng`, `plNumber`, `plComment`) VALUES ("&amp;B64&amp;", '11111111', '"&amp;K64&amp;"',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(55, '11111111', '1', 'Etam', '2016-08-01', '1', '2', '43.6637951', '7.127713', '2', NULL);</v>
      </c>
      <c r="B64">
        <v>55</v>
      </c>
      <c r="C64" s="1" t="s">
        <v>65</v>
      </c>
      <c r="D64" s="8">
        <v>42278</v>
      </c>
      <c r="E64" s="1" t="s">
        <v>138</v>
      </c>
      <c r="F64" s="1"/>
      <c r="G64" s="1"/>
      <c r="H64" s="1"/>
      <c r="I64" s="6">
        <v>7.127713</v>
      </c>
      <c r="J64" s="1">
        <v>43.663795100000002</v>
      </c>
      <c r="K64" s="14" t="s">
        <v>204</v>
      </c>
      <c r="L64" s="14" t="s">
        <v>206</v>
      </c>
      <c r="M64" s="14"/>
      <c r="N64" s="1"/>
      <c r="O64" s="1"/>
      <c r="P64" s="1"/>
      <c r="R64" s="1"/>
      <c r="U64" s="1"/>
      <c r="V64" s="1"/>
      <c r="X64" s="1"/>
      <c r="Z64" s="1"/>
      <c r="AA64" s="1"/>
      <c r="AB64" s="1"/>
    </row>
    <row r="65" spans="1:28" x14ac:dyDescent="0.25">
      <c r="A65" t="str">
        <f>"INSERT INTO `place` (`plId`, `usId`, `plShare`, `plTitle`, `plDate`, `plWhat`, `plWhere`, `plLat`, `plLng`, `plNumber`, `plComment`) VALUES ("&amp;B65&amp;", '11111111', '"&amp;K65&amp;"',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(56, '11111111', '1', 'Orcanta', '2016-08-01', '1', '2', '43.6660556', '7.1251702', '2', NULL);</v>
      </c>
      <c r="B65">
        <v>56</v>
      </c>
      <c r="C65" s="1" t="s">
        <v>66</v>
      </c>
      <c r="D65" s="8">
        <v>42278</v>
      </c>
      <c r="E65" s="1" t="s">
        <v>138</v>
      </c>
      <c r="F65" s="1"/>
      <c r="G65" s="1"/>
      <c r="H65" s="1"/>
      <c r="I65" s="6">
        <v>7.1251702000000003</v>
      </c>
      <c r="J65" s="1">
        <v>43.6660556</v>
      </c>
      <c r="K65" s="14" t="s">
        <v>204</v>
      </c>
      <c r="L65" s="14" t="s">
        <v>206</v>
      </c>
      <c r="M65" s="14"/>
      <c r="N65" s="1"/>
      <c r="O65" s="1"/>
      <c r="P65" s="1"/>
      <c r="R65" s="1"/>
      <c r="U65" s="1"/>
      <c r="V65" s="1"/>
      <c r="X65" s="1"/>
      <c r="Z65" s="1"/>
      <c r="AA65" s="1"/>
      <c r="AB65" s="1"/>
    </row>
    <row r="66" spans="1:28" x14ac:dyDescent="0.25">
      <c r="A66" t="str">
        <f>"INSERT INTO `place` (`plId`, `usId`, `plShare`, `plTitle`, `plDate`, `plWhat`, `plWhere`, `plLat`, `plLng`, `plNumber`, `plComment`) VALUES ("&amp;B66&amp;", '11111111', '"&amp;K66&amp;"',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(57, '11111111', '1', 'Acadomia', '2016-08-01', '1', '2', '43.7045581', '7.2716229', '2', NULL);</v>
      </c>
      <c r="B66">
        <v>57</v>
      </c>
      <c r="C66" s="1" t="s">
        <v>67</v>
      </c>
      <c r="D66" s="8">
        <v>42309</v>
      </c>
      <c r="E66" s="1" t="s">
        <v>139</v>
      </c>
      <c r="F66" s="1"/>
      <c r="G66" s="1"/>
      <c r="H66" s="1"/>
      <c r="I66" s="6">
        <v>7.2716228999999997</v>
      </c>
      <c r="J66" s="1">
        <v>43.7045581</v>
      </c>
      <c r="K66" s="14" t="s">
        <v>204</v>
      </c>
      <c r="L66" s="14" t="s">
        <v>206</v>
      </c>
      <c r="M66" s="14"/>
      <c r="N66" s="1"/>
      <c r="O66" s="1"/>
      <c r="P66" s="1"/>
      <c r="R66" s="1"/>
      <c r="U66" s="1"/>
      <c r="V66" s="1"/>
      <c r="X66" s="1"/>
      <c r="Z66" s="1"/>
      <c r="AA66" s="1"/>
      <c r="AB66" s="1"/>
    </row>
    <row r="67" spans="1:28" x14ac:dyDescent="0.25">
      <c r="A67" t="str">
        <f>"INSERT INTO `place` (`plId`, `usId`, `plShare`, `plTitle`, `plDate`, `plWhat`, `plWhere`, `plLat`, `plLng`, `plNumber`, `plComment`) VALUES ("&amp;B67&amp;", '11111111', '"&amp;K67&amp;"',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(58, '11111111', '1', 'Edhec. Parking', '2016-08-01', '1', '2', '43.6694625', '7.2209814', '2', NULL);</v>
      </c>
      <c r="B67">
        <v>58</v>
      </c>
      <c r="C67" s="1" t="s">
        <v>68</v>
      </c>
      <c r="D67" s="8">
        <v>42309</v>
      </c>
      <c r="E67" s="1" t="s">
        <v>139</v>
      </c>
      <c r="F67" s="1"/>
      <c r="G67" s="1"/>
      <c r="H67" s="1"/>
      <c r="I67" s="6">
        <v>7.2209814000000003</v>
      </c>
      <c r="J67" s="1">
        <v>43.669462500000002</v>
      </c>
      <c r="K67" s="14" t="s">
        <v>204</v>
      </c>
      <c r="L67" s="14" t="s">
        <v>206</v>
      </c>
      <c r="M67" s="14"/>
      <c r="N67" s="1"/>
      <c r="O67" s="1"/>
      <c r="P67" s="1"/>
      <c r="R67" s="1"/>
      <c r="U67" s="1"/>
      <c r="V67" s="1"/>
      <c r="X67" s="1"/>
      <c r="Z67" s="1"/>
      <c r="AA67" s="1"/>
      <c r="AB67" s="1"/>
    </row>
    <row r="68" spans="1:28" x14ac:dyDescent="0.25">
      <c r="A68" t="str">
        <f>"INSERT INTO `place` (`plId`, `usId`, `plShare`, `plTitle`, `plDate`, `plWhat`, `plWhere`, `plLat`, `plLng`, `plNumber`, `plComment`) VALUES ("&amp;B68&amp;", '11111111', '"&amp;K68&amp;"',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(59, '11111111', '1', 'Kookaï', '2016-08-01', '1', '2', '43.6979098', '7.2687918', '2', NULL);</v>
      </c>
      <c r="B68">
        <v>59</v>
      </c>
      <c r="C68" s="1" t="s">
        <v>69</v>
      </c>
      <c r="D68" s="8">
        <v>42309</v>
      </c>
      <c r="E68" s="1" t="s">
        <v>139</v>
      </c>
      <c r="F68" s="1"/>
      <c r="G68" s="1"/>
      <c r="H68" s="1"/>
      <c r="I68" s="6">
        <v>7.2687917999999998</v>
      </c>
      <c r="J68" s="1">
        <v>43.697909799999998</v>
      </c>
      <c r="K68" s="14" t="s">
        <v>204</v>
      </c>
      <c r="L68" s="14" t="s">
        <v>206</v>
      </c>
      <c r="M68" s="14"/>
      <c r="N68" s="1"/>
      <c r="O68" s="1"/>
      <c r="P68" s="1"/>
      <c r="R68" s="1"/>
      <c r="U68" s="1"/>
      <c r="V68" s="1"/>
      <c r="X68" s="1"/>
      <c r="Z68" s="1"/>
      <c r="AA68" s="1"/>
      <c r="AB68" s="1"/>
    </row>
    <row r="69" spans="1:28" x14ac:dyDescent="0.25">
      <c r="A69" t="str">
        <f>"INSERT INTO `place` (`plId`, `usId`, `plShare`, `plTitle`, `plDate`, `plWhat`, `plWhere`, `plLat`, `plLng`, `plNumber`, `plComment`) VALUES ("&amp;B69&amp;", '11111111', '"&amp;K69&amp;"',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(60, '11111111', '1', 'H&amp;M', '2016-08-01', '1', '2', '43.6994922', '7.2683117', '2', NULL);</v>
      </c>
      <c r="B69">
        <v>60</v>
      </c>
      <c r="C69" s="1" t="s">
        <v>70</v>
      </c>
      <c r="D69" s="8">
        <v>42309</v>
      </c>
      <c r="E69" s="1" t="s">
        <v>140</v>
      </c>
      <c r="F69" s="1"/>
      <c r="G69" s="1"/>
      <c r="H69" s="1"/>
      <c r="I69" s="6">
        <v>7.2683116999999999</v>
      </c>
      <c r="J69" s="1">
        <v>43.699492200000002</v>
      </c>
      <c r="K69" s="14" t="s">
        <v>204</v>
      </c>
      <c r="L69" s="14" t="s">
        <v>206</v>
      </c>
      <c r="M69" s="14"/>
      <c r="N69" s="1"/>
      <c r="O69" s="1"/>
      <c r="P69" s="1"/>
      <c r="R69" s="1"/>
      <c r="U69" s="1"/>
      <c r="V69" s="1"/>
      <c r="X69" s="1"/>
      <c r="Z69" s="1"/>
      <c r="AA69" s="1"/>
      <c r="AB69" s="1"/>
    </row>
    <row r="70" spans="1:28" x14ac:dyDescent="0.25">
      <c r="A70" t="str">
        <f>"INSERT INTO `place` (`plId`, `usId`, `plShare`, `plTitle`, `plDate`, `plWhat`, `plWhere`, `plLat`, `plLng`, `plNumber`, `plComment`) VALUES ("&amp;B70&amp;", '11111111', '"&amp;K70&amp;"',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(61, '11111111', '1', 'Au fond d\'une ruelle, sur les marches du canal.', '2016-08-01', '1', '1', '45.4365726', '12.3278162', '2', NULL);</v>
      </c>
      <c r="B70">
        <v>61</v>
      </c>
      <c r="C70" s="1" t="s">
        <v>185</v>
      </c>
      <c r="D70" s="8">
        <v>42339</v>
      </c>
      <c r="E70" s="1" t="s">
        <v>141</v>
      </c>
      <c r="F70" s="1"/>
      <c r="G70" s="1"/>
      <c r="H70" s="1"/>
      <c r="I70" s="6">
        <v>12.327816199999999</v>
      </c>
      <c r="J70" s="1">
        <v>45.436572599999998</v>
      </c>
      <c r="K70" s="14" t="s">
        <v>204</v>
      </c>
      <c r="L70" s="14" t="s">
        <v>204</v>
      </c>
      <c r="M70" s="14"/>
      <c r="N70" s="1"/>
      <c r="O70" s="1"/>
      <c r="P70" s="1"/>
      <c r="R70" s="1"/>
      <c r="U70" s="1"/>
      <c r="V70" s="1"/>
      <c r="X70" s="1"/>
      <c r="Z70" s="1"/>
      <c r="AA70" s="1"/>
      <c r="AB70" s="1"/>
    </row>
    <row r="71" spans="1:28" x14ac:dyDescent="0.25">
      <c r="C71" s="1"/>
      <c r="E71" s="1"/>
      <c r="F71" s="1"/>
      <c r="G71" s="1"/>
      <c r="H71" s="1"/>
      <c r="I71" s="6"/>
      <c r="J71" s="1"/>
      <c r="K71" s="14"/>
      <c r="L71" s="14"/>
      <c r="M71" s="14"/>
      <c r="N71" s="1"/>
      <c r="O71" s="1"/>
      <c r="P71" s="1"/>
      <c r="R71" s="1"/>
      <c r="U71" s="1"/>
      <c r="V71" s="1"/>
      <c r="X71" s="1"/>
      <c r="Z71" s="1"/>
      <c r="AA71" s="1"/>
      <c r="AB71" s="1"/>
    </row>
    <row r="72" spans="1:28" x14ac:dyDescent="0.25">
      <c r="A72" t="str">
        <f>"INSERT INTO `place` (`plId`, `usId`, `plShare`, `plTitle`, `plDate`, `plWhat`, `plWhere`, `plLat`, `plLng`, `plNumber`, `plComment`) VALUES ("&amp;B72&amp;", '11111111', '"&amp;K72&amp;"',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(62, '11111111', '1', 'Hotel la Commedia', '2016-08-01', '1', '2', '45.4362856', '12.3347712', '2', NULL);</v>
      </c>
      <c r="B72">
        <v>62</v>
      </c>
      <c r="C72" s="1" t="s">
        <v>71</v>
      </c>
      <c r="D72" s="8">
        <v>42339</v>
      </c>
      <c r="E72" s="1" t="s">
        <v>141</v>
      </c>
      <c r="F72" s="1"/>
      <c r="G72" s="1"/>
      <c r="H72" s="1"/>
      <c r="I72" s="6">
        <v>12.3347712</v>
      </c>
      <c r="J72" s="1">
        <v>45.436285599999998</v>
      </c>
      <c r="K72" s="14" t="s">
        <v>204</v>
      </c>
      <c r="L72" s="14" t="s">
        <v>206</v>
      </c>
      <c r="M72" s="14"/>
      <c r="N72" s="1"/>
      <c r="O72" s="1"/>
      <c r="P72" s="1"/>
      <c r="R72" s="1"/>
      <c r="U72" s="1"/>
      <c r="V72" s="1"/>
      <c r="X72" s="1"/>
      <c r="Z72" s="1"/>
      <c r="AA72" s="1"/>
      <c r="AB72" s="1"/>
    </row>
    <row r="73" spans="1:28" x14ac:dyDescent="0.25">
      <c r="A73" t="str">
        <f>"INSERT INTO `place` (`plId`, `usId`, `plShare`, `plTitle`, `plDate`, `plWhat`, `plWhere`, `plLat`, `plLng`, `plNumber`, `plComment`) VALUES ("&amp;B73&amp;", '11111111', '"&amp;K73&amp;"',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(63, '11111111', '1', 'Bus de ville', '2016-08-01', '1', '1', '45.458746', '12.2896242', '2', NULL);</v>
      </c>
      <c r="B73">
        <v>63</v>
      </c>
      <c r="C73" s="1" t="s">
        <v>72</v>
      </c>
      <c r="D73" s="8">
        <v>42339</v>
      </c>
      <c r="E73" s="1" t="s">
        <v>142</v>
      </c>
      <c r="F73" s="1"/>
      <c r="G73" s="1"/>
      <c r="H73" s="1"/>
      <c r="I73" s="6">
        <v>12.2896242</v>
      </c>
      <c r="J73" s="1">
        <v>45.458745999999998</v>
      </c>
      <c r="K73" s="14" t="s">
        <v>204</v>
      </c>
      <c r="L73" s="14" t="s">
        <v>204</v>
      </c>
      <c r="M73" s="14"/>
      <c r="N73" s="1"/>
      <c r="O73" s="1"/>
      <c r="P73" s="1"/>
      <c r="R73" s="1"/>
      <c r="U73" s="1"/>
      <c r="V73" s="1"/>
      <c r="X73" s="1"/>
      <c r="Z73" s="1"/>
      <c r="AA73" s="1"/>
      <c r="AB73" s="1"/>
    </row>
    <row r="74" spans="1:28" x14ac:dyDescent="0.25">
      <c r="A74" t="str">
        <f>"INSERT INTO `place` (`plId`, `usId`, `plShare`, `plTitle`, `plDate`, `plWhat`, `plWhere`, `plLat`, `plLng`, `plNumber`, `plComment`) VALUES ("&amp;B74&amp;", '11111111', '"&amp;K74&amp;"',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(64, '11111111', '1', 'Banc public', '2016-08-01', '1', '1', '45.4329626', '12.3385061', '2', NULL);</v>
      </c>
      <c r="B74">
        <v>64</v>
      </c>
      <c r="C74" s="1" t="s">
        <v>73</v>
      </c>
      <c r="D74" s="8">
        <v>42339</v>
      </c>
      <c r="E74" s="1" t="s">
        <v>142</v>
      </c>
      <c r="F74" s="1"/>
      <c r="G74" s="1"/>
      <c r="H74" s="1"/>
      <c r="I74" s="6">
        <v>12.3385061</v>
      </c>
      <c r="J74" s="1">
        <v>45.432962600000003</v>
      </c>
      <c r="K74" s="14" t="s">
        <v>204</v>
      </c>
      <c r="L74" s="14" t="s">
        <v>204</v>
      </c>
      <c r="M74" s="14"/>
      <c r="N74" s="1"/>
      <c r="O74" s="1"/>
      <c r="P74" s="1"/>
      <c r="R74" s="1"/>
      <c r="U74" s="1"/>
      <c r="V74" s="1"/>
      <c r="X74" s="1"/>
      <c r="Z74" s="1"/>
      <c r="AA74" s="1"/>
      <c r="AB74" s="1"/>
    </row>
    <row r="75" spans="1:28" x14ac:dyDescent="0.25">
      <c r="A75" t="str">
        <f>"INSERT INTO `place` (`plId`, `usId`, `plShare`, `plTitle`, `plDate`, `plWhat`, `plWhere`, `plLat`, `plLng`, `plNumber`, `plComment`) VALUES ("&amp;B75&amp;", '11111111', '"&amp;K75&amp;"',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(65, '11111111', '1', 'Parking Carrefour', '2016-08-01', '1', '1', '43.6033762', '7.0906448', '2', NULL);</v>
      </c>
      <c r="B75">
        <v>65</v>
      </c>
      <c r="C75" s="1" t="s">
        <v>74</v>
      </c>
      <c r="D75" s="8">
        <v>42339</v>
      </c>
      <c r="E75" s="1" t="s">
        <v>143</v>
      </c>
      <c r="F75" s="1"/>
      <c r="G75" s="1"/>
      <c r="H75" s="1"/>
      <c r="I75" s="6">
        <v>7.0906447999999997</v>
      </c>
      <c r="J75" s="1">
        <v>43.6033762</v>
      </c>
      <c r="K75" s="14" t="s">
        <v>204</v>
      </c>
      <c r="L75" s="14" t="s">
        <v>204</v>
      </c>
      <c r="M75" s="14"/>
      <c r="N75" s="1"/>
      <c r="O75" s="1"/>
      <c r="P75" s="1"/>
      <c r="R75" s="1"/>
      <c r="U75" s="1"/>
      <c r="V75" s="1"/>
      <c r="X75" s="1"/>
      <c r="Z75" s="1"/>
      <c r="AA75" s="1"/>
      <c r="AB75" s="1"/>
    </row>
    <row r="76" spans="1:28" x14ac:dyDescent="0.25">
      <c r="A76" t="str">
        <f>"INSERT INTO `place` (`plId`, `usId`, `plShare`, `plTitle`, `plDate`, `plWhat`, `plWhere`, `plLat`, `plLng`, `plNumber`, `plComment`) VALUES ("&amp;B76&amp;", '11111111', '"&amp;K76&amp;"',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(66, '11111111', '1', 'Mango', '2016-08-01', '1', '2', '43.7000158', '7.2686791', '2', NULL);</v>
      </c>
      <c r="B76">
        <v>66</v>
      </c>
      <c r="C76" s="1" t="s">
        <v>63</v>
      </c>
      <c r="D76" s="10">
        <v>42370</v>
      </c>
      <c r="E76" s="1" t="s">
        <v>144</v>
      </c>
      <c r="F76" s="1"/>
      <c r="G76" s="1"/>
      <c r="H76" s="1"/>
      <c r="I76" s="6">
        <v>7.2686790999999999</v>
      </c>
      <c r="J76" s="1">
        <v>43.700015800000003</v>
      </c>
      <c r="K76" s="14" t="s">
        <v>204</v>
      </c>
      <c r="L76" s="14" t="s">
        <v>206</v>
      </c>
      <c r="M76" s="14"/>
      <c r="N76" s="1"/>
      <c r="O76" s="1"/>
      <c r="P76" s="1"/>
      <c r="R76" s="1"/>
      <c r="U76" s="1"/>
      <c r="V76" s="1"/>
      <c r="X76" s="1"/>
      <c r="Z76" s="1"/>
      <c r="AA76" s="1"/>
      <c r="AB76" s="1"/>
    </row>
    <row r="77" spans="1:28" x14ac:dyDescent="0.25">
      <c r="A77" t="str">
        <f>"INSERT INTO `place` (`plId`, `usId`, `plShare`, `plTitle`, `plDate`, `plWhat`, `plWhere`, `plLat`, `plLng`, `plNumber`, `plComment`) VALUES ("&amp;B77&amp;", '11111111', '"&amp;K77&amp;"',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(67, '11111111', '1', 'Orcanta', '2016-08-01', '1', '2', '43.7015904', '7.2676975', '2', NULL);</v>
      </c>
      <c r="B77">
        <v>67</v>
      </c>
      <c r="C77" s="1" t="s">
        <v>66</v>
      </c>
      <c r="D77" s="10">
        <v>42370</v>
      </c>
      <c r="E77" s="1" t="s">
        <v>144</v>
      </c>
      <c r="F77" s="1"/>
      <c r="G77" s="1"/>
      <c r="H77" s="1"/>
      <c r="I77" s="6">
        <v>7.2676974999999997</v>
      </c>
      <c r="J77" s="1">
        <v>43.701590400000001</v>
      </c>
      <c r="K77" s="14" t="s">
        <v>204</v>
      </c>
      <c r="L77" s="14" t="s">
        <v>206</v>
      </c>
      <c r="M77" s="14"/>
      <c r="N77" s="1"/>
      <c r="O77" s="1"/>
      <c r="P77" s="1"/>
      <c r="R77" s="1"/>
      <c r="U77" s="1"/>
      <c r="V77" s="1"/>
      <c r="X77" s="1"/>
      <c r="Z77" s="1"/>
      <c r="AA77" s="1"/>
      <c r="AB77" s="1"/>
    </row>
    <row r="78" spans="1:28" x14ac:dyDescent="0.25">
      <c r="A78" t="str">
        <f>"INSERT INTO `place` (`plId`, `usId`, `plShare`, `plTitle`, `plDate`, `plWhat`, `plWhere`, `plLat`, `plLng`, `plNumber`, `plComment`) VALUES ("&amp;B78&amp;", '11111111', '"&amp;K78&amp;"',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(68, '11111111', '1', 'Mandelieu la Napoule. Chemin.', '2016-08-01', '1', '1', '43.5199027', '6.9412284', '2', NULL);</v>
      </c>
      <c r="B78">
        <v>68</v>
      </c>
      <c r="C78" s="1" t="s">
        <v>75</v>
      </c>
      <c r="D78" s="10">
        <v>42370</v>
      </c>
      <c r="E78" s="1" t="s">
        <v>144</v>
      </c>
      <c r="F78" s="1"/>
      <c r="G78" s="1"/>
      <c r="H78" s="1"/>
      <c r="I78" s="6">
        <v>6.9412284</v>
      </c>
      <c r="J78" s="1">
        <v>43.519902700000003</v>
      </c>
      <c r="K78" s="14" t="s">
        <v>204</v>
      </c>
      <c r="L78" s="14" t="s">
        <v>204</v>
      </c>
      <c r="M78" s="14"/>
      <c r="N78" s="1"/>
      <c r="O78" s="1"/>
      <c r="P78" s="1"/>
      <c r="R78" s="1"/>
      <c r="U78" s="1"/>
      <c r="V78" s="1"/>
      <c r="X78" s="1"/>
      <c r="Z78" s="1"/>
      <c r="AA78" s="1"/>
      <c r="AB78" s="1"/>
    </row>
    <row r="79" spans="1:28" x14ac:dyDescent="0.25">
      <c r="A79" t="str">
        <f>"INSERT INTO `place` (`plId`, `usId`, `plShare`, `plTitle`, `plDate`, `plWhat`, `plWhere`, `plLat`, `plLng`, `plNumber`, `plComment`) VALUES ("&amp;B79&amp;", '11111111', '"&amp;K79&amp;"',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(69, '11111111', '1', 'Mandelieu la Napoule. Parking', '2016-08-01', '1', '1', '43.5336549', '6.9456714', '2', NULL);</v>
      </c>
      <c r="B79">
        <v>69</v>
      </c>
      <c r="C79" s="1" t="s">
        <v>76</v>
      </c>
      <c r="D79" s="10">
        <v>42370</v>
      </c>
      <c r="E79" s="1" t="s">
        <v>144</v>
      </c>
      <c r="F79" s="1"/>
      <c r="G79" s="1"/>
      <c r="H79" s="1"/>
      <c r="I79" s="6">
        <v>6.9456714000000002</v>
      </c>
      <c r="J79" s="1">
        <v>43.533654900000002</v>
      </c>
      <c r="K79" s="14" t="s">
        <v>204</v>
      </c>
      <c r="L79" s="14" t="s">
        <v>204</v>
      </c>
      <c r="M79" s="14"/>
      <c r="N79" s="1"/>
      <c r="O79" s="1"/>
      <c r="P79" s="1"/>
      <c r="R79" s="1"/>
      <c r="U79" s="1"/>
      <c r="V79" s="1"/>
      <c r="X79" s="1"/>
      <c r="Z79" s="1"/>
      <c r="AA79" s="1"/>
      <c r="AB79" s="1"/>
    </row>
    <row r="80" spans="1:28" x14ac:dyDescent="0.25">
      <c r="A80" t="str">
        <f>"INSERT INTO `place` (`plId`, `usId`, `plShare`, `plTitle`, `plDate`, `plWhat`, `plWhere`, `plLat`, `plLng`, `plNumber`, `plComment`) VALUES ("&amp;B80&amp;", '11111111', '"&amp;K80&amp;"',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(70, '11111111', '1', 'Célio', '2016-08-01', '1', '2', '43.7010358', '7.2674936', '2', NULL);</v>
      </c>
      <c r="B80">
        <v>70</v>
      </c>
      <c r="C80" s="1" t="s">
        <v>77</v>
      </c>
      <c r="D80" s="10">
        <v>42370</v>
      </c>
      <c r="E80" s="1" t="s">
        <v>144</v>
      </c>
      <c r="F80" s="1"/>
      <c r="G80" s="1"/>
      <c r="H80" s="1"/>
      <c r="I80" s="6">
        <v>7.2674935999999999</v>
      </c>
      <c r="J80" s="1">
        <v>43.7010358</v>
      </c>
      <c r="K80" s="14" t="s">
        <v>204</v>
      </c>
      <c r="L80" s="14" t="s">
        <v>206</v>
      </c>
      <c r="M80" s="14"/>
      <c r="N80" s="1"/>
      <c r="O80" s="1"/>
      <c r="P80" s="1"/>
      <c r="R80" s="1"/>
      <c r="U80" s="1"/>
      <c r="V80" s="1"/>
      <c r="X80" s="1"/>
      <c r="Z80" s="1"/>
      <c r="AA80" s="1"/>
      <c r="AB80" s="1"/>
    </row>
    <row r="81" spans="1:28" x14ac:dyDescent="0.25">
      <c r="C81" s="1"/>
      <c r="D81" s="10"/>
      <c r="E81" s="1"/>
      <c r="F81" s="1"/>
      <c r="G81" s="1"/>
      <c r="H81" s="1"/>
      <c r="I81" s="6"/>
      <c r="J81" s="1"/>
      <c r="K81" s="14"/>
      <c r="L81" s="14"/>
      <c r="M81" s="14"/>
      <c r="N81" s="1"/>
      <c r="O81" s="1"/>
      <c r="P81" s="1"/>
      <c r="R81" s="1"/>
      <c r="U81" s="1"/>
      <c r="V81" s="1"/>
      <c r="X81" s="1"/>
      <c r="Z81" s="1"/>
      <c r="AA81" s="1"/>
      <c r="AB81" s="1"/>
    </row>
    <row r="82" spans="1:28" x14ac:dyDescent="0.25">
      <c r="A82" t="str">
        <f>"INSERT INTO `place` (`plId`, `usId`, `plShare`, `plTitle`, `plDate`, `plWhat`, `plWhere`, `plLat`, `plLng`, `plNumber`, `plComment`) VALUES ("&amp;B82&amp;", '11111111', '"&amp;K82&amp;"',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(71, '11111111', '1', 'Nice. Ruelle', '2016-08-01', '1', '1', '43.7082508', '7.2626603', '2', NULL);</v>
      </c>
      <c r="B82">
        <v>71</v>
      </c>
      <c r="C82" s="1" t="s">
        <v>78</v>
      </c>
      <c r="D82" s="10">
        <v>42370</v>
      </c>
      <c r="E82" s="1" t="s">
        <v>144</v>
      </c>
      <c r="F82" s="1"/>
      <c r="G82" s="1"/>
      <c r="H82" s="1"/>
      <c r="I82" s="6">
        <v>7.2626603000000003</v>
      </c>
      <c r="J82" s="1">
        <v>43.708250800000002</v>
      </c>
      <c r="K82" s="14" t="s">
        <v>204</v>
      </c>
      <c r="L82" s="14" t="s">
        <v>204</v>
      </c>
      <c r="M82" s="14"/>
      <c r="N82" s="1"/>
      <c r="O82" s="1"/>
      <c r="P82" s="1"/>
      <c r="R82" s="1"/>
      <c r="U82" s="1"/>
      <c r="V82" s="1"/>
      <c r="X82" s="1"/>
      <c r="Z82" s="1"/>
      <c r="AA82" s="1"/>
      <c r="AB82" s="1"/>
    </row>
    <row r="83" spans="1:28" x14ac:dyDescent="0.25">
      <c r="A83" t="str">
        <f>"INSERT INTO `place` (`plId`, `usId`, `plShare`, `plTitle`, `plDate`, `plWhat`, `plWhere`, `plLat`, `plLng`, `plNumber`, `plComment`) VALUES ("&amp;B83&amp;", '11111111', '"&amp;K83&amp;"',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(72, '11111111', '1', 'Amphithéâtre (les Arènes)', '2016-08-01', '1', '1', '43.6774922', '4.6304932', '2', NULL);</v>
      </c>
      <c r="B83">
        <v>72</v>
      </c>
      <c r="C83" s="1" t="s">
        <v>79</v>
      </c>
      <c r="D83" s="10">
        <v>42430</v>
      </c>
      <c r="E83" s="1" t="s">
        <v>145</v>
      </c>
      <c r="F83" s="1"/>
      <c r="G83" s="1"/>
      <c r="H83" s="1"/>
      <c r="I83" s="6">
        <v>4.6304932000000001</v>
      </c>
      <c r="J83" s="1">
        <v>43.677492200000003</v>
      </c>
      <c r="K83" s="14" t="s">
        <v>204</v>
      </c>
      <c r="L83" s="14" t="s">
        <v>204</v>
      </c>
      <c r="M83" s="14"/>
      <c r="N83" s="1"/>
      <c r="O83" s="1"/>
      <c r="P83" s="1"/>
      <c r="R83" s="1"/>
      <c r="U83" s="1"/>
      <c r="V83" s="1"/>
      <c r="X83" s="1"/>
      <c r="Z83" s="1"/>
      <c r="AA83" s="1"/>
      <c r="AB83" s="1"/>
    </row>
    <row r="84" spans="1:28" x14ac:dyDescent="0.25">
      <c r="A84" t="str">
        <f>"INSERT INTO `place` (`plId`, `usId`, `plShare`, `plTitle`, `plDate`, `plWhat`, `plWhere`, `plLat`, `plLng`, `plNumber`, `plComment`) VALUES ("&amp;B84&amp;", '11111111', '"&amp;K84&amp;"',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(73, '11111111', '1', 'Théâtre antique', '2016-08-01', '1', '1', '43.6765019', '4.6302532', '2', NULL);</v>
      </c>
      <c r="B84">
        <v>73</v>
      </c>
      <c r="C84" s="1" t="s">
        <v>80</v>
      </c>
      <c r="D84" s="10">
        <v>42430</v>
      </c>
      <c r="E84" s="1" t="s">
        <v>145</v>
      </c>
      <c r="F84" s="1"/>
      <c r="G84" s="1"/>
      <c r="H84" s="1"/>
      <c r="I84" s="6">
        <v>4.6302532000000003</v>
      </c>
      <c r="J84" s="1">
        <v>43.676501899999998</v>
      </c>
      <c r="K84" s="14" t="s">
        <v>204</v>
      </c>
      <c r="L84" s="14" t="s">
        <v>204</v>
      </c>
      <c r="M84" s="14"/>
      <c r="N84" s="1"/>
      <c r="O84" s="1"/>
      <c r="P84" s="1"/>
      <c r="R84" s="1"/>
      <c r="U84" s="1"/>
      <c r="V84" s="1"/>
      <c r="X84" s="1"/>
      <c r="Z84" s="1"/>
      <c r="AA84" s="1"/>
      <c r="AB84" s="1"/>
    </row>
    <row r="85" spans="1:28" x14ac:dyDescent="0.25">
      <c r="A85" t="str">
        <f>"INSERT INTO `place` (`plId`, `usId`, `plShare`, `plTitle`, `plDate`, `plWhat`, `plWhere`, `plLat`, `plLng`, `plNumber`, `plComment`) VALUES ("&amp;B85&amp;", '11111111', '"&amp;K85&amp;"',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(74, '11111111', '1', 'Cryptoportiques', '2016-08-01', '1', '2', '43.6768627', '4.6271861', '2', NULL);</v>
      </c>
      <c r="B85">
        <v>74</v>
      </c>
      <c r="C85" s="1" t="s">
        <v>81</v>
      </c>
      <c r="D85" s="10">
        <v>42430</v>
      </c>
      <c r="E85" s="1" t="s">
        <v>146</v>
      </c>
      <c r="F85" s="1"/>
      <c r="G85" s="1"/>
      <c r="H85" s="1"/>
      <c r="I85" s="6">
        <v>4.6271861000000003</v>
      </c>
      <c r="J85" s="1">
        <v>43.676862700000001</v>
      </c>
      <c r="K85" s="14" t="s">
        <v>204</v>
      </c>
      <c r="L85" s="14" t="s">
        <v>206</v>
      </c>
      <c r="M85" s="14"/>
      <c r="N85" s="1"/>
      <c r="O85" s="1"/>
      <c r="P85" s="1"/>
      <c r="R85" s="1"/>
      <c r="U85" s="1"/>
      <c r="V85" s="1"/>
      <c r="X85" s="1"/>
      <c r="Z85" s="1"/>
      <c r="AA85" s="1"/>
      <c r="AB85" s="1"/>
    </row>
    <row r="86" spans="1:28" x14ac:dyDescent="0.25">
      <c r="A86" t="str">
        <f>"INSERT INTO `place` (`plId`, `usId`, `plShare`, `plTitle`, `plDate`, `plWhat`, `plWhere`, `plLat`, `plLng`, `plNumber`, `plComment`) VALUES ("&amp;B86&amp;", '11111111', '"&amp;K86&amp;"',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(75, '11111111', '1', 'Hotel Le Calendal.', '2016-08-01', '1', '2', '43.6767876', '4.6305797', '2', NULL);</v>
      </c>
      <c r="B86">
        <v>75</v>
      </c>
      <c r="C86" s="1" t="s">
        <v>82</v>
      </c>
      <c r="D86" s="10">
        <v>42430</v>
      </c>
      <c r="E86" s="1" t="s">
        <v>146</v>
      </c>
      <c r="F86" s="1"/>
      <c r="G86" s="1"/>
      <c r="H86" s="1"/>
      <c r="I86" s="6">
        <v>4.6305797000000002</v>
      </c>
      <c r="J86" s="1">
        <v>43.676787599999997</v>
      </c>
      <c r="K86" s="14" t="s">
        <v>204</v>
      </c>
      <c r="L86" s="14" t="s">
        <v>206</v>
      </c>
      <c r="M86" s="14"/>
      <c r="N86" s="1"/>
      <c r="O86" s="1"/>
      <c r="P86" s="1"/>
      <c r="R86" s="1"/>
      <c r="U86" s="1"/>
      <c r="V86" s="1"/>
      <c r="X86" s="1"/>
      <c r="Z86" s="1"/>
      <c r="AA86" s="1"/>
      <c r="AB86" s="1"/>
    </row>
    <row r="87" spans="1:28" x14ac:dyDescent="0.25">
      <c r="A87" t="str">
        <f>"INSERT INTO `place` (`plId`, `usId`, `plShare`, `plTitle`, `plDate`, `plWhat`, `plWhere`, `plLat`, `plLng`, `plNumber`, `plComment`) VALUES ("&amp;B87&amp;", '11111111', '"&amp;K87&amp;"',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(76, '11111111', '1', 'Hamam/douche SPA - Le Calendal', '2016-08-01', '1', '2', '43.6768055', '4.6306575', '2', NULL);</v>
      </c>
      <c r="B87">
        <v>76</v>
      </c>
      <c r="C87" s="1" t="s">
        <v>83</v>
      </c>
      <c r="D87" s="10">
        <v>42430</v>
      </c>
      <c r="E87" s="1" t="s">
        <v>145</v>
      </c>
      <c r="F87" s="1"/>
      <c r="G87" s="1"/>
      <c r="H87" s="1"/>
      <c r="I87" s="6">
        <v>4.6306574999999999</v>
      </c>
      <c r="J87" s="1">
        <v>43.6768055</v>
      </c>
      <c r="K87" s="14" t="s">
        <v>204</v>
      </c>
      <c r="L87" s="14" t="s">
        <v>206</v>
      </c>
      <c r="M87" s="14"/>
      <c r="N87" s="1"/>
      <c r="O87" s="1"/>
      <c r="P87" s="1"/>
      <c r="R87" s="1"/>
      <c r="U87" s="1"/>
      <c r="V87" s="1"/>
      <c r="X87" s="1"/>
      <c r="Z87" s="1"/>
      <c r="AA87" s="1"/>
      <c r="AB87" s="1"/>
    </row>
    <row r="88" spans="1:28" x14ac:dyDescent="0.25">
      <c r="A88" t="str">
        <f>"INSERT INTO `place` (`plId`, `usId`, `plShare`, `plTitle`, `plDate`, `plWhat`, `plWhere`, `plLat`, `plLng`, `plNumber`, `plComment`) VALUES ("&amp;B88&amp;", '11111111', '"&amp;K88&amp;"',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(77, '11111111', '1', 'Jardin publique - entrée.', '2016-08-01', '1', '1', '43.6756687', '4.630107', '2', NULL);</v>
      </c>
      <c r="B88">
        <v>77</v>
      </c>
      <c r="C88" s="1" t="s">
        <v>84</v>
      </c>
      <c r="D88" s="10">
        <v>42430</v>
      </c>
      <c r="E88" s="1" t="s">
        <v>145</v>
      </c>
      <c r="F88" s="1"/>
      <c r="G88" s="1"/>
      <c r="H88" s="1"/>
      <c r="I88" s="6">
        <v>4.6301069999999998</v>
      </c>
      <c r="J88" s="1">
        <v>43.675668700000003</v>
      </c>
      <c r="K88" s="14" t="s">
        <v>204</v>
      </c>
      <c r="L88" s="14" t="s">
        <v>204</v>
      </c>
      <c r="M88" s="14"/>
      <c r="N88" s="1"/>
      <c r="O88" s="1"/>
      <c r="P88" s="1"/>
      <c r="R88" s="1"/>
      <c r="U88" s="1"/>
      <c r="V88" s="1"/>
      <c r="X88" s="1"/>
      <c r="Z88" s="1"/>
      <c r="AA88" s="1"/>
      <c r="AB88" s="1"/>
    </row>
    <row r="89" spans="1:28" x14ac:dyDescent="0.25">
      <c r="A89" t="str">
        <f>"INSERT INTO `place` (`plId`, `usId`, `plShare`, `plTitle`, `plDate`, `plWhat`, `plWhere`, `plLat`, `plLng`, `plNumber`, `plComment`) VALUES ("&amp;B89&amp;", '11111111', '"&amp;K89&amp;"',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(78, '11111111', '1', 'Parking. Escalier', '2016-08-01', '1', '1', '43.67482', '4.6297087', '2', NULL);</v>
      </c>
      <c r="B89">
        <v>78</v>
      </c>
      <c r="C89" s="1" t="s">
        <v>85</v>
      </c>
      <c r="D89" s="10">
        <v>42430</v>
      </c>
      <c r="E89" s="1" t="s">
        <v>145</v>
      </c>
      <c r="F89" s="1"/>
      <c r="G89" s="1"/>
      <c r="H89" s="1"/>
      <c r="I89" s="6">
        <v>4.6297087000000001</v>
      </c>
      <c r="J89" s="1">
        <v>43.674819999999997</v>
      </c>
      <c r="K89" s="14" t="s">
        <v>204</v>
      </c>
      <c r="L89" s="14" t="s">
        <v>204</v>
      </c>
      <c r="M89" s="14"/>
      <c r="N89" s="1"/>
      <c r="O89" s="1"/>
      <c r="P89" s="1"/>
      <c r="R89" s="1"/>
      <c r="U89" s="1"/>
      <c r="V89" s="1"/>
      <c r="X89" s="1"/>
      <c r="Z89" s="1"/>
      <c r="AA89" s="1"/>
      <c r="AB89" s="1"/>
    </row>
    <row r="90" spans="1:28" x14ac:dyDescent="0.25">
      <c r="A90" t="str">
        <f>"INSERT INTO `place` (`plId`, `usId`, `plShare`, `plTitle`, `plDate`, `plWhat`, `plWhere`, `plLat`, `plLng`, `plNumber`, `plComment`) VALUES ("&amp;B90&amp;", '11111111', '"&amp;K90&amp;"',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(79, '11111111', '1', 'Buffalo Grill', '2016-08-01', '1', '2', '43.663083', '4.6369278', '2', NULL);</v>
      </c>
      <c r="B90">
        <v>79</v>
      </c>
      <c r="C90" s="1" t="s">
        <v>86</v>
      </c>
      <c r="D90" s="10">
        <v>42430</v>
      </c>
      <c r="E90" s="1" t="s">
        <v>145</v>
      </c>
      <c r="F90" s="1"/>
      <c r="G90" s="1"/>
      <c r="H90" s="1"/>
      <c r="I90" s="6">
        <v>4.6369277999999996</v>
      </c>
      <c r="J90" s="1">
        <v>43.663083</v>
      </c>
      <c r="K90" s="14" t="s">
        <v>204</v>
      </c>
      <c r="L90" s="14" t="s">
        <v>206</v>
      </c>
      <c r="M90" s="14"/>
      <c r="N90" s="1"/>
      <c r="O90" s="1"/>
      <c r="P90" s="1"/>
      <c r="R90" s="1"/>
      <c r="U90" s="1"/>
      <c r="V90" s="1"/>
      <c r="X90" s="1"/>
      <c r="Z90" s="1"/>
      <c r="AA90" s="1"/>
      <c r="AB90" s="1"/>
    </row>
    <row r="91" spans="1:28" x14ac:dyDescent="0.25">
      <c r="C91" s="1"/>
      <c r="D91" s="10"/>
      <c r="E91" s="1"/>
      <c r="F91" s="1"/>
      <c r="G91" s="1"/>
      <c r="H91" s="1"/>
      <c r="I91" s="6"/>
      <c r="J91" s="1"/>
      <c r="K91" s="14"/>
      <c r="L91" s="14"/>
      <c r="M91" s="14"/>
      <c r="N91" s="1"/>
      <c r="O91" s="1"/>
      <c r="P91" s="1"/>
      <c r="R91" s="1"/>
      <c r="U91" s="1"/>
      <c r="V91" s="1"/>
      <c r="X91" s="1"/>
      <c r="Z91" s="1"/>
      <c r="AA91" s="1"/>
      <c r="AB91" s="1"/>
    </row>
    <row r="92" spans="1:28" x14ac:dyDescent="0.25">
      <c r="A92" t="str">
        <f>"INSERT INTO `place` (`plId`, `usId`, `plShare`, `plTitle`, `plDate`, `plWhat`, `plWhere`, `plLat`, `plLng`, `plNumber`, `plComment`) VALUES ("&amp;B92&amp;", '11111111', '"&amp;K92&amp;"',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(80, '11111111', '1', 'Abbaye de Montmajour. Tour', '2016-08-01', '1', '1', '43.7053812', '4.6640557', '2', NULL);</v>
      </c>
      <c r="B92">
        <v>80</v>
      </c>
      <c r="C92" s="1" t="s">
        <v>87</v>
      </c>
      <c r="D92" s="10">
        <v>42430</v>
      </c>
      <c r="E92" s="1" t="s">
        <v>147</v>
      </c>
      <c r="F92" s="1"/>
      <c r="G92" s="1"/>
      <c r="H92" s="1"/>
      <c r="I92" s="6">
        <v>4.6640556999999996</v>
      </c>
      <c r="J92" s="1">
        <v>43.705381199999998</v>
      </c>
      <c r="K92" s="14" t="s">
        <v>204</v>
      </c>
      <c r="L92" s="14" t="s">
        <v>204</v>
      </c>
      <c r="M92" s="14"/>
      <c r="N92" s="1"/>
      <c r="O92" s="1"/>
      <c r="P92" s="1"/>
      <c r="R92" s="1"/>
      <c r="U92" s="1"/>
      <c r="V92" s="1"/>
      <c r="X92" s="1"/>
      <c r="Z92" s="1"/>
      <c r="AA92" s="1"/>
      <c r="AB92" s="1"/>
    </row>
    <row r="93" spans="1:28" x14ac:dyDescent="0.25">
      <c r="A93" t="str">
        <f>"INSERT INTO `place` (`plId`, `usId`, `plShare`, `plTitle`, `plDate`, `plWhat`, `plWhere`, `plLat`, `plLng`, `plNumber`, `plComment`) VALUES ("&amp;B93&amp;", '11111111', '"&amp;K93&amp;"',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(81, '11111111', '1', '4 Rue Francis Gallo', '2016-08-01', '1', '1', '43.6976344', '7.275448', '2', NULL);</v>
      </c>
      <c r="B93">
        <v>81</v>
      </c>
      <c r="C93" s="1" t="s">
        <v>88</v>
      </c>
      <c r="D93" s="10">
        <v>42461</v>
      </c>
      <c r="E93" s="1" t="s">
        <v>148</v>
      </c>
      <c r="F93" s="1"/>
      <c r="G93" s="1"/>
      <c r="H93" s="1"/>
      <c r="I93" s="6">
        <v>7.2754479999999999</v>
      </c>
      <c r="J93" s="1">
        <v>43.697634399999998</v>
      </c>
      <c r="K93" s="14" t="s">
        <v>204</v>
      </c>
      <c r="L93" s="14" t="s">
        <v>204</v>
      </c>
      <c r="M93" s="14"/>
      <c r="N93" s="1"/>
      <c r="O93" s="1"/>
      <c r="P93" s="1"/>
      <c r="R93" s="1"/>
      <c r="U93" s="1"/>
      <c r="V93" s="1"/>
      <c r="X93" s="1"/>
      <c r="Z93" s="1"/>
      <c r="AA93" s="1"/>
      <c r="AB93" s="1"/>
    </row>
    <row r="94" spans="1:28" x14ac:dyDescent="0.25">
      <c r="A94" t="str">
        <f>"INSERT INTO `place` (`plId`, `usId`, `plShare`, `plTitle`, `plDate`, `plWhat`, `plWhere`, `plLat`, `plLng`, `plNumber`, `plComment`) VALUES ("&amp;B94&amp;", '11111111', '"&amp;K94&amp;"',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(82, '11111111', '1', 'Pathé Paris', '2016-08-01', '1', '2', '43.7040702', '7.2660352', '2', NULL);</v>
      </c>
      <c r="B94">
        <v>82</v>
      </c>
      <c r="C94" s="1" t="s">
        <v>43</v>
      </c>
      <c r="D94" s="10">
        <v>42461</v>
      </c>
      <c r="E94" s="1" t="s">
        <v>149</v>
      </c>
      <c r="F94" s="1"/>
      <c r="G94" s="1"/>
      <c r="H94" s="1"/>
      <c r="I94" s="6">
        <v>7.2660352000000001</v>
      </c>
      <c r="J94" s="1">
        <v>43.704070199999997</v>
      </c>
      <c r="K94" s="14" t="s">
        <v>204</v>
      </c>
      <c r="L94" s="14" t="s">
        <v>206</v>
      </c>
      <c r="M94" s="14"/>
      <c r="N94" s="1"/>
      <c r="O94" s="1"/>
      <c r="P94" s="1"/>
      <c r="R94" s="1"/>
      <c r="U94" s="1"/>
      <c r="V94" s="1"/>
      <c r="X94" s="1"/>
      <c r="Z94" s="1"/>
      <c r="AA94" s="1"/>
      <c r="AB94" s="1"/>
    </row>
    <row r="95" spans="1:28" x14ac:dyDescent="0.25">
      <c r="A95" t="str">
        <f>"INSERT INTO `place` (`plId`, `usId`, `plShare`, `plTitle`, `plDate`, `plWhat`, `plWhere`, `plLat`, `plLng`, `plNumber`, `plComment`) VALUES ("&amp;B95&amp;", '11111111', '"&amp;K95&amp;"',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(83, '11111111', '1', 'Entrée d\'immeuble', '2016-08-01', '1', '1', '43.7223332', '7.2625852', '2', NULL);</v>
      </c>
      <c r="B95">
        <v>83</v>
      </c>
      <c r="C95" s="1" t="s">
        <v>186</v>
      </c>
      <c r="D95" s="10">
        <v>42461</v>
      </c>
      <c r="E95" s="1" t="s">
        <v>149</v>
      </c>
      <c r="F95" s="1"/>
      <c r="G95" s="1"/>
      <c r="H95" s="1"/>
      <c r="I95" s="6">
        <v>7.2625852000000002</v>
      </c>
      <c r="J95" s="1">
        <v>43.722333200000001</v>
      </c>
      <c r="K95" s="14" t="s">
        <v>204</v>
      </c>
      <c r="L95" s="14" t="s">
        <v>204</v>
      </c>
      <c r="M95" s="14"/>
      <c r="N95" s="1"/>
      <c r="O95" s="1"/>
      <c r="P95" s="1"/>
      <c r="R95" s="1"/>
      <c r="U95" s="1"/>
      <c r="V95" s="1"/>
      <c r="X95" s="1"/>
      <c r="Z95" s="1"/>
      <c r="AA95" s="1"/>
      <c r="AB95" s="1"/>
    </row>
    <row r="96" spans="1:28" x14ac:dyDescent="0.25">
      <c r="A96" t="str">
        <f>"INSERT INTO `place` (`plId`, `usId`, `plShare`, `plTitle`, `plDate`, `plWhat`, `plWhere`, `plLat`, `plLng`, `plNumber`, `plComment`) VALUES ("&amp;B96&amp;", '11111111', '"&amp;K96&amp;"',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(84, '11111111', '1', 'Plage. Groupe de jeune à 5m.', '2016-08-01', '1', '1', '43.5841777', '7.1296629', '2', NULL);</v>
      </c>
      <c r="B96">
        <v>84</v>
      </c>
      <c r="C96" s="1" t="s">
        <v>209</v>
      </c>
      <c r="D96" s="10">
        <v>42491</v>
      </c>
      <c r="E96" s="1" t="s">
        <v>150</v>
      </c>
      <c r="F96" s="1"/>
      <c r="G96" s="1"/>
      <c r="H96" s="1"/>
      <c r="I96" s="6">
        <v>7.1296628999999996</v>
      </c>
      <c r="J96" s="1">
        <v>43.584177699999998</v>
      </c>
      <c r="K96" s="14" t="s">
        <v>204</v>
      </c>
      <c r="L96" s="14" t="s">
        <v>204</v>
      </c>
      <c r="M96" s="14"/>
      <c r="N96" s="1"/>
      <c r="O96" s="1"/>
      <c r="P96" s="1"/>
      <c r="R96" s="1"/>
      <c r="U96" s="1"/>
      <c r="V96" s="1"/>
      <c r="X96" s="1"/>
      <c r="Z96" s="1"/>
      <c r="AA96" s="1"/>
      <c r="AB96" s="1"/>
    </row>
    <row r="97" spans="1:28" x14ac:dyDescent="0.25">
      <c r="A97" t="str">
        <f>"INSERT INTO `place` (`plId`, `usId`, `plShare`, `plTitle`, `plDate`, `plWhat`, `plWhere`, `plLat`, `plLng`, `plNumber`, `plComment`) VALUES ("&amp;B97&amp;", '11111111', '"&amp;K97&amp;"',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(85, '11111111', '1', 'Passage sous pont levis.', '2016-08-01', '1', '1', '43.950681', '6.8127733', '2', NULL);</v>
      </c>
      <c r="B97">
        <v>85</v>
      </c>
      <c r="C97" s="1" t="s">
        <v>89</v>
      </c>
      <c r="D97" s="10">
        <v>42491</v>
      </c>
      <c r="E97" s="1" t="s">
        <v>150</v>
      </c>
      <c r="F97" s="1"/>
      <c r="G97" s="1"/>
      <c r="H97" s="1"/>
      <c r="I97" s="6">
        <v>6.8127732999999999</v>
      </c>
      <c r="J97" s="1">
        <v>43.950681000000003</v>
      </c>
      <c r="K97" s="14" t="s">
        <v>204</v>
      </c>
      <c r="L97" s="14" t="s">
        <v>204</v>
      </c>
      <c r="M97" s="14"/>
      <c r="N97" s="1"/>
      <c r="O97" s="1"/>
      <c r="P97" s="1"/>
      <c r="R97" s="1"/>
      <c r="U97" s="1"/>
      <c r="V97" s="1"/>
      <c r="X97" s="1"/>
      <c r="Z97" s="1"/>
      <c r="AA97" s="1"/>
      <c r="AB97" s="1"/>
    </row>
    <row r="98" spans="1:28" x14ac:dyDescent="0.25">
      <c r="A98" t="str">
        <f>"INSERT INTO `place` (`plId`, `usId`, `plShare`, `plTitle`, `plDate`, `plWhat`, `plWhere`, `plLat`, `plLng`, `plNumber`, `plComment`) VALUES ("&amp;B98&amp;", '11111111', '"&amp;K98&amp;"',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(86, '11111111', '1', 'Passage - La Portelle', '2016-08-01', '1', '1', '43.9499395', '6.8114443', '2', NULL);</v>
      </c>
      <c r="B98">
        <v>86</v>
      </c>
      <c r="C98" s="1" t="s">
        <v>90</v>
      </c>
      <c r="D98" s="10">
        <v>42491</v>
      </c>
      <c r="E98" s="1" t="s">
        <v>150</v>
      </c>
      <c r="F98" s="1"/>
      <c r="G98" s="1"/>
      <c r="H98" s="1"/>
      <c r="I98" s="6">
        <v>6.8114442999999998</v>
      </c>
      <c r="J98" s="1">
        <v>43.949939499999999</v>
      </c>
      <c r="K98" s="14" t="s">
        <v>204</v>
      </c>
      <c r="L98" s="14" t="s">
        <v>204</v>
      </c>
      <c r="M98" s="14"/>
      <c r="N98" s="1"/>
      <c r="O98" s="1"/>
      <c r="P98" s="1"/>
      <c r="R98" s="1"/>
      <c r="U98" s="1"/>
      <c r="V98" s="1"/>
      <c r="X98" s="1"/>
      <c r="Z98" s="1"/>
      <c r="AA98" s="1"/>
      <c r="AB98" s="1"/>
    </row>
    <row r="99" spans="1:28" x14ac:dyDescent="0.25">
      <c r="A99" t="str">
        <f>"INSERT INTO `place` (`plId`, `usId`, `plShare`, `plTitle`, `plDate`, `plWhat`, `plWhere`, `plLat`, `plLng`, `plNumber`, `plComment`) VALUES ("&amp;B99&amp;", '11111111', '"&amp;K99&amp;"',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(87, '11111111', '1', 'Porche d\'entrée. 5 Hôtel du commandant de la place.', '2016-08-01', '1', '1', '43.9499125', '6.8112753', '2', NULL);</v>
      </c>
      <c r="B99">
        <v>87</v>
      </c>
      <c r="C99" s="1" t="s">
        <v>187</v>
      </c>
      <c r="D99" s="10">
        <v>42491</v>
      </c>
      <c r="E99" s="1" t="s">
        <v>150</v>
      </c>
      <c r="F99" s="1"/>
      <c r="G99" s="1"/>
      <c r="H99" s="1"/>
      <c r="I99" s="6">
        <v>6.8112753000000001</v>
      </c>
      <c r="J99" s="1">
        <v>43.949912500000003</v>
      </c>
      <c r="K99" s="14" t="s">
        <v>204</v>
      </c>
      <c r="L99" s="14" t="s">
        <v>204</v>
      </c>
      <c r="M99" s="14"/>
      <c r="N99" s="1"/>
      <c r="O99" s="1"/>
      <c r="P99" s="1"/>
      <c r="R99" s="1"/>
      <c r="U99" s="1"/>
      <c r="V99" s="1"/>
      <c r="X99" s="1"/>
      <c r="Z99" s="1"/>
      <c r="AA99" s="1"/>
      <c r="AB99" s="1"/>
    </row>
    <row r="100" spans="1:28" x14ac:dyDescent="0.25">
      <c r="A100" t="str">
        <f>"INSERT INTO `place` (`plId`, `usId`, `plShare`, `plTitle`, `plDate`, `plWhat`, `plWhere`, `plLat`, `plLng`, `plNumber`, `plComment`) VALUES ("&amp;B100&amp;", '11111111', '"&amp;K100&amp;"',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(88, '11111111', '1', 'Entrée, salle obscure. Salle du gardien', '2016-08-01', '1', '1', '43.952471', '6.8142633', '2', NULL);</v>
      </c>
      <c r="B100">
        <v>88</v>
      </c>
      <c r="C100" s="1" t="s">
        <v>91</v>
      </c>
      <c r="D100" s="10">
        <v>42491</v>
      </c>
      <c r="E100" s="1" t="s">
        <v>150</v>
      </c>
      <c r="F100" s="1"/>
      <c r="G100" s="1"/>
      <c r="H100" s="1"/>
      <c r="I100" s="6">
        <v>6.8142633000000004</v>
      </c>
      <c r="J100" s="1">
        <v>43.952471000000003</v>
      </c>
      <c r="K100" s="14" t="s">
        <v>204</v>
      </c>
      <c r="L100" s="14" t="s">
        <v>204</v>
      </c>
      <c r="M100" s="14"/>
      <c r="N100" s="1"/>
      <c r="O100" s="1"/>
      <c r="P100" s="1"/>
      <c r="R100" s="1"/>
      <c r="U100" s="1"/>
      <c r="V100" s="1"/>
      <c r="X100" s="1"/>
      <c r="Z100" s="1"/>
      <c r="AA100" s="1"/>
      <c r="AB100" s="1"/>
    </row>
    <row r="101" spans="1:28" x14ac:dyDescent="0.25">
      <c r="C101" s="1"/>
      <c r="D101" s="10"/>
      <c r="E101" s="1"/>
      <c r="F101" s="1"/>
      <c r="G101" s="1"/>
      <c r="H101" s="1"/>
      <c r="I101" s="6"/>
      <c r="J101" s="1"/>
      <c r="K101" s="14"/>
      <c r="L101" s="14"/>
      <c r="M101" s="14"/>
      <c r="N101" s="1"/>
      <c r="O101" s="1"/>
      <c r="P101" s="1"/>
      <c r="R101" s="1"/>
      <c r="U101" s="1"/>
      <c r="V101" s="1"/>
      <c r="X101" s="1"/>
      <c r="Z101" s="1"/>
      <c r="AA101" s="1"/>
      <c r="AB101" s="1"/>
    </row>
    <row r="102" spans="1:28" x14ac:dyDescent="0.25">
      <c r="A102" t="str">
        <f>"INSERT INTO `place` (`plId`, `usId`, `plShare`, `plTitle`, `plDate`, `plWhat`, `plWhere`, `plLat`, `plLng`, `plNumber`, `plComment`) VALUES ("&amp;B102&amp;", '11111111', '"&amp;K102&amp;"',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(89, '11111111', '1', 'Caserne des Officiers. Dehors.', '2016-08-01', '1', '1', '43.9526342', '6.8144296', '2', NULL);</v>
      </c>
      <c r="B102">
        <v>89</v>
      </c>
      <c r="C102" s="1" t="s">
        <v>92</v>
      </c>
      <c r="D102" s="10">
        <v>42491</v>
      </c>
      <c r="E102" s="1" t="s">
        <v>150</v>
      </c>
      <c r="F102" s="1"/>
      <c r="G102" s="1"/>
      <c r="H102" s="1"/>
      <c r="I102" s="6">
        <v>6.8144296000000004</v>
      </c>
      <c r="J102" s="1">
        <v>43.952634199999999</v>
      </c>
      <c r="K102" s="14" t="s">
        <v>204</v>
      </c>
      <c r="L102" s="14" t="s">
        <v>204</v>
      </c>
      <c r="M102" s="14"/>
      <c r="N102" s="1"/>
      <c r="O102" s="1"/>
      <c r="P102" s="1"/>
      <c r="R102" s="1"/>
      <c r="U102" s="1"/>
      <c r="V102" s="1"/>
      <c r="X102" s="1"/>
      <c r="Z102" s="1"/>
      <c r="AA102" s="1"/>
      <c r="AB102" s="1"/>
    </row>
    <row r="103" spans="1:28" x14ac:dyDescent="0.25">
      <c r="A103" t="str">
        <f>"INSERT INTO `place` (`plId`, `usId`, `plShare`, `plTitle`, `plDate`, `plWhat`, `plWhere`, `plLat`, `plLng`, `plNumber`, `plComment`) VALUES ("&amp;B103&amp;", '11111111', '"&amp;K103&amp;"',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(90, '11111111', '1', 'Table d\'orientation.', '2016-08-01', '1', '1', '43.9525087', '6.8140233', '2', NULL);</v>
      </c>
      <c r="B103">
        <v>90</v>
      </c>
      <c r="C103" s="1" t="s">
        <v>188</v>
      </c>
      <c r="D103" s="10">
        <v>42491</v>
      </c>
      <c r="E103" s="1" t="s">
        <v>151</v>
      </c>
      <c r="F103" s="1"/>
      <c r="G103" s="1"/>
      <c r="H103" s="1"/>
      <c r="I103" s="6">
        <v>6.8140232999999997</v>
      </c>
      <c r="J103" s="1">
        <v>43.952508700000003</v>
      </c>
      <c r="K103" s="14" t="s">
        <v>204</v>
      </c>
      <c r="L103" s="14" t="s">
        <v>204</v>
      </c>
      <c r="M103" s="14"/>
      <c r="N103" s="1"/>
      <c r="O103" s="1"/>
      <c r="P103" s="1"/>
      <c r="R103" s="1"/>
      <c r="U103" s="1"/>
      <c r="V103" s="1"/>
      <c r="X103" s="1"/>
      <c r="Z103" s="1"/>
      <c r="AA103" s="1"/>
      <c r="AB103" s="1"/>
    </row>
    <row r="104" spans="1:28" x14ac:dyDescent="0.25">
      <c r="A104" t="str">
        <f>"INSERT INTO `place` (`plId`, `usId`, `plShare`, `plTitle`, `plDate`, `plWhat`, `plWhere`, `plLat`, `plLng`, `plNumber`, `plComment`) VALUES ("&amp;B104&amp;", '11111111', '"&amp;K104&amp;"',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(91, '11111111', '1', 'Souterrain.', '2016-08-01', '1', '2', '43.9525975', '6.8144417', '2', NULL);</v>
      </c>
      <c r="B104">
        <v>91</v>
      </c>
      <c r="C104" s="1" t="s">
        <v>93</v>
      </c>
      <c r="D104" s="10">
        <v>42491</v>
      </c>
      <c r="E104" s="1" t="s">
        <v>150</v>
      </c>
      <c r="F104" s="1"/>
      <c r="G104" s="1"/>
      <c r="H104" s="1"/>
      <c r="I104" s="6">
        <v>6.8144416999999997</v>
      </c>
      <c r="J104" s="1">
        <v>43.952597500000003</v>
      </c>
      <c r="K104" s="14" t="s">
        <v>204</v>
      </c>
      <c r="L104" s="14" t="s">
        <v>206</v>
      </c>
      <c r="M104" s="14"/>
      <c r="N104" s="1"/>
      <c r="O104" s="1"/>
      <c r="P104" s="1"/>
      <c r="R104" s="1"/>
      <c r="U104" s="1"/>
      <c r="V104" s="1"/>
      <c r="X104" s="1"/>
      <c r="Z104" s="1"/>
      <c r="AA104" s="1"/>
      <c r="AB104" s="1"/>
    </row>
    <row r="105" spans="1:28" x14ac:dyDescent="0.25">
      <c r="A105" t="str">
        <f>"INSERT INTO `place` (`plId`, `usId`, `plShare`, `plTitle`, `plDate`, `plWhat`, `plWhere`, `plLat`, `plLng`, `plNumber`, `plComment`) VALUES ("&amp;B105&amp;", '11111111', '"&amp;K105&amp;"',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(92, '11111111', '1', 'Parking', '2016-08-01', '1', '1', '43.9487355', '6.8108636', '2', NULL);</v>
      </c>
      <c r="B105">
        <v>92</v>
      </c>
      <c r="C105" s="1" t="s">
        <v>94</v>
      </c>
      <c r="D105" s="10">
        <v>42491</v>
      </c>
      <c r="E105" s="1" t="s">
        <v>150</v>
      </c>
      <c r="F105" s="1"/>
      <c r="G105" s="1"/>
      <c r="H105" s="1"/>
      <c r="I105" s="6">
        <v>6.8108636000000002</v>
      </c>
      <c r="J105" s="1">
        <v>43.948735499999998</v>
      </c>
      <c r="K105" s="14" t="s">
        <v>204</v>
      </c>
      <c r="L105" s="14" t="s">
        <v>204</v>
      </c>
      <c r="M105" s="14"/>
      <c r="N105" s="1"/>
      <c r="O105" s="1"/>
      <c r="P105" s="1"/>
      <c r="R105" s="1"/>
      <c r="U105" s="1"/>
      <c r="V105" s="1"/>
      <c r="X105" s="1"/>
      <c r="Z105" s="1"/>
      <c r="AA105" s="1"/>
      <c r="AB105" s="1"/>
    </row>
    <row r="106" spans="1:28" x14ac:dyDescent="0.25">
      <c r="A106" t="str">
        <f>"INSERT INTO `place` (`plId`, `usId`, `plShare`, `plTitle`, `plDate`, `plWhat`, `plWhere`, `plLat`, `plLng`, `plNumber`, `plComment`) VALUES ("&amp;B106&amp;", '11111111', '"&amp;K106&amp;"',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(93, '11111111', '1', 'Carnet de Vol', '2016-08-01', '1', '2', '43.6582863', '7.197619', '2', NULL);</v>
      </c>
      <c r="B106">
        <v>93</v>
      </c>
      <c r="C106" s="1" t="s">
        <v>95</v>
      </c>
      <c r="D106" s="10">
        <v>42461</v>
      </c>
      <c r="E106" s="1" t="s">
        <v>149</v>
      </c>
      <c r="F106" s="1"/>
      <c r="G106" s="1"/>
      <c r="H106" s="1"/>
      <c r="I106" s="6">
        <v>7.1976190000000004</v>
      </c>
      <c r="J106" s="1">
        <v>43.6582863</v>
      </c>
      <c r="K106" s="14" t="s">
        <v>204</v>
      </c>
      <c r="L106" s="14" t="s">
        <v>206</v>
      </c>
      <c r="M106" s="14"/>
      <c r="N106" s="1"/>
      <c r="O106" s="1"/>
      <c r="P106" s="1"/>
      <c r="R106" s="1"/>
      <c r="U106" s="1"/>
      <c r="V106" s="1"/>
      <c r="X106" s="1"/>
      <c r="Z106" s="1"/>
      <c r="AA106" s="1"/>
      <c r="AB106" s="1"/>
    </row>
    <row r="107" spans="1:28" x14ac:dyDescent="0.25">
      <c r="A107" t="str">
        <f>"INSERT INTO `place` (`plId`, `usId`, `plShare`, `plTitle`, `plDate`, `plWhat`, `plWhere`, `plLat`, `plLng`, `plNumber`, `plComment`) VALUES ("&amp;B107&amp;", '11111111', '"&amp;K107&amp;"',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(94, '11111111', '1', 'Olly Gan', '2016-08-01', '1', '2', '43.6594536', '7.1968655', '2', NULL);</v>
      </c>
      <c r="B107">
        <v>94</v>
      </c>
      <c r="C107" s="1" t="s">
        <v>96</v>
      </c>
      <c r="D107" s="10">
        <v>42461</v>
      </c>
      <c r="E107" s="1" t="s">
        <v>149</v>
      </c>
      <c r="F107" s="1"/>
      <c r="G107" s="1"/>
      <c r="H107" s="1"/>
      <c r="I107" s="6">
        <v>7.1968655000000004</v>
      </c>
      <c r="J107" s="1">
        <v>43.659453599999999</v>
      </c>
      <c r="K107" s="14" t="s">
        <v>204</v>
      </c>
      <c r="L107" s="14" t="s">
        <v>206</v>
      </c>
      <c r="M107" s="14"/>
      <c r="N107" s="1"/>
      <c r="O107" s="1"/>
      <c r="P107" s="1"/>
      <c r="R107" s="1"/>
      <c r="U107" s="1"/>
      <c r="V107" s="1"/>
      <c r="X107" s="1"/>
      <c r="Z107" s="1"/>
      <c r="AA107" s="1"/>
      <c r="AB107" s="1"/>
    </row>
    <row r="108" spans="1:28" x14ac:dyDescent="0.25">
      <c r="A108" t="str">
        <f>"INSERT INTO `place` (`plId`, `usId`, `plShare`, `plTitle`, `plDate`, `plWhat`, `plWhere`, `plLat`, `plLng`, `plNumber`, `plComment`) VALUES ("&amp;B108&amp;", '11111111', '"&amp;K108&amp;"',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(95, '11111111', '1', 'Galerie Lafayette. Lingerie', '2016-08-01', '1', '2', '43.6584027', '7.1983731', '2', NULL);</v>
      </c>
      <c r="B108">
        <v>95</v>
      </c>
      <c r="C108" s="1" t="s">
        <v>97</v>
      </c>
      <c r="D108" s="10">
        <v>42461</v>
      </c>
      <c r="E108" s="1" t="s">
        <v>148</v>
      </c>
      <c r="F108" s="1"/>
      <c r="G108" s="1"/>
      <c r="H108" s="1"/>
      <c r="I108" s="6">
        <v>7.1983731000000004</v>
      </c>
      <c r="J108" s="1">
        <v>43.658402700000003</v>
      </c>
      <c r="K108" s="14" t="s">
        <v>204</v>
      </c>
      <c r="L108" s="14" t="s">
        <v>206</v>
      </c>
      <c r="M108" s="14"/>
      <c r="N108" s="1"/>
      <c r="O108" s="1"/>
      <c r="P108" s="1"/>
      <c r="R108" s="1"/>
      <c r="U108" s="1"/>
      <c r="V108" s="1"/>
      <c r="X108" s="1"/>
      <c r="Z108" s="1"/>
      <c r="AA108" s="1"/>
      <c r="AB108" s="1"/>
    </row>
    <row r="109" spans="1:28" x14ac:dyDescent="0.25">
      <c r="A109" t="str">
        <f>"INSERT INTO `place` (`plId`, `usId`, `plShare`, `plTitle`, `plDate`, `plWhat`, `plWhere`, `plLat`, `plLng`, `plNumber`, `plComment`) VALUES ("&amp;B109&amp;", '11111111', '"&amp;K109&amp;"',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(96, '11111111', '1', 'Mc Do.', '2016-08-01', '1', '2', '43.6034384', '7.0872666', '2', NULL);</v>
      </c>
      <c r="B109">
        <v>96</v>
      </c>
      <c r="C109" s="1" t="s">
        <v>98</v>
      </c>
      <c r="D109" s="10">
        <v>42491</v>
      </c>
      <c r="E109" s="1" t="s">
        <v>150</v>
      </c>
      <c r="F109" s="1"/>
      <c r="G109" s="1"/>
      <c r="H109" s="1"/>
      <c r="I109" s="6">
        <v>7.0872666000000004</v>
      </c>
      <c r="J109" s="1">
        <v>43.603438400000002</v>
      </c>
      <c r="K109" s="14" t="s">
        <v>204</v>
      </c>
      <c r="L109" s="14" t="s">
        <v>206</v>
      </c>
      <c r="M109" s="14"/>
      <c r="N109" s="1"/>
      <c r="O109" s="1"/>
      <c r="P109" s="1"/>
      <c r="R109" s="1"/>
      <c r="U109" s="1"/>
      <c r="V109" s="1"/>
      <c r="X109" s="1"/>
      <c r="Z109" s="1"/>
      <c r="AA109" s="1"/>
      <c r="AB109" s="1"/>
    </row>
    <row r="110" spans="1:28" x14ac:dyDescent="0.25">
      <c r="A110" t="str">
        <f>"INSERT INTO `place` (`plId`, `usId`, `plShare`, `plTitle`, `plDate`, `plWhat`, `plWhere`, `plLat`, `plLng`, `plNumber`, `plComment`) VALUES ("&amp;B110&amp;", '11111111', '"&amp;K110&amp;"',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(97, '11111111', '1', 'Desigual', '2016-08-01', '1', '2', '43.7017852', '7.267554', '2', NULL);</v>
      </c>
      <c r="B110">
        <v>97</v>
      </c>
      <c r="C110" s="1" t="s">
        <v>19</v>
      </c>
      <c r="D110" s="10">
        <v>42491</v>
      </c>
      <c r="E110" s="1" t="s">
        <v>151</v>
      </c>
      <c r="F110" s="1"/>
      <c r="G110" s="1"/>
      <c r="H110" s="1"/>
      <c r="I110" s="6">
        <v>7.2675539999999996</v>
      </c>
      <c r="J110" s="1">
        <v>43.701785200000003</v>
      </c>
      <c r="K110" s="14" t="s">
        <v>204</v>
      </c>
      <c r="L110" s="14" t="s">
        <v>206</v>
      </c>
      <c r="M110" s="14"/>
      <c r="N110" s="1"/>
      <c r="O110" s="1"/>
      <c r="P110" s="1"/>
      <c r="R110" s="1"/>
      <c r="U110" s="1"/>
      <c r="V110" s="1"/>
      <c r="X110" s="1"/>
      <c r="Z110" s="1"/>
      <c r="AA110" s="1"/>
      <c r="AB110" s="1"/>
    </row>
    <row r="111" spans="1:28" x14ac:dyDescent="0.25">
      <c r="C111" s="1"/>
      <c r="D111" s="10"/>
      <c r="E111" s="1"/>
      <c r="F111" s="1"/>
      <c r="G111" s="1"/>
      <c r="H111" s="1"/>
      <c r="I111" s="6"/>
      <c r="J111" s="1"/>
      <c r="K111" s="14"/>
      <c r="L111" s="14"/>
      <c r="M111" s="14"/>
      <c r="N111" s="1"/>
      <c r="O111" s="1"/>
      <c r="P111" s="1"/>
      <c r="R111" s="1"/>
      <c r="U111" s="1"/>
      <c r="V111" s="1"/>
      <c r="X111" s="1"/>
      <c r="Z111" s="1"/>
      <c r="AA111" s="1"/>
      <c r="AB111" s="1"/>
    </row>
    <row r="112" spans="1:28" x14ac:dyDescent="0.25">
      <c r="A112" t="str">
        <f>"INSERT INTO `place` (`plId`, `usId`, `plShare`, `plTitle`, `plDate`, `plWhat`, `plWhere`, `plLat`, `plLng`, `plNumber`, `plComment`) VALUES ("&amp;B112&amp;", '11111111', '"&amp;K112&amp;"',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(98, '11111111', '1', 'Parking.', '2016-08-01', '1', '2', '43.6593652', '7.189731', '2', NULL);</v>
      </c>
      <c r="B112">
        <v>98</v>
      </c>
      <c r="C112" s="1" t="s">
        <v>99</v>
      </c>
      <c r="D112" s="10">
        <v>42491</v>
      </c>
      <c r="E112" s="1" t="s">
        <v>151</v>
      </c>
      <c r="F112" s="1"/>
      <c r="G112" s="1"/>
      <c r="H112" s="1"/>
      <c r="I112" s="6">
        <v>7.1897310000000001</v>
      </c>
      <c r="J112" s="1">
        <v>43.659365200000003</v>
      </c>
      <c r="K112" s="14" t="s">
        <v>204</v>
      </c>
      <c r="L112" s="14" t="s">
        <v>206</v>
      </c>
      <c r="M112" s="14"/>
      <c r="N112" s="1"/>
      <c r="O112" s="1"/>
      <c r="P112" s="1"/>
      <c r="R112" s="1"/>
      <c r="U112" s="1"/>
      <c r="V112" s="1"/>
      <c r="X112" s="1"/>
      <c r="Z112" s="1"/>
      <c r="AA112" s="1"/>
      <c r="AB112" s="1"/>
    </row>
    <row r="113" spans="1:28" x14ac:dyDescent="0.25">
      <c r="A113" t="str">
        <f>"INSERT INTO `place` (`plId`, `usId`, `plShare`, `plTitle`, `plDate`, `plWhat`, `plWhere`, `plLat`, `plLng`, `plNumber`, `plComment`) VALUES ("&amp;B113&amp;", '11111111', '"&amp;K113&amp;"',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(99, '11111111', '1', 'Gaumont', '2016-08-01', '1', '2', '43.7265142', '7.1899724', '2', NULL);</v>
      </c>
      <c r="B113">
        <v>99</v>
      </c>
      <c r="C113" s="1" t="s">
        <v>100</v>
      </c>
      <c r="D113" s="10">
        <v>42522</v>
      </c>
      <c r="E113" s="1" t="s">
        <v>152</v>
      </c>
      <c r="F113" s="1"/>
      <c r="G113" s="1"/>
      <c r="H113" s="1"/>
      <c r="I113" s="6">
        <v>7.1899724000000003</v>
      </c>
      <c r="J113" s="1">
        <v>43.726514199999997</v>
      </c>
      <c r="K113" s="14" t="s">
        <v>204</v>
      </c>
      <c r="L113" s="14" t="s">
        <v>206</v>
      </c>
      <c r="M113" s="14"/>
      <c r="N113" s="1"/>
      <c r="O113" s="1"/>
      <c r="P113" s="1"/>
      <c r="R113" s="1"/>
      <c r="U113" s="1"/>
      <c r="V113" s="1"/>
      <c r="X113" s="1"/>
      <c r="Z113" s="1"/>
      <c r="AA113" s="1"/>
      <c r="AB113" s="1"/>
    </row>
    <row r="114" spans="1:28" x14ac:dyDescent="0.25">
      <c r="A114" t="str">
        <f>"INSERT INTO `place` (`plId`, `usId`, `plShare`, `plTitle`, `plDate`, `plWhat`, `plWhere`, `plLat`, `plLng`, `plNumber`, `plComment`) VALUES ("&amp;B114&amp;", '11111111', '"&amp;K114&amp;"',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(100, '11111111', '1', 'Kayak.', '2016-08-01', '1', '1', '43.802389', '6.237174', '2', NULL);</v>
      </c>
      <c r="B114">
        <v>100</v>
      </c>
      <c r="C114" s="1" t="s">
        <v>101</v>
      </c>
      <c r="D114" s="10">
        <v>42522</v>
      </c>
      <c r="E114" s="1" t="s">
        <v>153</v>
      </c>
      <c r="F114" s="1"/>
      <c r="G114" s="1"/>
      <c r="H114" s="1"/>
      <c r="I114" s="6">
        <v>6.2371740000000004</v>
      </c>
      <c r="J114" s="1">
        <v>43.802388999999998</v>
      </c>
      <c r="K114" s="14" t="s">
        <v>204</v>
      </c>
      <c r="L114" s="14" t="s">
        <v>204</v>
      </c>
      <c r="M114" s="14"/>
      <c r="N114" s="1"/>
      <c r="O114" s="1"/>
      <c r="P114" s="1"/>
      <c r="R114" s="1"/>
      <c r="U114" s="1"/>
      <c r="V114" s="1"/>
      <c r="X114" s="1"/>
      <c r="Z114" s="1"/>
      <c r="AA114" s="1"/>
      <c r="AB114" s="1"/>
    </row>
    <row r="115" spans="1:28" x14ac:dyDescent="0.25">
      <c r="A115" t="str">
        <f>"INSERT INTO `place` (`plId`, `usId`, `plShare`, `plTitle`, `plDate`, `plWhat`, `plWhere`, `plLat`, `plLng`, `plNumber`, `plComment`) VALUES ("&amp;B115&amp;", '11111111', '"&amp;K115&amp;"',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(101, '11111111', '1', 'Maison d\'hôte. Chambre, SDB', '2016-08-01', '1', '2', '43.656699', '6.1617529', '2', NULL);</v>
      </c>
      <c r="B115">
        <v>101</v>
      </c>
      <c r="C115" s="1" t="s">
        <v>189</v>
      </c>
      <c r="D115" s="10">
        <v>42522</v>
      </c>
      <c r="E115" s="1" t="s">
        <v>154</v>
      </c>
      <c r="F115" s="1"/>
      <c r="G115" s="1"/>
      <c r="H115" s="1"/>
      <c r="I115" s="6">
        <v>6.1617528999999998</v>
      </c>
      <c r="J115" s="1">
        <v>43.656699000000003</v>
      </c>
      <c r="K115" s="14" t="s">
        <v>204</v>
      </c>
      <c r="L115" s="14" t="s">
        <v>206</v>
      </c>
      <c r="M115" s="14"/>
      <c r="N115" s="1"/>
      <c r="O115" s="1"/>
      <c r="P115" s="1"/>
      <c r="R115" s="1"/>
      <c r="U115" s="1"/>
      <c r="V115" s="1"/>
      <c r="X115" s="1"/>
      <c r="Z115" s="1"/>
      <c r="AA115" s="1"/>
      <c r="AB115" s="1"/>
    </row>
    <row r="116" spans="1:28" x14ac:dyDescent="0.25">
      <c r="A116" t="str">
        <f>"INSERT INTO `place` (`plId`, `usId`, `plShare`, `plTitle`, `plDate`, `plWhat`, `plWhere`, `plLat`, `plLng`, `plNumber`, `plComment`) VALUES ("&amp;B116&amp;", '11111111', '"&amp;K116&amp;"',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(102, '11111111', '1', 'Aire du Larzac', '2016-08-01', '1', '1', '43.9844122', '3.183428', '2', NULL);</v>
      </c>
      <c r="B116">
        <v>102</v>
      </c>
      <c r="C116" s="1" t="s">
        <v>102</v>
      </c>
      <c r="D116" s="10">
        <v>42552</v>
      </c>
      <c r="E116" s="1" t="s">
        <v>155</v>
      </c>
      <c r="F116" s="1"/>
      <c r="G116" s="1"/>
      <c r="H116" s="1"/>
      <c r="I116" s="6">
        <v>3.1834280000000001</v>
      </c>
      <c r="J116" s="1">
        <v>43.984412200000001</v>
      </c>
      <c r="K116" s="14" t="s">
        <v>204</v>
      </c>
      <c r="L116" s="14" t="s">
        <v>204</v>
      </c>
      <c r="M116" s="14"/>
      <c r="N116" s="1"/>
      <c r="O116" s="1"/>
      <c r="P116" s="1"/>
      <c r="R116" s="1"/>
      <c r="U116" s="1"/>
      <c r="V116" s="1"/>
      <c r="X116" s="1"/>
      <c r="Z116" s="1"/>
      <c r="AA116" s="1"/>
      <c r="AB116" s="1"/>
    </row>
    <row r="117" spans="1:28" x14ac:dyDescent="0.25">
      <c r="A117" t="str">
        <f>"INSERT INTO `place` (`plId`, `usId`, `plShare`, `plTitle`, `plDate`, `plWhat`, `plWhere`, `plLat`, `plLng`, `plNumber`, `plComment`) VALUES ("&amp;B117&amp;", '11111111', '"&amp;K117&amp;"',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(103, '11111111', '1', 'Route Montpellier - Aire du Larzac', '2016-08-01', '1', '1', '43.6047591', '3.8143158', '2', NULL);</v>
      </c>
      <c r="B117">
        <v>103</v>
      </c>
      <c r="C117" s="1" t="s">
        <v>103</v>
      </c>
      <c r="D117" s="10">
        <v>42552</v>
      </c>
      <c r="E117" s="1" t="s">
        <v>155</v>
      </c>
      <c r="F117" s="1"/>
      <c r="G117" s="1"/>
      <c r="H117" s="1"/>
      <c r="I117" s="6" t="s">
        <v>190</v>
      </c>
      <c r="J117" s="1" t="s">
        <v>191</v>
      </c>
      <c r="K117" s="14" t="s">
        <v>204</v>
      </c>
      <c r="L117" s="14" t="s">
        <v>204</v>
      </c>
      <c r="M117" s="14"/>
      <c r="N117" s="1" t="s">
        <v>161</v>
      </c>
      <c r="O117" s="1"/>
      <c r="P117" s="1"/>
      <c r="R117" s="1"/>
      <c r="U117" s="1"/>
      <c r="V117" s="1"/>
      <c r="X117" s="1"/>
      <c r="Z117" s="1"/>
      <c r="AA117" s="1"/>
      <c r="AB117" s="1"/>
    </row>
    <row r="118" spans="1:28" ht="30" x14ac:dyDescent="0.25">
      <c r="A118" t="str">
        <f>"INSERT INTO `place` (`plId`, `usId`, `plShare`, `plTitle`, `plDate`, `plWhat`, `plWhere`, `plLat`, `plLng`, `plNumber`, `plComment`) VALUES ("&amp;B118&amp;", '11111111', '"&amp;K118&amp;"',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(104, '11111111', '1', 'Comité Départemental Tourisme Aveyron. Aire du Viaduc de Millau.', '2016-08-01', '1', '2', '44.0953977', '3.0232479', '2', NULL);</v>
      </c>
      <c r="B118">
        <v>104</v>
      </c>
      <c r="C118" s="2" t="s">
        <v>210</v>
      </c>
      <c r="D118" s="10">
        <v>42552</v>
      </c>
      <c r="E118" s="1" t="s">
        <v>155</v>
      </c>
      <c r="F118" s="1"/>
      <c r="G118" s="1"/>
      <c r="H118" s="1"/>
      <c r="I118" s="6">
        <v>3.0232478999999999</v>
      </c>
      <c r="J118" s="1">
        <v>44.095397699999999</v>
      </c>
      <c r="K118" s="14" t="s">
        <v>204</v>
      </c>
      <c r="L118" s="14" t="s">
        <v>206</v>
      </c>
      <c r="M118" s="14"/>
      <c r="N118" s="1"/>
      <c r="O118" s="1"/>
      <c r="P118" s="1"/>
      <c r="R118" s="1"/>
      <c r="U118" s="1"/>
      <c r="V118" s="1"/>
      <c r="X118" s="1"/>
      <c r="Z118" s="1"/>
      <c r="AA118" s="1"/>
      <c r="AB118" s="1"/>
    </row>
    <row r="119" spans="1:28" x14ac:dyDescent="0.25">
      <c r="A119" t="str">
        <f>"INSERT INTO `place` (`plId`, `usId`, `plShare`, `plTitle`, `plDate`, `plWhat`, `plWhere`, `plLat`, `plLng`, `plNumber`, `plComment`) VALUES ("&amp;B119&amp;", '11111111', '"&amp;K119&amp;"',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(105, '11111111', '1', 'Dans les Vignes', '2016-08-01', '1', '1', '43.6447721', '3.4525234', '2', NULL);</v>
      </c>
      <c r="B119">
        <v>105</v>
      </c>
      <c r="C119" s="1" t="s">
        <v>104</v>
      </c>
      <c r="D119" s="10">
        <v>42552</v>
      </c>
      <c r="E119" s="1" t="s">
        <v>156</v>
      </c>
      <c r="F119" s="1"/>
      <c r="G119" s="1"/>
      <c r="H119" s="1"/>
      <c r="I119" s="6">
        <v>3.4525234</v>
      </c>
      <c r="J119" s="1">
        <v>43.644772099999997</v>
      </c>
      <c r="K119" s="14" t="s">
        <v>204</v>
      </c>
      <c r="L119" s="14" t="s">
        <v>204</v>
      </c>
      <c r="M119" s="14"/>
      <c r="N119" s="1"/>
      <c r="O119" s="1"/>
      <c r="P119" s="1"/>
      <c r="R119" s="1"/>
      <c r="U119" s="1"/>
      <c r="V119" s="1"/>
      <c r="X119" s="1"/>
      <c r="Z119" s="1"/>
      <c r="AA119" s="1"/>
      <c r="AB119" s="1"/>
    </row>
    <row r="120" spans="1:28" x14ac:dyDescent="0.25">
      <c r="A120" t="str">
        <f>"INSERT INTO `place` (`plId`, `usId`, `plShare`, `plTitle`, `plDate`, `plWhat`, `plWhere`, `plLat`, `plLng`, `plNumber`, `plComment`) VALUES ("&amp;B120&amp;", '11111111', '"&amp;K120&amp;"',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(106, '11111111', '1', 'Pique nique', '2016-08-01', '1', '1', '48.2256483', '0.1273526', '2', NULL);</v>
      </c>
      <c r="B120">
        <v>106</v>
      </c>
      <c r="C120" s="1" t="s">
        <v>105</v>
      </c>
      <c r="D120" s="10">
        <v>42578</v>
      </c>
      <c r="E120" s="1" t="s">
        <v>157</v>
      </c>
      <c r="F120" s="1"/>
      <c r="G120" s="1"/>
      <c r="H120" s="1"/>
      <c r="I120" s="6">
        <v>0.12735260000000001</v>
      </c>
      <c r="J120" s="1">
        <v>48.225648300000003</v>
      </c>
      <c r="K120" s="14" t="s">
        <v>204</v>
      </c>
      <c r="L120" s="14" t="s">
        <v>204</v>
      </c>
      <c r="M120" s="14"/>
      <c r="N120" s="1"/>
      <c r="O120" s="1"/>
      <c r="P120" s="1"/>
      <c r="R120" s="1"/>
      <c r="U120" s="1"/>
      <c r="V120" s="1"/>
      <c r="X120" s="1"/>
      <c r="Z120" s="1"/>
      <c r="AA120" s="1"/>
      <c r="AB120" s="1"/>
    </row>
    <row r="121" spans="1:28" x14ac:dyDescent="0.25">
      <c r="C121" s="1"/>
      <c r="D121" s="10"/>
      <c r="E121" s="1"/>
      <c r="F121" s="1"/>
      <c r="G121" s="1"/>
      <c r="H121" s="1"/>
      <c r="I121" s="6"/>
      <c r="J121" s="1"/>
      <c r="K121" s="14"/>
      <c r="L121" s="14"/>
      <c r="M121" s="14"/>
      <c r="N121" s="1"/>
      <c r="O121" s="1"/>
      <c r="P121" s="1"/>
      <c r="R121" s="1"/>
      <c r="U121" s="1"/>
      <c r="V121" s="1"/>
      <c r="X121" s="1"/>
      <c r="Z121" s="1"/>
      <c r="AA121" s="1"/>
      <c r="AB121" s="1"/>
    </row>
    <row r="122" spans="1:28" x14ac:dyDescent="0.25">
      <c r="A122" t="str">
        <f>"INSERT INTO `place` (`plId`, `usId`, `plShare`, `plTitle`, `plDate`, `plWhat`, `plWhere`, `plLat`, `plLng`, `plNumber`, `plComment`) VALUES ("&amp;B122&amp;", '11111111', '"&amp;K122&amp;"',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(107, '11111111', '1', 'Hôtel Aloé. Salle de bain', '2016-08-01', '1', '2', '46.88724', '-1.01025', '2', NULL);</v>
      </c>
      <c r="B122">
        <v>107</v>
      </c>
      <c r="C122" s="1" t="s">
        <v>106</v>
      </c>
      <c r="D122" s="10">
        <v>42578</v>
      </c>
      <c r="E122" s="1" t="s">
        <v>158</v>
      </c>
      <c r="F122" s="1"/>
      <c r="G122" s="1"/>
      <c r="H122" s="1"/>
      <c r="I122" s="6">
        <v>-1.0102500000000001</v>
      </c>
      <c r="J122" s="1">
        <v>46.887239999999998</v>
      </c>
      <c r="K122" s="14" t="s">
        <v>204</v>
      </c>
      <c r="L122" s="14" t="s">
        <v>206</v>
      </c>
      <c r="M122" s="14"/>
      <c r="N122" s="1"/>
      <c r="O122" s="1"/>
      <c r="P122" s="1"/>
      <c r="R122" s="1"/>
      <c r="U122" s="1"/>
      <c r="V122" s="1"/>
      <c r="X122" s="1"/>
      <c r="Z122" s="1"/>
      <c r="AA122" s="1"/>
      <c r="AB122" s="1"/>
    </row>
    <row r="123" spans="1:28" x14ac:dyDescent="0.25">
      <c r="A123" t="str">
        <f>"INSERT INTO `place` (`plId`, `usId`, `plShare`, `plTitle`, `plDate`, `plWhat`, `plWhere`, `plLat`, `plLng`, `plNumber`, `plComment`) VALUES ("&amp;B123&amp;", '11111111', '"&amp;K123&amp;"',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(108, '11111111', '0', 'DN Par.', '2016-08-01', '1', '2', '48.9564893', '1.1272439', '2', NULL);</v>
      </c>
      <c r="B123">
        <v>108</v>
      </c>
      <c r="C123" s="1" t="s">
        <v>107</v>
      </c>
      <c r="D123" s="10">
        <v>42552</v>
      </c>
      <c r="E123" s="1" t="s">
        <v>156</v>
      </c>
      <c r="F123" s="1"/>
      <c r="G123" s="1"/>
      <c r="H123" s="1"/>
      <c r="I123" s="6">
        <v>1.1272439000000001</v>
      </c>
      <c r="J123" s="1">
        <v>48.956489300000001</v>
      </c>
      <c r="K123" s="14" t="s">
        <v>199</v>
      </c>
      <c r="L123" s="14" t="s">
        <v>206</v>
      </c>
      <c r="M123" s="14"/>
      <c r="N123" s="1"/>
      <c r="O123" s="1"/>
      <c r="P123" s="1"/>
      <c r="R123" s="1"/>
      <c r="U123" s="1"/>
      <c r="V123" s="1"/>
      <c r="X123" s="1"/>
      <c r="Z123" s="1"/>
      <c r="AA123" s="1"/>
      <c r="AB123" s="1"/>
    </row>
    <row r="124" spans="1:28" x14ac:dyDescent="0.25">
      <c r="A124" t="str">
        <f>"INSERT INTO `place` (`plId`, `usId`, `plShare`, `plTitle`, `plDate`, `plWhat`, `plWhere`, `plLat`, `plLng`, `plNumber`, `plComment`) VALUES ("&amp;B124&amp;", '11111111', '"&amp;K124&amp;"',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(109, '11111111', '1', 'Train. Evreux -&gt; Paris.', '2016-08-01', '1', '1', '48.9660192087444', '1.82724952697753', '2', NULL);</v>
      </c>
      <c r="B124">
        <v>109</v>
      </c>
      <c r="C124" s="1" t="s">
        <v>181</v>
      </c>
      <c r="D124" s="10">
        <v>42583</v>
      </c>
      <c r="E124" s="1"/>
      <c r="F124" s="1"/>
      <c r="G124" s="1"/>
      <c r="H124" s="1"/>
      <c r="I124" s="6">
        <v>1.82724952697753</v>
      </c>
      <c r="J124" s="1">
        <v>48.966019208744399</v>
      </c>
      <c r="K124" s="14" t="s">
        <v>204</v>
      </c>
      <c r="L124" s="14" t="s">
        <v>204</v>
      </c>
      <c r="M124" s="14"/>
      <c r="N124" s="1"/>
      <c r="O124" s="1"/>
      <c r="P124" s="1"/>
      <c r="R124" s="1"/>
      <c r="U124" s="1"/>
      <c r="V124" s="1"/>
      <c r="X124" s="1"/>
      <c r="Z124" s="1"/>
      <c r="AA124" s="1"/>
      <c r="AB124" s="1"/>
    </row>
    <row r="125" spans="1:28" x14ac:dyDescent="0.25">
      <c r="A125" t="str">
        <f>"INSERT INTO `place` (`plId`, `usId`, `plShare`, `plTitle`, `plDate`, `plWhat`, `plWhere`, `plLat`, `plLng`, `plNumber`, `plComment`) VALUES ("&amp;B125&amp;", '11111111', '"&amp;K125&amp;"',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(110, '11111111', '1', 'Train. Paris -&gt; Nice. @Toulon', '2016-08-01', '1', '1', '43.125762255266', '5.94676771441652', '2', NULL);</v>
      </c>
      <c r="B125">
        <v>110</v>
      </c>
      <c r="C125" s="1" t="s">
        <v>179</v>
      </c>
      <c r="D125" s="10">
        <v>42583</v>
      </c>
      <c r="E125" s="1"/>
      <c r="F125" s="1"/>
      <c r="G125" s="1"/>
      <c r="H125" s="1"/>
      <c r="I125" s="1">
        <v>5.9467677144165201</v>
      </c>
      <c r="J125" s="1">
        <v>43.125762255265997</v>
      </c>
      <c r="K125" s="14" t="s">
        <v>204</v>
      </c>
      <c r="L125" s="14" t="s">
        <v>204</v>
      </c>
      <c r="M125" s="14"/>
      <c r="N125" s="1"/>
      <c r="O125" s="1" t="s">
        <v>162</v>
      </c>
      <c r="P125" s="1" t="s">
        <v>166</v>
      </c>
      <c r="Q125">
        <v>1.1000000000000001</v>
      </c>
      <c r="R125" s="3" t="s">
        <v>167</v>
      </c>
      <c r="S125">
        <v>16</v>
      </c>
      <c r="T125">
        <v>31</v>
      </c>
      <c r="U125" s="1" t="s">
        <v>168</v>
      </c>
      <c r="V125" s="1" t="s">
        <v>169</v>
      </c>
      <c r="W125">
        <v>0</v>
      </c>
      <c r="X125" s="1"/>
      <c r="Z125" s="1"/>
      <c r="AA125" s="1"/>
      <c r="AB125" s="1"/>
    </row>
    <row r="126" spans="1:28" x14ac:dyDescent="0.25">
      <c r="A126" t="str">
        <f>"INSERT INTO `place` (`plId`, `usId`, `plShare`, `plTitle`, `plDate`, `plWhat`, `plWhere`, `plLat`, `plLng`, `plNumber`, `plComment`) VALUES ("&amp;B126&amp;", '11111111', '"&amp;K126&amp;"', '"&amp;Table1[[#This Row],[Title]]&amp;"', '2016-08-01', '1', '"&amp;Table1[[#This Row],[Where]]&amp;"', '"&amp;Table1[[#This Row],[Column1]]&amp;"', '"&amp;Table1[[#This Row],[ns1:coordinates]]&amp;"', '2', NULL);"</f>
        <v>INSERT INTO `place` (`plId`, `usId`, `plShare`, `plTitle`, `plDate`, `plWhat`, `plWhere`, `plLat`, `plLng`, `plNumber`, `plComment`) VALUES (111, '11111111', '1', 'Train. Paris -&gt; Nice. @Nice', '2016-08-01', '1', '1', '43.6931785669138', '7.24446645489501', '2', NULL);</v>
      </c>
      <c r="B126">
        <v>111</v>
      </c>
      <c r="C126" s="1" t="s">
        <v>180</v>
      </c>
      <c r="D126" s="10">
        <v>42583</v>
      </c>
      <c r="E126" s="1"/>
      <c r="F126" s="1"/>
      <c r="G126" s="1"/>
      <c r="H126" s="1"/>
      <c r="I126" s="1">
        <v>7.2444664548950097</v>
      </c>
      <c r="J126" s="1">
        <v>43.693178566913801</v>
      </c>
      <c r="K126" s="14" t="s">
        <v>204</v>
      </c>
      <c r="L126" s="14" t="s">
        <v>204</v>
      </c>
      <c r="M126" s="14"/>
      <c r="N126" s="1"/>
      <c r="O126" s="1" t="s">
        <v>163</v>
      </c>
      <c r="P126" s="1" t="s">
        <v>166</v>
      </c>
      <c r="Q126">
        <v>1.1000000000000001</v>
      </c>
      <c r="R126" s="3" t="s">
        <v>167</v>
      </c>
      <c r="S126">
        <v>16</v>
      </c>
      <c r="T126">
        <v>31</v>
      </c>
      <c r="U126" s="1" t="s">
        <v>168</v>
      </c>
      <c r="V126" s="1" t="s">
        <v>169</v>
      </c>
      <c r="W126">
        <v>1.1000000000000001</v>
      </c>
      <c r="X126" s="1"/>
      <c r="Z126" s="1"/>
      <c r="AA126" s="1"/>
      <c r="AB126" s="1"/>
    </row>
    <row r="127" spans="1:28" x14ac:dyDescent="0.25">
      <c r="C127" s="1"/>
      <c r="E127" s="1"/>
      <c r="F127" s="1"/>
      <c r="G127" s="1"/>
      <c r="H127" s="1"/>
      <c r="I127" s="6"/>
      <c r="J127" s="1"/>
      <c r="K127" s="14"/>
      <c r="L127" s="14"/>
      <c r="M127" s="14"/>
      <c r="N127" s="1"/>
      <c r="O127" s="1" t="s">
        <v>164</v>
      </c>
      <c r="P127" s="1"/>
      <c r="R127" s="1"/>
      <c r="U127" s="1"/>
      <c r="V127" s="1"/>
      <c r="X127" s="1" t="s">
        <v>170</v>
      </c>
      <c r="Y127">
        <v>1</v>
      </c>
      <c r="Z127" s="1"/>
      <c r="AA127" s="1"/>
      <c r="AB127" s="1"/>
    </row>
    <row r="128" spans="1:28" x14ac:dyDescent="0.25">
      <c r="C128" s="1"/>
      <c r="E128" s="1"/>
      <c r="F128" s="1"/>
      <c r="G128" s="1"/>
      <c r="H128" s="1"/>
      <c r="I128" s="6"/>
      <c r="J128" s="1"/>
      <c r="K128" s="14"/>
      <c r="L128" s="14"/>
      <c r="M128" s="14"/>
      <c r="N128" s="1"/>
      <c r="O128" s="1" t="s">
        <v>165</v>
      </c>
      <c r="P128" s="1"/>
      <c r="R128" s="1"/>
      <c r="U128" s="1"/>
      <c r="V128" s="1"/>
      <c r="X128" s="1" t="s">
        <v>170</v>
      </c>
      <c r="Y128">
        <v>2</v>
      </c>
      <c r="Z128" s="1"/>
      <c r="AA128" s="1"/>
      <c r="AB128" s="1"/>
    </row>
    <row r="129" spans="3:28" x14ac:dyDescent="0.25">
      <c r="C129" s="1"/>
      <c r="E129" s="1"/>
      <c r="F129" s="1"/>
      <c r="G129" s="1"/>
      <c r="H129" s="1"/>
      <c r="I129" s="6"/>
      <c r="J129" s="1"/>
      <c r="K129" s="14"/>
      <c r="L129" s="14"/>
      <c r="M129" s="14"/>
      <c r="N129" s="1"/>
      <c r="O129" s="1"/>
      <c r="P129" s="1"/>
      <c r="R129" s="1"/>
      <c r="U129" s="1"/>
      <c r="V129" s="1"/>
      <c r="X129" s="1"/>
      <c r="Z129" s="1" t="s">
        <v>171</v>
      </c>
      <c r="AA129" s="1" t="s">
        <v>173</v>
      </c>
      <c r="AB129" s="1" t="s">
        <v>175</v>
      </c>
    </row>
    <row r="130" spans="3:28" x14ac:dyDescent="0.25">
      <c r="C130" s="1"/>
      <c r="E130" s="1"/>
      <c r="F130" s="1"/>
      <c r="G130" s="1"/>
      <c r="H130" s="1"/>
      <c r="I130" s="6"/>
      <c r="J130" s="1"/>
      <c r="K130" s="14"/>
      <c r="L130" s="14"/>
      <c r="M130" s="14"/>
      <c r="N130" s="1"/>
      <c r="O130" s="1"/>
      <c r="P130" s="1"/>
      <c r="R130" s="1"/>
      <c r="U130" s="1"/>
      <c r="V130" s="1"/>
      <c r="X130" s="1"/>
      <c r="Z130" s="1" t="s">
        <v>171</v>
      </c>
      <c r="AA130" s="1" t="s">
        <v>174</v>
      </c>
      <c r="AB130" s="1" t="s">
        <v>176</v>
      </c>
    </row>
    <row r="131" spans="3:28" x14ac:dyDescent="0.25">
      <c r="C131" s="1"/>
      <c r="E131" s="1"/>
      <c r="F131" s="1"/>
      <c r="G131" s="1"/>
      <c r="H131" s="1"/>
      <c r="I131" s="6"/>
      <c r="J131" s="1"/>
      <c r="K131" s="14"/>
      <c r="L131" s="14"/>
      <c r="M131" s="14"/>
      <c r="N131" s="1"/>
      <c r="O131" s="1"/>
      <c r="P131" s="1"/>
      <c r="R131" s="1"/>
      <c r="U131" s="1"/>
      <c r="V131" s="1"/>
      <c r="X131" s="1"/>
      <c r="Z131" s="1" t="s">
        <v>172</v>
      </c>
      <c r="AA131" s="1" t="s">
        <v>173</v>
      </c>
      <c r="AB131" s="1" t="s">
        <v>177</v>
      </c>
    </row>
    <row r="132" spans="3:28" x14ac:dyDescent="0.25">
      <c r="C132" s="1"/>
      <c r="E132" s="1"/>
      <c r="F132" s="1"/>
      <c r="G132" s="1"/>
      <c r="H132" s="1"/>
      <c r="I132" s="6"/>
      <c r="J132" s="1"/>
      <c r="K132" s="14"/>
      <c r="L132" s="14"/>
      <c r="M132" s="14"/>
      <c r="N132" s="1"/>
      <c r="O132" s="1"/>
      <c r="P132" s="1"/>
      <c r="R132" s="1"/>
      <c r="U132" s="1"/>
      <c r="V132" s="1"/>
      <c r="X132" s="1"/>
      <c r="Z132" s="1" t="s">
        <v>172</v>
      </c>
      <c r="AA132" s="1" t="s">
        <v>174</v>
      </c>
      <c r="AB132" s="1" t="s">
        <v>178</v>
      </c>
    </row>
  </sheetData>
  <hyperlinks>
    <hyperlink ref="R125" r:id="rId1"/>
    <hyperlink ref="R126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Najean</dc:creator>
  <cp:lastModifiedBy>Damien Najean</cp:lastModifiedBy>
  <dcterms:created xsi:type="dcterms:W3CDTF">2016-08-06T19:00:31Z</dcterms:created>
  <dcterms:modified xsi:type="dcterms:W3CDTF">2016-08-06T20:40:55Z</dcterms:modified>
</cp:coreProperties>
</file>