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umohl\Nextcloud\File_Sync\"/>
    </mc:Choice>
  </mc:AlternateContent>
  <xr:revisionPtr revIDLastSave="0" documentId="13_ncr:1_{46E2CA8C-9504-4ED4-8098-4CB158610001}" xr6:coauthVersionLast="45" xr6:coauthVersionMax="45" xr10:uidLastSave="{00000000-0000-0000-0000-000000000000}"/>
  <bookViews>
    <workbookView xWindow="-108" yWindow="-108" windowWidth="23256" windowHeight="12576" xr2:uid="{ABFB7830-FD57-4B5F-9518-2CB38E367A5D}"/>
  </bookViews>
  <sheets>
    <sheet name="OG (1.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 s="1"/>
  <c r="P7" i="1"/>
  <c r="P8" i="1" s="1"/>
  <c r="P9" i="1"/>
  <c r="P10" i="1" s="1"/>
  <c r="P11" i="1"/>
  <c r="P12" i="1" s="1"/>
  <c r="P13" i="1"/>
  <c r="P14" i="1" s="1"/>
  <c r="P15" i="1"/>
  <c r="P16" i="1" s="1"/>
  <c r="P18" i="1"/>
  <c r="P19" i="1"/>
  <c r="P20" i="1"/>
  <c r="Q23" i="1"/>
  <c r="R23" i="1" s="1"/>
  <c r="S23" i="1"/>
  <c r="T23" i="1"/>
  <c r="U23" i="1"/>
  <c r="V23" i="1" s="1"/>
  <c r="W23" i="1"/>
  <c r="X23" i="1" s="1"/>
  <c r="Y23" i="1"/>
  <c r="AA23" i="1"/>
  <c r="AB23" i="1" s="1"/>
  <c r="AC23" i="1"/>
  <c r="AE23" i="1"/>
  <c r="AF23" i="1" s="1"/>
  <c r="AG23" i="1"/>
  <c r="AH23" i="1" s="1"/>
  <c r="AI23" i="1"/>
  <c r="AJ23" i="1"/>
  <c r="AK23" i="1"/>
  <c r="Q24" i="1"/>
  <c r="R24" i="1" s="1"/>
  <c r="S24" i="1"/>
  <c r="T24" i="1" s="1"/>
  <c r="U24" i="1"/>
  <c r="V24" i="1" s="1"/>
  <c r="W24" i="1"/>
  <c r="X24" i="1" s="1"/>
  <c r="Y24" i="1"/>
  <c r="Z24" i="1" s="1"/>
  <c r="AA24" i="1"/>
  <c r="AB24" i="1" s="1"/>
  <c r="AC24" i="1"/>
  <c r="AD24" i="1" s="1"/>
  <c r="AE24" i="1"/>
  <c r="AF24" i="1" s="1"/>
  <c r="AG24" i="1"/>
  <c r="AH24" i="1" s="1"/>
  <c r="AI24" i="1"/>
  <c r="AJ24" i="1" s="1"/>
  <c r="AK24" i="1"/>
  <c r="AL24" i="1" s="1"/>
  <c r="Q25" i="1"/>
  <c r="R25" i="1" s="1"/>
  <c r="S25" i="1"/>
  <c r="T25" i="1" s="1"/>
  <c r="U25" i="1"/>
  <c r="V25" i="1" s="1"/>
  <c r="W25" i="1"/>
  <c r="X25" i="1" s="1"/>
  <c r="Y25" i="1"/>
  <c r="Z25" i="1" s="1"/>
  <c r="AA25" i="1"/>
  <c r="AB25" i="1" s="1"/>
  <c r="AC25" i="1"/>
  <c r="AD25" i="1" s="1"/>
  <c r="AE25" i="1"/>
  <c r="AF25" i="1"/>
  <c r="AG25" i="1"/>
  <c r="AH25" i="1" s="1"/>
  <c r="AI25" i="1"/>
  <c r="AJ25" i="1" s="1"/>
  <c r="AK25" i="1"/>
  <c r="AL25" i="1" s="1"/>
  <c r="Q26" i="1"/>
  <c r="R26" i="1"/>
  <c r="S26" i="1"/>
  <c r="T26" i="1" s="1"/>
  <c r="U26" i="1"/>
  <c r="V26" i="1" s="1"/>
  <c r="W26" i="1"/>
  <c r="X26" i="1" s="1"/>
  <c r="Y26" i="1"/>
  <c r="Z26" i="1"/>
  <c r="AA26" i="1"/>
  <c r="AB26" i="1" s="1"/>
  <c r="AC26" i="1"/>
  <c r="AD26" i="1" s="1"/>
  <c r="AE26" i="1"/>
  <c r="AF26" i="1" s="1"/>
  <c r="AG26" i="1"/>
  <c r="AH26" i="1" s="1"/>
  <c r="AI26" i="1"/>
  <c r="AJ26" i="1" s="1"/>
  <c r="AK26" i="1"/>
  <c r="AL26" i="1" s="1"/>
  <c r="Q27" i="1"/>
  <c r="R27" i="1" s="1"/>
  <c r="S27" i="1"/>
  <c r="T27" i="1" s="1"/>
  <c r="U27" i="1"/>
  <c r="V27" i="1" s="1"/>
  <c r="W27" i="1"/>
  <c r="X27" i="1" s="1"/>
  <c r="Y27" i="1"/>
  <c r="Z27" i="1" s="1"/>
  <c r="AA27" i="1"/>
  <c r="AB27" i="1" s="1"/>
  <c r="AC27" i="1"/>
  <c r="AD27" i="1" s="1"/>
  <c r="AE27" i="1"/>
  <c r="AF27" i="1" s="1"/>
  <c r="AG27" i="1"/>
  <c r="AH27" i="1" s="1"/>
  <c r="AI27" i="1"/>
  <c r="AJ27" i="1" s="1"/>
  <c r="AK27" i="1"/>
  <c r="AL27" i="1" s="1"/>
  <c r="Q28" i="1"/>
  <c r="R28" i="1" s="1"/>
  <c r="S28" i="1"/>
  <c r="U28" i="1"/>
  <c r="W28" i="1"/>
  <c r="Y28" i="1"/>
  <c r="AA28" i="1"/>
  <c r="AC28" i="1"/>
  <c r="AD28" i="1"/>
  <c r="AE28" i="1"/>
  <c r="AG28" i="1"/>
  <c r="AI28" i="1"/>
  <c r="AK28" i="1"/>
  <c r="W29" i="1"/>
  <c r="AA29" i="1"/>
  <c r="AE29" i="1"/>
  <c r="AG29" i="1"/>
  <c r="Q31" i="1"/>
  <c r="R31" i="1" s="1"/>
  <c r="S31" i="1"/>
  <c r="T31" i="1" s="1"/>
  <c r="U31" i="1"/>
  <c r="V31" i="1"/>
  <c r="W31" i="1"/>
  <c r="X31" i="1" s="1"/>
  <c r="Y31" i="1"/>
  <c r="AA31" i="1"/>
  <c r="AB31" i="1" s="1"/>
  <c r="AC31" i="1"/>
  <c r="AD31" i="1" s="1"/>
  <c r="AE31" i="1"/>
  <c r="AF31" i="1" s="1"/>
  <c r="AG31" i="1"/>
  <c r="AI31" i="1"/>
  <c r="AJ31" i="1" s="1"/>
  <c r="AK31" i="1"/>
  <c r="Q32" i="1"/>
  <c r="R32" i="1" s="1"/>
  <c r="S32" i="1"/>
  <c r="T32" i="1" s="1"/>
  <c r="U32" i="1"/>
  <c r="W32" i="1"/>
  <c r="X32" i="1" s="1"/>
  <c r="Y32" i="1"/>
  <c r="Z32" i="1" s="1"/>
  <c r="AA32" i="1"/>
  <c r="AB32" i="1" s="1"/>
  <c r="AC32" i="1"/>
  <c r="AE32" i="1"/>
  <c r="AF32" i="1" s="1"/>
  <c r="AG32" i="1"/>
  <c r="AI32" i="1"/>
  <c r="AJ32" i="1" s="1"/>
  <c r="AK32" i="1"/>
  <c r="Q33" i="1"/>
  <c r="AH33" i="1" s="1"/>
  <c r="R33" i="1"/>
  <c r="S33" i="1"/>
  <c r="U33" i="1"/>
  <c r="W33" i="1"/>
  <c r="Y33" i="1"/>
  <c r="AA33" i="1"/>
  <c r="AC33" i="1"/>
  <c r="AD33" i="1" s="1"/>
  <c r="AE33" i="1"/>
  <c r="AF33" i="1" s="1"/>
  <c r="AG33" i="1"/>
  <c r="AI33" i="1"/>
  <c r="AK33" i="1"/>
  <c r="Q34" i="1"/>
  <c r="R34" i="1" s="1"/>
  <c r="S34" i="1"/>
  <c r="T34" i="1"/>
  <c r="U34" i="1"/>
  <c r="V34" i="1" s="1"/>
  <c r="W34" i="1"/>
  <c r="Y34" i="1"/>
  <c r="AA34" i="1"/>
  <c r="AB34" i="1" s="1"/>
  <c r="AC34" i="1"/>
  <c r="AD34" i="1" s="1"/>
  <c r="AE34" i="1"/>
  <c r="AG34" i="1"/>
  <c r="AH34" i="1" s="1"/>
  <c r="AI34" i="1"/>
  <c r="AJ34" i="1" s="1"/>
  <c r="AK34" i="1"/>
  <c r="AL34" i="1" s="1"/>
  <c r="Q35" i="1"/>
  <c r="R35" i="1" s="1"/>
  <c r="S35" i="1"/>
  <c r="U35" i="1"/>
  <c r="V35" i="1" s="1"/>
  <c r="W35" i="1"/>
  <c r="X35" i="1" s="1"/>
  <c r="Y35" i="1"/>
  <c r="Z35" i="1" s="1"/>
  <c r="AA35" i="1"/>
  <c r="AC35" i="1"/>
  <c r="AD35" i="1" s="1"/>
  <c r="AE35" i="1"/>
  <c r="AG35" i="1"/>
  <c r="AH35" i="1" s="1"/>
  <c r="AI35" i="1"/>
  <c r="AK35" i="1"/>
  <c r="AL35" i="1"/>
  <c r="Q36" i="1"/>
  <c r="R36" i="1" s="1"/>
  <c r="S36" i="1"/>
  <c r="T36" i="1" s="1"/>
  <c r="U36" i="1"/>
  <c r="V36" i="1" s="1"/>
  <c r="W36" i="1"/>
  <c r="X36" i="1"/>
  <c r="Y36" i="1"/>
  <c r="Z36" i="1" s="1"/>
  <c r="AA36" i="1"/>
  <c r="AB36" i="1" s="1"/>
  <c r="AC36" i="1"/>
  <c r="AD36" i="1" s="1"/>
  <c r="AE36" i="1"/>
  <c r="AF36" i="1"/>
  <c r="AG36" i="1"/>
  <c r="AH36" i="1" s="1"/>
  <c r="AI36" i="1"/>
  <c r="AJ36" i="1" s="1"/>
  <c r="AK36" i="1"/>
  <c r="AL36" i="1" s="1"/>
  <c r="Q37" i="1"/>
  <c r="R37" i="1"/>
  <c r="S37" i="1"/>
  <c r="T37" i="1" s="1"/>
  <c r="U37" i="1"/>
  <c r="V37" i="1" s="1"/>
  <c r="W37" i="1"/>
  <c r="X37" i="1" s="1"/>
  <c r="Y37" i="1"/>
  <c r="Z37" i="1" s="1"/>
  <c r="AA37" i="1"/>
  <c r="AB37" i="1" s="1"/>
  <c r="AC37" i="1"/>
  <c r="AD37" i="1" s="1"/>
  <c r="AE37" i="1"/>
  <c r="AF37" i="1" s="1"/>
  <c r="AG37" i="1"/>
  <c r="AH37" i="1" s="1"/>
  <c r="AI37" i="1"/>
  <c r="AJ37" i="1" s="1"/>
  <c r="AK37" i="1"/>
  <c r="AL37" i="1" s="1"/>
  <c r="Q38" i="1"/>
  <c r="R38" i="1" s="1"/>
  <c r="S38" i="1"/>
  <c r="T38" i="1" s="1"/>
  <c r="U38" i="1"/>
  <c r="V38" i="1" s="1"/>
  <c r="W38" i="1"/>
  <c r="X38" i="1" s="1"/>
  <c r="Y38" i="1"/>
  <c r="Z38" i="1" s="1"/>
  <c r="AA38" i="1"/>
  <c r="AB38" i="1" s="1"/>
  <c r="AC38" i="1"/>
  <c r="AD38" i="1" s="1"/>
  <c r="AE38" i="1"/>
  <c r="AF38" i="1" s="1"/>
  <c r="AG38" i="1"/>
  <c r="AH38" i="1" s="1"/>
  <c r="AI38" i="1"/>
  <c r="AJ38" i="1"/>
  <c r="AK38" i="1"/>
  <c r="AL38" i="1" s="1"/>
  <c r="Q39" i="1"/>
  <c r="R39" i="1" s="1"/>
  <c r="S39" i="1"/>
  <c r="U39" i="1"/>
  <c r="V39" i="1"/>
  <c r="W39" i="1"/>
  <c r="Y39" i="1"/>
  <c r="Z39" i="1" s="1"/>
  <c r="AA39" i="1"/>
  <c r="AB39" i="1" s="1"/>
  <c r="AC39" i="1"/>
  <c r="AD39" i="1"/>
  <c r="AE39" i="1"/>
  <c r="AF39" i="1" s="1"/>
  <c r="AG39" i="1"/>
  <c r="AI39" i="1"/>
  <c r="AJ39" i="1" s="1"/>
  <c r="AK39" i="1"/>
  <c r="AL39" i="1"/>
  <c r="Q40" i="1"/>
  <c r="R40" i="1" s="1"/>
  <c r="S40" i="1"/>
  <c r="U40" i="1"/>
  <c r="W40" i="1"/>
  <c r="X40" i="1" s="1"/>
  <c r="Y40" i="1"/>
  <c r="AA40" i="1"/>
  <c r="AC40" i="1"/>
  <c r="AE40" i="1"/>
  <c r="AF40" i="1" s="1"/>
  <c r="AG40" i="1"/>
  <c r="AI40" i="1"/>
  <c r="AK40" i="1"/>
  <c r="Q41" i="1"/>
  <c r="R41" i="1" s="1"/>
  <c r="S41" i="1"/>
  <c r="T41" i="1" s="1"/>
  <c r="U41" i="1"/>
  <c r="V41" i="1" s="1"/>
  <c r="W41" i="1"/>
  <c r="Y41" i="1"/>
  <c r="Z41" i="1" s="1"/>
  <c r="AA41" i="1"/>
  <c r="AC41" i="1"/>
  <c r="AD41" i="1" s="1"/>
  <c r="AE41" i="1"/>
  <c r="AG41" i="1"/>
  <c r="AH41" i="1"/>
  <c r="AI41" i="1"/>
  <c r="AK41" i="1"/>
  <c r="AL41" i="1" s="1"/>
  <c r="Q42" i="1"/>
  <c r="R42" i="1" s="1"/>
  <c r="S42" i="1"/>
  <c r="T42" i="1"/>
  <c r="U42" i="1"/>
  <c r="W42" i="1"/>
  <c r="X42" i="1" s="1"/>
  <c r="Y42" i="1"/>
  <c r="Z42" i="1" s="1"/>
  <c r="AA42" i="1"/>
  <c r="AB42" i="1"/>
  <c r="AC42" i="1"/>
  <c r="AD42" i="1" s="1"/>
  <c r="AE42" i="1"/>
  <c r="AF42" i="1" s="1"/>
  <c r="AG42" i="1"/>
  <c r="AH42" i="1" s="1"/>
  <c r="AI42" i="1"/>
  <c r="AJ42" i="1"/>
  <c r="AK42" i="1"/>
  <c r="AL42" i="1" s="1"/>
  <c r="AA43" i="1"/>
  <c r="AI43" i="1"/>
  <c r="Q45" i="1"/>
  <c r="R45" i="1" s="1"/>
  <c r="S45" i="1"/>
  <c r="T45" i="1" s="1"/>
  <c r="U45" i="1"/>
  <c r="W45" i="1"/>
  <c r="Y45" i="1"/>
  <c r="AA45" i="1"/>
  <c r="AB45" i="1" s="1"/>
  <c r="AC45" i="1"/>
  <c r="AE45" i="1"/>
  <c r="AF45" i="1" s="1"/>
  <c r="AG45" i="1"/>
  <c r="AI45" i="1"/>
  <c r="AJ45" i="1" s="1"/>
  <c r="AK45" i="1"/>
  <c r="Q46" i="1"/>
  <c r="R46" i="1" s="1"/>
  <c r="S46" i="1"/>
  <c r="U46" i="1"/>
  <c r="V46" i="1"/>
  <c r="W46" i="1"/>
  <c r="Y46" i="1"/>
  <c r="Z46" i="1" s="1"/>
  <c r="AA46" i="1"/>
  <c r="AC46" i="1"/>
  <c r="AD46" i="1" s="1"/>
  <c r="AE46" i="1"/>
  <c r="AG46" i="1"/>
  <c r="AH46" i="1" s="1"/>
  <c r="AI46" i="1"/>
  <c r="AJ46" i="1" s="1"/>
  <c r="AK46" i="1"/>
  <c r="AL46" i="1"/>
  <c r="Q47" i="1"/>
  <c r="R47" i="1" s="1"/>
  <c r="S47" i="1"/>
  <c r="T47" i="1" s="1"/>
  <c r="U47" i="1"/>
  <c r="V47" i="1" s="1"/>
  <c r="W47" i="1"/>
  <c r="X47" i="1"/>
  <c r="Y47" i="1"/>
  <c r="Z47" i="1" s="1"/>
  <c r="AA47" i="1"/>
  <c r="AB47" i="1" s="1"/>
  <c r="AC47" i="1"/>
  <c r="AD47" i="1" s="1"/>
  <c r="AE47" i="1"/>
  <c r="AF47" i="1"/>
  <c r="AG47" i="1"/>
  <c r="AH47" i="1" s="1"/>
  <c r="AI47" i="1"/>
  <c r="AJ47" i="1" s="1"/>
  <c r="AK47" i="1"/>
  <c r="AL47" i="1" s="1"/>
  <c r="Q48" i="1"/>
  <c r="R48" i="1" s="1"/>
  <c r="S48" i="1"/>
  <c r="U48" i="1"/>
  <c r="W48" i="1"/>
  <c r="Y48" i="1"/>
  <c r="Z48" i="1" s="1"/>
  <c r="AA48" i="1"/>
  <c r="AC48" i="1"/>
  <c r="AD48" i="1" s="1"/>
  <c r="AE48" i="1"/>
  <c r="AG48" i="1"/>
  <c r="AH48" i="1" s="1"/>
  <c r="AI48" i="1"/>
  <c r="AK48" i="1"/>
  <c r="W49" i="1"/>
  <c r="Y49" i="1"/>
  <c r="Q51" i="1"/>
  <c r="X51" i="1" s="1"/>
  <c r="S51" i="1"/>
  <c r="T51" i="1" s="1"/>
  <c r="U51" i="1"/>
  <c r="V51" i="1" s="1"/>
  <c r="W51" i="1"/>
  <c r="Y51" i="1"/>
  <c r="AA51" i="1"/>
  <c r="AB51" i="1" s="1"/>
  <c r="AC51" i="1"/>
  <c r="AE51" i="1"/>
  <c r="AF51" i="1"/>
  <c r="AG51" i="1"/>
  <c r="AH51" i="1" s="1"/>
  <c r="AI51" i="1"/>
  <c r="AK51" i="1"/>
  <c r="AL51" i="1" s="1"/>
  <c r="Q52" i="1"/>
  <c r="R52" i="1" s="1"/>
  <c r="S52" i="1"/>
  <c r="T52" i="1"/>
  <c r="U52" i="1"/>
  <c r="V52" i="1" s="1"/>
  <c r="W52" i="1"/>
  <c r="Y52" i="1"/>
  <c r="Z52" i="1" s="1"/>
  <c r="AA52" i="1"/>
  <c r="AB52" i="1" s="1"/>
  <c r="AC52" i="1"/>
  <c r="AD52" i="1" s="1"/>
  <c r="AE52" i="1"/>
  <c r="AF52" i="1" s="1"/>
  <c r="AG52" i="1"/>
  <c r="AH52" i="1" s="1"/>
  <c r="AI52" i="1"/>
  <c r="AJ52" i="1" s="1"/>
  <c r="AK52" i="1"/>
  <c r="AL52" i="1" s="1"/>
  <c r="Q53" i="1"/>
  <c r="R53" i="1"/>
  <c r="S53" i="1"/>
  <c r="T53" i="1" s="1"/>
  <c r="U53" i="1"/>
  <c r="V53" i="1"/>
  <c r="W53" i="1"/>
  <c r="X53" i="1" s="1"/>
  <c r="Y53" i="1"/>
  <c r="Z53" i="1" s="1"/>
  <c r="AA53" i="1"/>
  <c r="AB53" i="1"/>
  <c r="AC53" i="1"/>
  <c r="AD53" i="1" s="1"/>
  <c r="AE53" i="1"/>
  <c r="AF53" i="1" s="1"/>
  <c r="AG53" i="1"/>
  <c r="AH53" i="1"/>
  <c r="AI53" i="1"/>
  <c r="AJ53" i="1"/>
  <c r="AK53" i="1"/>
  <c r="AL53" i="1" s="1"/>
  <c r="Q54" i="1"/>
  <c r="R54" i="1" s="1"/>
  <c r="S54" i="1"/>
  <c r="T54" i="1" s="1"/>
  <c r="U54" i="1"/>
  <c r="V54" i="1" s="1"/>
  <c r="W54" i="1"/>
  <c r="X54" i="1"/>
  <c r="Y54" i="1"/>
  <c r="Z54" i="1" s="1"/>
  <c r="AA54" i="1"/>
  <c r="AB54" i="1"/>
  <c r="AC54" i="1"/>
  <c r="AD54" i="1"/>
  <c r="AE54" i="1"/>
  <c r="AF54" i="1"/>
  <c r="AG54" i="1"/>
  <c r="AH54" i="1" s="1"/>
  <c r="AI54" i="1"/>
  <c r="AJ54" i="1" s="1"/>
  <c r="AK54" i="1"/>
  <c r="AL54" i="1" s="1"/>
  <c r="Q55" i="1"/>
  <c r="X55" i="1" s="1"/>
  <c r="S55" i="1"/>
  <c r="T55" i="1" s="1"/>
  <c r="U55" i="1"/>
  <c r="V55" i="1" s="1"/>
  <c r="W55" i="1"/>
  <c r="Y55" i="1"/>
  <c r="Z55" i="1"/>
  <c r="AA55" i="1"/>
  <c r="AC55" i="1"/>
  <c r="AD55" i="1"/>
  <c r="AE55" i="1"/>
  <c r="AF55" i="1" s="1"/>
  <c r="AG55" i="1"/>
  <c r="AH55" i="1" s="1"/>
  <c r="AI55" i="1"/>
  <c r="AJ55" i="1" s="1"/>
  <c r="AK55" i="1"/>
  <c r="AL55" i="1"/>
  <c r="Q56" i="1"/>
  <c r="R56" i="1" s="1"/>
  <c r="S56" i="1"/>
  <c r="U56" i="1"/>
  <c r="W56" i="1"/>
  <c r="X56" i="1" s="1"/>
  <c r="Y56" i="1"/>
  <c r="Y64" i="1" s="1"/>
  <c r="AA56" i="1"/>
  <c r="AB56" i="1" s="1"/>
  <c r="AC56" i="1"/>
  <c r="AE56" i="1"/>
  <c r="AG56" i="1"/>
  <c r="AH56" i="1"/>
  <c r="AI56" i="1"/>
  <c r="AJ56" i="1" s="1"/>
  <c r="AK56" i="1"/>
  <c r="Q57" i="1"/>
  <c r="R57" i="1" s="1"/>
  <c r="S57" i="1"/>
  <c r="T57" i="1" s="1"/>
  <c r="U57" i="1"/>
  <c r="V57" i="1" s="1"/>
  <c r="W57" i="1"/>
  <c r="X57" i="1" s="1"/>
  <c r="Y57" i="1"/>
  <c r="Z57" i="1"/>
  <c r="AA57" i="1"/>
  <c r="AB57" i="1"/>
  <c r="AC57" i="1"/>
  <c r="AD57" i="1"/>
  <c r="AE57" i="1"/>
  <c r="AF57" i="1" s="1"/>
  <c r="AG57" i="1"/>
  <c r="AH57" i="1" s="1"/>
  <c r="AI57" i="1"/>
  <c r="AJ57" i="1" s="1"/>
  <c r="AK57" i="1"/>
  <c r="AL57" i="1" s="1"/>
  <c r="Q58" i="1"/>
  <c r="R58" i="1" s="1"/>
  <c r="S58" i="1"/>
  <c r="T58" i="1" s="1"/>
  <c r="U58" i="1"/>
  <c r="W58" i="1"/>
  <c r="Y58" i="1"/>
  <c r="AA58" i="1"/>
  <c r="AB58" i="1"/>
  <c r="AC58" i="1"/>
  <c r="AD58" i="1" s="1"/>
  <c r="AE58" i="1"/>
  <c r="AF58" i="1" s="1"/>
  <c r="AG58" i="1"/>
  <c r="AH58" i="1" s="1"/>
  <c r="AI58" i="1"/>
  <c r="AJ58" i="1"/>
  <c r="AK58" i="1"/>
  <c r="AL58" i="1" s="1"/>
  <c r="Q59" i="1"/>
  <c r="R59" i="1" s="1"/>
  <c r="S59" i="1"/>
  <c r="T59" i="1" s="1"/>
  <c r="U59" i="1"/>
  <c r="V59" i="1"/>
  <c r="W59" i="1"/>
  <c r="X59" i="1" s="1"/>
  <c r="Y59" i="1"/>
  <c r="Z59" i="1" s="1"/>
  <c r="AA59" i="1"/>
  <c r="AB59" i="1" s="1"/>
  <c r="AC59" i="1"/>
  <c r="AD59" i="1" s="1"/>
  <c r="AE59" i="1"/>
  <c r="AF59" i="1" s="1"/>
  <c r="AG59" i="1"/>
  <c r="AH59" i="1" s="1"/>
  <c r="AI59" i="1"/>
  <c r="AJ59" i="1" s="1"/>
  <c r="AK59" i="1"/>
  <c r="AL59" i="1" s="1"/>
  <c r="Q60" i="1"/>
  <c r="R60" i="1" s="1"/>
  <c r="S60" i="1"/>
  <c r="T60" i="1" s="1"/>
  <c r="U60" i="1"/>
  <c r="V60" i="1" s="1"/>
  <c r="W60" i="1"/>
  <c r="X60" i="1" s="1"/>
  <c r="Y60" i="1"/>
  <c r="Z60" i="1" s="1"/>
  <c r="AA60" i="1"/>
  <c r="AB60" i="1" s="1"/>
  <c r="AC60" i="1"/>
  <c r="AD60" i="1" s="1"/>
  <c r="AE60" i="1"/>
  <c r="AF60" i="1" s="1"/>
  <c r="AG60" i="1"/>
  <c r="AH60" i="1" s="1"/>
  <c r="AI60" i="1"/>
  <c r="AJ60" i="1" s="1"/>
  <c r="AK60" i="1"/>
  <c r="AL60" i="1" s="1"/>
  <c r="Q61" i="1"/>
  <c r="R61" i="1" s="1"/>
  <c r="S61" i="1"/>
  <c r="T61" i="1" s="1"/>
  <c r="U61" i="1"/>
  <c r="V61" i="1" s="1"/>
  <c r="W61" i="1"/>
  <c r="X61" i="1" s="1"/>
  <c r="Y61" i="1"/>
  <c r="Z61" i="1" s="1"/>
  <c r="AA61" i="1"/>
  <c r="AB61" i="1" s="1"/>
  <c r="AC61" i="1"/>
  <c r="AD61" i="1" s="1"/>
  <c r="AE61" i="1"/>
  <c r="AF61" i="1" s="1"/>
  <c r="AG61" i="1"/>
  <c r="AH61" i="1" s="1"/>
  <c r="AI61" i="1"/>
  <c r="AJ61" i="1" s="1"/>
  <c r="AK61" i="1"/>
  <c r="AL61" i="1" s="1"/>
  <c r="Q62" i="1"/>
  <c r="R62" i="1" s="1"/>
  <c r="S62" i="1"/>
  <c r="T62" i="1" s="1"/>
  <c r="U62" i="1"/>
  <c r="V62" i="1" s="1"/>
  <c r="W62" i="1"/>
  <c r="X62" i="1" s="1"/>
  <c r="Y62" i="1"/>
  <c r="Z62" i="1" s="1"/>
  <c r="AA62" i="1"/>
  <c r="AB62" i="1" s="1"/>
  <c r="AC62" i="1"/>
  <c r="AD62" i="1" s="1"/>
  <c r="AE62" i="1"/>
  <c r="AF62" i="1" s="1"/>
  <c r="AG62" i="1"/>
  <c r="AH62" i="1" s="1"/>
  <c r="AI62" i="1"/>
  <c r="AJ62" i="1" s="1"/>
  <c r="AK62" i="1"/>
  <c r="AL62" i="1" s="1"/>
  <c r="Q63" i="1"/>
  <c r="R63" i="1" s="1"/>
  <c r="S63" i="1"/>
  <c r="T63" i="1" s="1"/>
  <c r="U63" i="1"/>
  <c r="V63" i="1" s="1"/>
  <c r="W63" i="1"/>
  <c r="X63" i="1" s="1"/>
  <c r="Y63" i="1"/>
  <c r="Z63" i="1" s="1"/>
  <c r="AA63" i="1"/>
  <c r="AB63" i="1" s="1"/>
  <c r="AC63" i="1"/>
  <c r="AD63" i="1" s="1"/>
  <c r="AE63" i="1"/>
  <c r="AF63" i="1" s="1"/>
  <c r="AG63" i="1"/>
  <c r="AH63" i="1" s="1"/>
  <c r="AI63" i="1"/>
  <c r="AJ63" i="1" s="1"/>
  <c r="AK63" i="1"/>
  <c r="AL63" i="1" s="1"/>
  <c r="S64" i="1"/>
  <c r="AA64" i="1"/>
  <c r="AI64" i="1"/>
  <c r="Q66" i="1"/>
  <c r="R66" i="1" s="1"/>
  <c r="S66" i="1"/>
  <c r="T66" i="1" s="1"/>
  <c r="U66" i="1"/>
  <c r="U75" i="1" s="1"/>
  <c r="W66" i="1"/>
  <c r="X66" i="1" s="1"/>
  <c r="Y66" i="1"/>
  <c r="AA66" i="1"/>
  <c r="AC66" i="1"/>
  <c r="AC75" i="1" s="1"/>
  <c r="AE66" i="1"/>
  <c r="AG66" i="1"/>
  <c r="AG75" i="1" s="1"/>
  <c r="AI66" i="1"/>
  <c r="AJ66" i="1" s="1"/>
  <c r="AK66" i="1"/>
  <c r="AL66" i="1" s="1"/>
  <c r="Q67" i="1"/>
  <c r="R67" i="1" s="1"/>
  <c r="S67" i="1"/>
  <c r="T67" i="1" s="1"/>
  <c r="U67" i="1"/>
  <c r="V67" i="1" s="1"/>
  <c r="W67" i="1"/>
  <c r="X67" i="1" s="1"/>
  <c r="Y67" i="1"/>
  <c r="Y75" i="1" s="1"/>
  <c r="AA67" i="1"/>
  <c r="AC67" i="1"/>
  <c r="AE67" i="1"/>
  <c r="AG67" i="1"/>
  <c r="AH67" i="1" s="1"/>
  <c r="AI67" i="1"/>
  <c r="AJ67" i="1" s="1"/>
  <c r="AK67" i="1"/>
  <c r="AL67" i="1" s="1"/>
  <c r="Q68" i="1"/>
  <c r="R68" i="1" s="1"/>
  <c r="S68" i="1"/>
  <c r="T68" i="1" s="1"/>
  <c r="U68" i="1"/>
  <c r="V68" i="1" s="1"/>
  <c r="W68" i="1"/>
  <c r="X68" i="1" s="1"/>
  <c r="Y68" i="1"/>
  <c r="AA68" i="1"/>
  <c r="AC68" i="1"/>
  <c r="AE68" i="1"/>
  <c r="AG68" i="1"/>
  <c r="AH68" i="1" s="1"/>
  <c r="AI68" i="1"/>
  <c r="AJ68" i="1" s="1"/>
  <c r="AK68" i="1"/>
  <c r="AL68" i="1" s="1"/>
  <c r="Q69" i="1"/>
  <c r="R69" i="1" s="1"/>
  <c r="S69" i="1"/>
  <c r="T69" i="1" s="1"/>
  <c r="U69" i="1"/>
  <c r="V69" i="1" s="1"/>
  <c r="W69" i="1"/>
  <c r="X69" i="1" s="1"/>
  <c r="Y69" i="1"/>
  <c r="AA69" i="1"/>
  <c r="AC69" i="1"/>
  <c r="AE69" i="1"/>
  <c r="AG69" i="1"/>
  <c r="AH69" i="1" s="1"/>
  <c r="AI69" i="1"/>
  <c r="AJ69" i="1" s="1"/>
  <c r="AK69" i="1"/>
  <c r="AL69" i="1" s="1"/>
  <c r="Q70" i="1"/>
  <c r="R70" i="1" s="1"/>
  <c r="S70" i="1"/>
  <c r="T70" i="1" s="1"/>
  <c r="U70" i="1"/>
  <c r="V70" i="1" s="1"/>
  <c r="W70" i="1"/>
  <c r="X70" i="1" s="1"/>
  <c r="Y70" i="1"/>
  <c r="AA70" i="1"/>
  <c r="AC70" i="1"/>
  <c r="AE70" i="1"/>
  <c r="AG70" i="1"/>
  <c r="AH70" i="1" s="1"/>
  <c r="AI70" i="1"/>
  <c r="AJ70" i="1" s="1"/>
  <c r="AK70" i="1"/>
  <c r="AL70" i="1" s="1"/>
  <c r="Q71" i="1"/>
  <c r="R71" i="1" s="1"/>
  <c r="S71" i="1"/>
  <c r="T71" i="1" s="1"/>
  <c r="U71" i="1"/>
  <c r="V71" i="1" s="1"/>
  <c r="W71" i="1"/>
  <c r="X71" i="1" s="1"/>
  <c r="Y71" i="1"/>
  <c r="AA71" i="1"/>
  <c r="AC71" i="1"/>
  <c r="AE71" i="1"/>
  <c r="AG71" i="1"/>
  <c r="AH71" i="1" s="1"/>
  <c r="AI71" i="1"/>
  <c r="AJ71" i="1" s="1"/>
  <c r="AK71" i="1"/>
  <c r="AL71" i="1" s="1"/>
  <c r="Q72" i="1"/>
  <c r="R72" i="1" s="1"/>
  <c r="S72" i="1"/>
  <c r="T72" i="1" s="1"/>
  <c r="U72" i="1"/>
  <c r="V72" i="1" s="1"/>
  <c r="W72" i="1"/>
  <c r="X72" i="1" s="1"/>
  <c r="Y72" i="1"/>
  <c r="AA72" i="1"/>
  <c r="AC72" i="1"/>
  <c r="AE72" i="1"/>
  <c r="AG72" i="1"/>
  <c r="AH72" i="1" s="1"/>
  <c r="AI72" i="1"/>
  <c r="AJ72" i="1" s="1"/>
  <c r="AK72" i="1"/>
  <c r="AL72" i="1" s="1"/>
  <c r="Q73" i="1"/>
  <c r="R73" i="1" s="1"/>
  <c r="S73" i="1"/>
  <c r="T73" i="1" s="1"/>
  <c r="U73" i="1"/>
  <c r="V73" i="1" s="1"/>
  <c r="W73" i="1"/>
  <c r="X73" i="1" s="1"/>
  <c r="Y73" i="1"/>
  <c r="AA73" i="1"/>
  <c r="AC73" i="1"/>
  <c r="AE73" i="1"/>
  <c r="AG73" i="1"/>
  <c r="AH73" i="1" s="1"/>
  <c r="AI73" i="1"/>
  <c r="AI75" i="1" s="1"/>
  <c r="AK73" i="1"/>
  <c r="AL73" i="1" s="1"/>
  <c r="Q74" i="1"/>
  <c r="R74" i="1" s="1"/>
  <c r="S74" i="1"/>
  <c r="T74" i="1" s="1"/>
  <c r="U74" i="1"/>
  <c r="V74" i="1" s="1"/>
  <c r="W74" i="1"/>
  <c r="X74" i="1" s="1"/>
  <c r="Y74" i="1"/>
  <c r="AA74" i="1"/>
  <c r="AC74" i="1"/>
  <c r="AE74" i="1"/>
  <c r="AG74" i="1"/>
  <c r="AH74" i="1" s="1"/>
  <c r="AI74" i="1"/>
  <c r="AJ74" i="1" s="1"/>
  <c r="AK74" i="1"/>
  <c r="AL74" i="1" s="1"/>
  <c r="AA75" i="1"/>
  <c r="AE75" i="1"/>
  <c r="AJ73" i="1" l="1"/>
  <c r="AH66" i="1"/>
  <c r="V66" i="1"/>
  <c r="AG64" i="1"/>
  <c r="Z56" i="1"/>
  <c r="AK43" i="1"/>
  <c r="AL23" i="1"/>
  <c r="AK29" i="1"/>
  <c r="Z23" i="1"/>
  <c r="Y29" i="1"/>
  <c r="W75" i="1"/>
  <c r="AB48" i="1"/>
  <c r="AD45" i="1"/>
  <c r="AC49" i="1"/>
  <c r="AD40" i="1"/>
  <c r="AE64" i="1"/>
  <c r="AK75" i="1"/>
  <c r="AC64" i="1"/>
  <c r="Z58" i="1"/>
  <c r="AB55" i="1"/>
  <c r="R55" i="1"/>
  <c r="AD51" i="1"/>
  <c r="R51" i="1"/>
  <c r="S49" i="1"/>
  <c r="AF46" i="1"/>
  <c r="T46" i="1"/>
  <c r="V42" i="1"/>
  <c r="AF41" i="1"/>
  <c r="AB40" i="1"/>
  <c r="X39" i="1"/>
  <c r="AJ35" i="1"/>
  <c r="AF34" i="1"/>
  <c r="AB33" i="1"/>
  <c r="AL32" i="1"/>
  <c r="AG43" i="1"/>
  <c r="AH31" i="1"/>
  <c r="U43" i="1"/>
  <c r="S29" i="1"/>
  <c r="AB28" i="1"/>
  <c r="X58" i="1"/>
  <c r="AF56" i="1"/>
  <c r="AL48" i="1"/>
  <c r="AE43" i="1"/>
  <c r="Z40" i="1"/>
  <c r="Z33" i="1"/>
  <c r="AL28" i="1"/>
  <c r="Z28" i="1"/>
  <c r="V56" i="1"/>
  <c r="Z51" i="1"/>
  <c r="AK49" i="1"/>
  <c r="AJ48" i="1"/>
  <c r="X48" i="1"/>
  <c r="AL45" i="1"/>
  <c r="Z45" i="1"/>
  <c r="AC43" i="1"/>
  <c r="AB41" i="1"/>
  <c r="AL40" i="1"/>
  <c r="AH39" i="1"/>
  <c r="AF35" i="1"/>
  <c r="T35" i="1"/>
  <c r="AL33" i="1"/>
  <c r="AH32" i="1"/>
  <c r="V32" i="1"/>
  <c r="X28" i="1"/>
  <c r="S75" i="1"/>
  <c r="W64" i="1"/>
  <c r="V58" i="1"/>
  <c r="AD56" i="1"/>
  <c r="T56" i="1"/>
  <c r="AJ51" i="1"/>
  <c r="AI49" i="1"/>
  <c r="V48" i="1"/>
  <c r="AB46" i="1"/>
  <c r="X45" i="1"/>
  <c r="AJ40" i="1"/>
  <c r="T39" i="1"/>
  <c r="AJ33" i="1"/>
  <c r="X33" i="1"/>
  <c r="AI29" i="1"/>
  <c r="AJ28" i="1"/>
  <c r="V28" i="1"/>
  <c r="AC29" i="1"/>
  <c r="AD23" i="1"/>
  <c r="AK64" i="1"/>
  <c r="U64" i="1"/>
  <c r="AL56" i="1"/>
  <c r="X52" i="1"/>
  <c r="AE49" i="1"/>
  <c r="T48" i="1"/>
  <c r="U49" i="1"/>
  <c r="V45" i="1"/>
  <c r="W43" i="1"/>
  <c r="AH40" i="1"/>
  <c r="V40" i="1"/>
  <c r="Z34" i="1"/>
  <c r="V33" i="1"/>
  <c r="AH28" i="1"/>
  <c r="AA49" i="1"/>
  <c r="AF48" i="1"/>
  <c r="X46" i="1"/>
  <c r="AH45" i="1"/>
  <c r="AG49" i="1"/>
  <c r="S43" i="1"/>
  <c r="AJ41" i="1"/>
  <c r="X41" i="1"/>
  <c r="T40" i="1"/>
  <c r="AB35" i="1"/>
  <c r="X34" i="1"/>
  <c r="T33" i="1"/>
  <c r="AD32" i="1"/>
  <c r="AL31" i="1"/>
  <c r="Y43" i="1"/>
  <c r="Z31" i="1"/>
  <c r="AF28" i="1"/>
  <c r="T28" i="1"/>
  <c r="U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tc={A178A960-5B50-41ED-903C-A5CF44EC472F}</author>
  </authors>
  <commentList>
    <comment ref="O4" authorId="0" shapeId="0" xr:uid="{A178A960-5B50-41ED-903C-A5CF44EC472F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PA?</t>
      </text>
    </comment>
  </commentList>
</comments>
</file>

<file path=xl/sharedStrings.xml><?xml version="1.0" encoding="utf-8"?>
<sst xmlns="http://schemas.openxmlformats.org/spreadsheetml/2006/main" count="119" uniqueCount="61">
  <si>
    <t>F</t>
  </si>
  <si>
    <t>G</t>
  </si>
  <si>
    <t>L</t>
  </si>
  <si>
    <t>HBP</t>
  </si>
  <si>
    <t>BB</t>
  </si>
  <si>
    <t>K</t>
  </si>
  <si>
    <t>K!</t>
  </si>
  <si>
    <t>W</t>
  </si>
  <si>
    <t>R</t>
  </si>
  <si>
    <t>H</t>
  </si>
  <si>
    <t>%</t>
  </si>
  <si>
    <t>Frequency</t>
  </si>
  <si>
    <t>Hit Direction</t>
  </si>
  <si>
    <t>Remove BBs from formulas or don’t put them on chart?</t>
  </si>
  <si>
    <t>Pitch Location</t>
  </si>
  <si>
    <t>SL</t>
  </si>
  <si>
    <t>CH</t>
  </si>
  <si>
    <t>CB</t>
  </si>
  <si>
    <t>FB</t>
  </si>
  <si>
    <t>Pitch Type</t>
  </si>
  <si>
    <t>Count</t>
  </si>
  <si>
    <t>No. pitches seen in AB</t>
  </si>
  <si>
    <t>Median of total pitches seen</t>
  </si>
  <si>
    <t>Mode of total pitches seen</t>
  </si>
  <si>
    <t>Avg. no pitches seen</t>
  </si>
  <si>
    <t>Do I need to make an adjustment against a certain pitcher (or pitching staff)?</t>
  </si>
  <si>
    <t>% F</t>
  </si>
  <si>
    <t>Am I consistently hitting the ball hard?</t>
  </si>
  <si>
    <t>No. F</t>
  </si>
  <si>
    <t>Is there a pitch/location I need to swing at more/less often?</t>
  </si>
  <si>
    <t>% G</t>
  </si>
  <si>
    <t>Am I putting strikes into play?</t>
  </si>
  <si>
    <t>No. G</t>
  </si>
  <si>
    <t>What pitch type(s) am I putting into play?</t>
  </si>
  <si>
    <t>% L</t>
  </si>
  <si>
    <t>What counts am I working myself into?</t>
  </si>
  <si>
    <t>No. L</t>
  </si>
  <si>
    <t>How many pitches am I seeing per at bat?</t>
  </si>
  <si>
    <t>% W</t>
  </si>
  <si>
    <t>INFORMATION GAINED</t>
  </si>
  <si>
    <t>No. W</t>
  </si>
  <si>
    <t>% R</t>
  </si>
  <si>
    <t>No. Runs</t>
  </si>
  <si>
    <t>% Hits</t>
  </si>
  <si>
    <t>No. Hits</t>
  </si>
  <si>
    <t>LHP</t>
  </si>
  <si>
    <t>Total PA</t>
  </si>
  <si>
    <t>RHP</t>
  </si>
  <si>
    <t>Opponent</t>
  </si>
  <si>
    <t>LHP or RHP</t>
  </si>
  <si>
    <t>Pitcher</t>
  </si>
  <si>
    <t>Hit Type</t>
  </si>
  <si>
    <t>Hit Quality</t>
  </si>
  <si>
    <t>Total Pitches</t>
  </si>
  <si>
    <t>Strikes</t>
  </si>
  <si>
    <t>Balls</t>
  </si>
  <si>
    <t>PA</t>
  </si>
  <si>
    <t>Date</t>
  </si>
  <si>
    <t>LGF</t>
  </si>
  <si>
    <t>HRW</t>
  </si>
  <si>
    <t>Drag formula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</si>
</sst>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2"/>
      <color indexed="8"/>
      <name val="Verdana"/>
    </font>
    <font>
      <sz val="8.5"/>
      <color indexed="8"/>
      <name val="Calibri"/>
      <family val="2"/>
    </font>
    <font>
      <sz val="8.5"/>
      <color rgb="FF0000FF"/>
      <name val="Calibri"/>
      <family val="2"/>
    </font>
    <font>
      <b/>
      <sz val="8.5"/>
      <color rgb="FF0000FF"/>
      <name val="Calibri"/>
      <family val="2"/>
    </font>
    <font>
      <sz val="8.5"/>
      <name val="Calibri"/>
      <family val="2"/>
    </font>
    <font>
      <sz val="12"/>
      <color indexed="8"/>
      <name val="Verdana"/>
      <family val="2"/>
    </font>
    <font>
      <i/>
      <sz val="8.5"/>
      <color rgb="FFFF000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10"/>
      <name val="Arial"/>
      <family val="2"/>
    </font>
    <font>
      <b/>
      <u/>
      <sz val="8.5"/>
      <color indexed="8"/>
      <name val="Calibri"/>
      <family val="2"/>
    </font>
    <font>
      <b/>
      <u/>
      <sz val="8.5"/>
      <name val="Calibri"/>
      <family val="2"/>
    </font>
    <font>
      <b/>
      <sz val="8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double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double">
        <color indexed="64"/>
      </bottom>
      <diagonal/>
    </border>
    <border>
      <left style="thin">
        <color indexed="9"/>
      </left>
      <right/>
      <top style="thin">
        <color indexed="9"/>
      </top>
      <bottom style="double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 applyNumberFormat="0" applyFill="0" applyBorder="0" applyProtection="0">
      <alignment vertical="top" wrapText="1"/>
    </xf>
    <xf numFmtId="9" fontId="5" fillId="0" borderId="0" applyFont="0" applyFill="0" applyBorder="0" applyAlignment="0" applyProtection="0"/>
    <xf numFmtId="0" fontId="7" fillId="0" borderId="0"/>
    <xf numFmtId="0" fontId="10" fillId="0" borderId="0"/>
  </cellStyleXfs>
  <cellXfs count="66">
    <xf numFmtId="0" fontId="0" fillId="0" borderId="0" xfId="0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/>
    </xf>
    <xf numFmtId="0" fontId="1" fillId="2" borderId="0" xfId="0" applyNumberFormat="1" applyFont="1" applyFill="1" applyAlignment="1">
      <alignment horizontal="left" vertical="top"/>
    </xf>
    <xf numFmtId="0" fontId="2" fillId="0" borderId="0" xfId="0" applyNumberFormat="1" applyFont="1" applyFill="1" applyAlignment="1">
      <alignment horizontal="center" vertical="top"/>
    </xf>
    <xf numFmtId="0" fontId="3" fillId="0" borderId="0" xfId="0" applyNumberFormat="1" applyFont="1" applyFill="1" applyAlignment="1">
      <alignment horizontal="right" vertical="top"/>
    </xf>
    <xf numFmtId="0" fontId="4" fillId="3" borderId="0" xfId="0" applyNumberFormat="1" applyFont="1" applyFill="1" applyAlignment="1">
      <alignment horizontal="left" vertical="top"/>
    </xf>
    <xf numFmtId="0" fontId="4" fillId="4" borderId="0" xfId="0" applyNumberFormat="1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9" fontId="4" fillId="0" borderId="1" xfId="1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9" fontId="4" fillId="2" borderId="1" xfId="1" applyFont="1" applyFill="1" applyBorder="1" applyAlignment="1">
      <alignment horizontal="left" vertical="top"/>
    </xf>
    <xf numFmtId="164" fontId="4" fillId="0" borderId="1" xfId="1" applyNumberFormat="1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/>
    </xf>
    <xf numFmtId="0" fontId="4" fillId="3" borderId="0" xfId="0" applyNumberFormat="1" applyFont="1" applyFill="1" applyBorder="1" applyAlignment="1">
      <alignment horizontal="left" vertical="top"/>
    </xf>
    <xf numFmtId="0" fontId="4" fillId="4" borderId="0" xfId="0" applyNumberFormat="1" applyFont="1" applyFill="1" applyBorder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0" fontId="8" fillId="3" borderId="0" xfId="2" applyFont="1" applyFill="1" applyAlignment="1">
      <alignment horizontal="left" vertical="top"/>
    </xf>
    <xf numFmtId="0" fontId="9" fillId="3" borderId="0" xfId="0" applyFont="1" applyFill="1" applyBorder="1" applyAlignment="1">
      <alignment horizontal="left" vertical="top"/>
    </xf>
    <xf numFmtId="0" fontId="8" fillId="4" borderId="0" xfId="3" applyFont="1" applyFill="1" applyAlignment="1">
      <alignment horizontal="left" vertical="top"/>
    </xf>
    <xf numFmtId="16" fontId="8" fillId="3" borderId="0" xfId="2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center" vertical="top"/>
    </xf>
    <xf numFmtId="14" fontId="8" fillId="3" borderId="0" xfId="2" applyNumberFormat="1" applyFont="1" applyFill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9" fontId="4" fillId="0" borderId="0" xfId="1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9" fontId="4" fillId="2" borderId="0" xfId="1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9" fontId="4" fillId="0" borderId="7" xfId="1" applyFont="1" applyBorder="1" applyAlignment="1">
      <alignment horizontal="left" vertical="top"/>
    </xf>
    <xf numFmtId="9" fontId="4" fillId="2" borderId="7" xfId="1" applyFont="1" applyFill="1" applyBorder="1" applyAlignment="1">
      <alignment horizontal="left" vertical="top"/>
    </xf>
    <xf numFmtId="0" fontId="1" fillId="0" borderId="0" xfId="0" quotePrefix="1" applyNumberFormat="1" applyFont="1" applyAlignment="1">
      <alignment horizontal="left" vertical="top" textRotation="180"/>
    </xf>
    <xf numFmtId="0" fontId="6" fillId="0" borderId="0" xfId="0" applyNumberFormat="1" applyFont="1" applyFill="1" applyAlignment="1">
      <alignment horizontal="left" vertical="top"/>
    </xf>
    <xf numFmtId="0" fontId="1" fillId="2" borderId="0" xfId="0" quotePrefix="1" applyNumberFormat="1" applyFont="1" applyFill="1" applyAlignment="1">
      <alignment horizontal="left" vertical="top" textRotation="180"/>
    </xf>
    <xf numFmtId="0" fontId="6" fillId="2" borderId="0" xfId="0" applyNumberFormat="1" applyFont="1" applyFill="1" applyAlignment="1">
      <alignment horizontal="left" vertical="top"/>
    </xf>
    <xf numFmtId="1" fontId="2" fillId="0" borderId="0" xfId="0" applyNumberFormat="1" applyFont="1" applyFill="1" applyAlignment="1">
      <alignment horizontal="center" vertical="top"/>
    </xf>
    <xf numFmtId="2" fontId="2" fillId="0" borderId="0" xfId="0" applyNumberFormat="1" applyFont="1" applyFill="1" applyAlignment="1">
      <alignment horizontal="center" vertical="top"/>
    </xf>
    <xf numFmtId="9" fontId="2" fillId="0" borderId="0" xfId="1" applyFont="1" applyFill="1" applyAlignment="1">
      <alignment horizontal="center" vertical="top"/>
    </xf>
    <xf numFmtId="0" fontId="11" fillId="0" borderId="0" xfId="0" applyNumberFormat="1" applyFont="1" applyAlignment="1">
      <alignment horizontal="left" vertical="top"/>
    </xf>
    <xf numFmtId="0" fontId="1" fillId="2" borderId="0" xfId="0" applyNumberFormat="1" applyFont="1" applyFill="1" applyBorder="1" applyAlignment="1">
      <alignment horizontal="left" vertical="top"/>
    </xf>
    <xf numFmtId="0" fontId="1" fillId="2" borderId="8" xfId="0" applyNumberFormat="1" applyFont="1" applyFill="1" applyBorder="1" applyAlignment="1">
      <alignment horizontal="left" vertical="top"/>
    </xf>
    <xf numFmtId="0" fontId="1" fillId="0" borderId="9" xfId="0" applyNumberFormat="1" applyFont="1" applyBorder="1" applyAlignment="1">
      <alignment horizontal="center" vertical="top"/>
    </xf>
    <xf numFmtId="0" fontId="1" fillId="0" borderId="9" xfId="0" applyNumberFormat="1" applyFont="1" applyBorder="1" applyAlignment="1">
      <alignment horizontal="left" vertical="top"/>
    </xf>
    <xf numFmtId="0" fontId="1" fillId="0" borderId="10" xfId="0" applyNumberFormat="1" applyFont="1" applyBorder="1" applyAlignment="1">
      <alignment horizontal="left" vertical="top"/>
    </xf>
    <xf numFmtId="0" fontId="1" fillId="2" borderId="11" xfId="0" applyNumberFormat="1" applyFont="1" applyFill="1" applyBorder="1" applyAlignment="1">
      <alignment horizontal="left" vertical="top"/>
    </xf>
    <xf numFmtId="0" fontId="1" fillId="0" borderId="0" xfId="0" applyNumberFormat="1" applyFont="1" applyBorder="1" applyAlignment="1">
      <alignment horizontal="center" vertical="top"/>
    </xf>
    <xf numFmtId="0" fontId="1" fillId="0" borderId="12" xfId="0" applyNumberFormat="1" applyFont="1" applyBorder="1" applyAlignment="1">
      <alignment horizontal="center" vertical="top"/>
    </xf>
    <xf numFmtId="0" fontId="1" fillId="0" borderId="0" xfId="0" applyNumberFormat="1" applyFont="1" applyBorder="1" applyAlignment="1">
      <alignment horizontal="right" vertical="top"/>
    </xf>
    <xf numFmtId="0" fontId="1" fillId="0" borderId="13" xfId="0" applyNumberFormat="1" applyFont="1" applyBorder="1" applyAlignment="1">
      <alignment horizontal="right" vertical="top"/>
    </xf>
    <xf numFmtId="0" fontId="1" fillId="2" borderId="14" xfId="0" applyNumberFormat="1" applyFont="1" applyFill="1" applyBorder="1" applyAlignment="1">
      <alignment horizontal="left" vertical="top"/>
    </xf>
    <xf numFmtId="0" fontId="1" fillId="0" borderId="15" xfId="0" applyNumberFormat="1" applyFont="1" applyBorder="1" applyAlignment="1">
      <alignment horizontal="center" vertical="top"/>
    </xf>
    <xf numFmtId="0" fontId="1" fillId="0" borderId="15" xfId="0" applyNumberFormat="1" applyFont="1" applyBorder="1" applyAlignment="1">
      <alignment horizontal="left" vertical="top"/>
    </xf>
    <xf numFmtId="0" fontId="1" fillId="0" borderId="16" xfId="0" applyNumberFormat="1" applyFont="1" applyBorder="1" applyAlignment="1">
      <alignment horizontal="left" vertical="top"/>
    </xf>
    <xf numFmtId="0" fontId="12" fillId="0" borderId="7" xfId="0" applyNumberFormat="1" applyFont="1" applyFill="1" applyBorder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1" fontId="13" fillId="0" borderId="1" xfId="0" applyNumberFormat="1" applyFont="1" applyFill="1" applyBorder="1" applyAlignment="1">
      <alignment horizontal="left" vertical="top"/>
    </xf>
    <xf numFmtId="1" fontId="13" fillId="0" borderId="1" xfId="0" applyNumberFormat="1" applyFont="1" applyFill="1" applyBorder="1" applyAlignment="1">
      <alignment horizontal="center" vertical="top"/>
    </xf>
    <xf numFmtId="0" fontId="13" fillId="0" borderId="1" xfId="0" applyNumberFormat="1" applyFont="1" applyFill="1" applyBorder="1" applyAlignment="1">
      <alignment horizontal="left" vertical="top"/>
    </xf>
    <xf numFmtId="1" fontId="6" fillId="0" borderId="1" xfId="0" applyNumberFormat="1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">
    <cellStyle name="Normal" xfId="0" builtinId="0"/>
    <cellStyle name="Normal_Sheet1" xfId="3" xr:uid="{5CB10CA4-8B0A-4F49-A230-18A8191FAEFA}"/>
    <cellStyle name="Normal_Sheet1 2" xfId="2" xr:uid="{B0567A18-FD4A-415F-A67B-C63832EFE14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umohl,Sam" id="{35FCB706-477C-4A7E-B9F0-C341C34E0877}" userId="Baumohl,Sam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" dT="2020-05-18T01:04:18.04" personId="{35FCB706-477C-4A7E-B9F0-C341C34E0877}" id="{A178A960-5B50-41ED-903C-A5CF44EC472F}">
    <text>What is PA?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E970-21D8-48ED-9AF3-53E04F099EA5}">
  <sheetPr>
    <pageSetUpPr fitToPage="1"/>
  </sheetPr>
  <dimension ref="A1:JL193"/>
  <sheetViews>
    <sheetView showGridLines="0" tabSelected="1" workbookViewId="0">
      <selection activeCell="O16" sqref="O16"/>
    </sheetView>
  </sheetViews>
  <sheetFormatPr defaultColWidth="8.69140625" defaultRowHeight="11.4" x14ac:dyDescent="0.3"/>
  <cols>
    <col min="1" max="1" width="4.23046875" style="8" bestFit="1" customWidth="1"/>
    <col min="2" max="2" width="2.4609375" style="6" bestFit="1" customWidth="1"/>
    <col min="3" max="3" width="2.765625" style="6" bestFit="1" customWidth="1"/>
    <col min="4" max="4" width="3.765625" style="6" bestFit="1" customWidth="1"/>
    <col min="5" max="5" width="10.07421875" style="7" bestFit="1" customWidth="1"/>
    <col min="6" max="6" width="5.4609375" style="6" bestFit="1" customWidth="1"/>
    <col min="7" max="7" width="7.3046875" style="6" bestFit="1" customWidth="1"/>
    <col min="8" max="8" width="5.69140625" style="6" bestFit="1" customWidth="1"/>
    <col min="9" max="9" width="4.4609375" style="6" bestFit="1" customWidth="1"/>
    <col min="10" max="10" width="6.69140625" style="6" bestFit="1" customWidth="1"/>
    <col min="11" max="11" width="4.07421875" style="6" bestFit="1" customWidth="1"/>
    <col min="12" max="12" width="5.765625" style="6" bestFit="1" customWidth="1"/>
    <col min="13" max="13" width="8.3046875" style="6" bestFit="1" customWidth="1"/>
    <col min="14" max="14" width="2.69140625" style="2" customWidth="1"/>
    <col min="15" max="15" width="19.765625" style="5" customWidth="1"/>
    <col min="16" max="16" width="2.921875" style="4" bestFit="1" customWidth="1"/>
    <col min="17" max="17" width="5.61328125" style="2" bestFit="1" customWidth="1"/>
    <col min="18" max="18" width="4.23046875" style="2" bestFit="1" customWidth="1"/>
    <col min="19" max="19" width="3.23046875" style="2" bestFit="1" customWidth="1"/>
    <col min="20" max="20" width="5.61328125" style="2" bestFit="1" customWidth="1"/>
    <col min="21" max="21" width="1.921875" style="2" bestFit="1" customWidth="1"/>
    <col min="22" max="22" width="4.23046875" style="2" bestFit="1" customWidth="1"/>
    <col min="23" max="23" width="3.23046875" style="2" customWidth="1"/>
    <col min="24" max="24" width="4.23046875" style="2" bestFit="1" customWidth="1"/>
    <col min="25" max="25" width="1.69140625" style="3" bestFit="1" customWidth="1"/>
    <col min="26" max="26" width="4.23046875" style="3" bestFit="1" customWidth="1"/>
    <col min="27" max="27" width="1.3046875" style="3" bestFit="1" customWidth="1"/>
    <col min="28" max="32" width="3.23046875" style="3" customWidth="1"/>
    <col min="33" max="33" width="3" style="2" bestFit="1" customWidth="1"/>
    <col min="34" max="38" width="3" style="2" customWidth="1"/>
    <col min="39" max="40" width="8.69140625" style="2"/>
    <col min="41" max="43" width="1.921875" style="2" bestFit="1" customWidth="1"/>
    <col min="44" max="44" width="1.921875" style="2" customWidth="1"/>
    <col min="45" max="272" width="8.69140625" style="2"/>
    <col min="273" max="16384" width="8.69140625" style="1"/>
  </cols>
  <sheetData>
    <row r="1" spans="1:28" x14ac:dyDescent="0.3">
      <c r="A1" s="65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O1" s="38"/>
    </row>
    <row r="2" spans="1:28" x14ac:dyDescent="0.3">
      <c r="A2" s="65"/>
      <c r="B2" s="61"/>
      <c r="C2" s="61"/>
      <c r="D2" s="61"/>
      <c r="E2" s="64" t="s">
        <v>60</v>
      </c>
      <c r="F2" s="63"/>
      <c r="G2" s="63"/>
      <c r="H2" s="62" t="s">
        <v>59</v>
      </c>
      <c r="I2" s="62" t="s">
        <v>58</v>
      </c>
      <c r="J2" s="61"/>
      <c r="K2" s="61"/>
      <c r="L2" s="60"/>
      <c r="M2" s="60"/>
    </row>
    <row r="3" spans="1:28" ht="12" thickBot="1" x14ac:dyDescent="0.35">
      <c r="A3" s="59" t="s">
        <v>57</v>
      </c>
      <c r="B3" s="59" t="s">
        <v>56</v>
      </c>
      <c r="C3" s="59" t="s">
        <v>55</v>
      </c>
      <c r="D3" s="59" t="s">
        <v>54</v>
      </c>
      <c r="E3" s="59" t="s">
        <v>53</v>
      </c>
      <c r="F3" s="59" t="s">
        <v>19</v>
      </c>
      <c r="G3" s="59" t="s">
        <v>14</v>
      </c>
      <c r="H3" s="59" t="s">
        <v>52</v>
      </c>
      <c r="I3" s="59" t="s">
        <v>51</v>
      </c>
      <c r="J3" s="59" t="s">
        <v>12</v>
      </c>
      <c r="K3" s="59" t="s">
        <v>50</v>
      </c>
      <c r="L3" s="59" t="s">
        <v>49</v>
      </c>
      <c r="M3" s="59" t="s">
        <v>48</v>
      </c>
    </row>
    <row r="4" spans="1:28" x14ac:dyDescent="0.3">
      <c r="A4" s="26"/>
      <c r="B4" s="23">
        <v>1</v>
      </c>
      <c r="C4" s="23">
        <v>3</v>
      </c>
      <c r="D4" s="23">
        <v>2</v>
      </c>
      <c r="E4" s="25">
        <v>6</v>
      </c>
      <c r="F4" s="23" t="s">
        <v>17</v>
      </c>
      <c r="G4" s="23">
        <v>10</v>
      </c>
      <c r="H4" s="23" t="s">
        <v>9</v>
      </c>
      <c r="I4" s="23" t="s">
        <v>0</v>
      </c>
      <c r="J4" s="23">
        <v>8</v>
      </c>
      <c r="K4" s="23"/>
      <c r="L4" s="24" t="s">
        <v>47</v>
      </c>
      <c r="M4" s="23"/>
      <c r="O4" s="5" t="s">
        <v>46</v>
      </c>
      <c r="P4" s="41">
        <f>COUNTA(B:B)-1</f>
        <v>2</v>
      </c>
      <c r="S4" s="58"/>
      <c r="T4" s="57"/>
      <c r="U4" s="56">
        <v>11</v>
      </c>
      <c r="V4" s="56"/>
      <c r="W4" s="56">
        <v>12</v>
      </c>
      <c r="X4" s="56"/>
      <c r="Y4" s="55"/>
      <c r="Z4" s="45"/>
      <c r="AA4" s="45"/>
      <c r="AB4" s="45"/>
    </row>
    <row r="5" spans="1:28" x14ac:dyDescent="0.3">
      <c r="A5" s="26"/>
      <c r="B5" s="23">
        <v>2</v>
      </c>
      <c r="C5" s="23">
        <v>3</v>
      </c>
      <c r="D5" s="23">
        <v>2</v>
      </c>
      <c r="E5" s="25">
        <v>5</v>
      </c>
      <c r="F5" s="23" t="s">
        <v>15</v>
      </c>
      <c r="G5" s="23">
        <v>11</v>
      </c>
      <c r="H5" s="23" t="s">
        <v>8</v>
      </c>
      <c r="I5" s="23" t="s">
        <v>0</v>
      </c>
      <c r="J5" s="23">
        <v>7</v>
      </c>
      <c r="K5" s="23"/>
      <c r="L5" s="24" t="s">
        <v>45</v>
      </c>
      <c r="M5" s="23"/>
      <c r="O5" s="5" t="s">
        <v>44</v>
      </c>
      <c r="P5" s="4">
        <f>COUNTIF(H:H,"H")</f>
        <v>1</v>
      </c>
      <c r="S5" s="54">
        <v>10</v>
      </c>
      <c r="T5" s="53"/>
      <c r="U5" s="52">
        <v>4</v>
      </c>
      <c r="V5" s="52"/>
      <c r="W5" s="52">
        <v>1</v>
      </c>
      <c r="X5" s="51"/>
      <c r="Y5" s="50">
        <v>5</v>
      </c>
      <c r="Z5" s="45"/>
      <c r="AA5" s="45"/>
      <c r="AB5" s="45"/>
    </row>
    <row r="6" spans="1:28" x14ac:dyDescent="0.3">
      <c r="A6" s="26"/>
      <c r="B6" s="23"/>
      <c r="C6" s="23"/>
      <c r="D6" s="23"/>
      <c r="E6" s="25"/>
      <c r="F6" s="23"/>
      <c r="G6" s="23"/>
      <c r="H6" s="23"/>
      <c r="I6" s="23"/>
      <c r="J6" s="23"/>
      <c r="K6" s="23"/>
      <c r="L6" s="24"/>
      <c r="M6" s="23"/>
      <c r="O6" s="5" t="s">
        <v>43</v>
      </c>
      <c r="P6" s="43">
        <f>P5/$P$4</f>
        <v>0.5</v>
      </c>
      <c r="S6" s="54">
        <v>9</v>
      </c>
      <c r="T6" s="53"/>
      <c r="U6" s="52">
        <v>3</v>
      </c>
      <c r="V6" s="52"/>
      <c r="W6" s="52">
        <v>2</v>
      </c>
      <c r="X6" s="51"/>
      <c r="Y6" s="50">
        <v>6</v>
      </c>
      <c r="Z6" s="45"/>
      <c r="AA6" s="45"/>
      <c r="AB6" s="45"/>
    </row>
    <row r="7" spans="1:28" ht="12" thickBot="1" x14ac:dyDescent="0.35">
      <c r="A7" s="26"/>
      <c r="B7" s="23"/>
      <c r="C7" s="23"/>
      <c r="D7" s="23"/>
      <c r="E7" s="25"/>
      <c r="F7" s="23"/>
      <c r="G7" s="23"/>
      <c r="H7" s="23"/>
      <c r="I7" s="23"/>
      <c r="J7" s="23"/>
      <c r="K7" s="23"/>
      <c r="L7" s="24"/>
      <c r="M7" s="23"/>
      <c r="O7" s="5" t="s">
        <v>42</v>
      </c>
      <c r="P7" s="4">
        <f>COUNTIF(H:H,"R")</f>
        <v>1</v>
      </c>
      <c r="S7" s="49"/>
      <c r="T7" s="48"/>
      <c r="U7" s="47">
        <v>8</v>
      </c>
      <c r="V7" s="47"/>
      <c r="W7" s="47">
        <v>7</v>
      </c>
      <c r="X7" s="47"/>
      <c r="Y7" s="46"/>
      <c r="Z7" s="45"/>
      <c r="AA7" s="45"/>
      <c r="AB7" s="45"/>
    </row>
    <row r="8" spans="1:28" x14ac:dyDescent="0.3">
      <c r="A8" s="26"/>
      <c r="B8" s="23"/>
      <c r="C8" s="23"/>
      <c r="D8" s="23"/>
      <c r="E8" s="25"/>
      <c r="F8" s="23"/>
      <c r="G8" s="23"/>
      <c r="H8" s="23"/>
      <c r="I8" s="23"/>
      <c r="J8" s="23"/>
      <c r="K8" s="23"/>
      <c r="L8" s="24"/>
      <c r="M8" s="23"/>
      <c r="O8" s="5" t="s">
        <v>41</v>
      </c>
      <c r="P8" s="43">
        <f>P7/$P$4</f>
        <v>0.5</v>
      </c>
    </row>
    <row r="9" spans="1:28" x14ac:dyDescent="0.3">
      <c r="A9" s="26"/>
      <c r="B9" s="23"/>
      <c r="C9" s="23"/>
      <c r="D9" s="23"/>
      <c r="E9" s="25"/>
      <c r="F9" s="23"/>
      <c r="G9" s="23"/>
      <c r="H9" s="23"/>
      <c r="I9" s="23"/>
      <c r="J9" s="23"/>
      <c r="K9" s="23"/>
      <c r="L9" s="24"/>
      <c r="M9" s="23"/>
      <c r="O9" s="5" t="s">
        <v>40</v>
      </c>
      <c r="P9" s="4">
        <f>COUNTIF(H:H,"W")</f>
        <v>0</v>
      </c>
      <c r="S9" s="44" t="s">
        <v>39</v>
      </c>
      <c r="T9" s="44"/>
    </row>
    <row r="10" spans="1:28" x14ac:dyDescent="0.3">
      <c r="A10" s="26"/>
      <c r="B10" s="23"/>
      <c r="C10" s="23"/>
      <c r="D10" s="23"/>
      <c r="E10" s="25"/>
      <c r="F10" s="23"/>
      <c r="G10" s="23"/>
      <c r="H10" s="23"/>
      <c r="I10" s="23"/>
      <c r="J10" s="23"/>
      <c r="K10" s="23"/>
      <c r="L10" s="24"/>
      <c r="M10" s="23"/>
      <c r="O10" s="5" t="s">
        <v>38</v>
      </c>
      <c r="P10" s="43">
        <f>P9/$P$4</f>
        <v>0</v>
      </c>
      <c r="S10" s="2" t="s">
        <v>37</v>
      </c>
    </row>
    <row r="11" spans="1:28" x14ac:dyDescent="0.3">
      <c r="A11" s="26"/>
      <c r="B11" s="23"/>
      <c r="C11" s="23"/>
      <c r="D11" s="23"/>
      <c r="E11" s="25"/>
      <c r="F11" s="23"/>
      <c r="G11" s="23"/>
      <c r="H11" s="23"/>
      <c r="I11" s="23"/>
      <c r="J11" s="23"/>
      <c r="K11" s="23"/>
      <c r="L11" s="24"/>
      <c r="M11" s="23"/>
      <c r="O11" s="5" t="s">
        <v>36</v>
      </c>
      <c r="P11" s="4">
        <f>COUNTIF(I:I,"L")</f>
        <v>0</v>
      </c>
      <c r="S11" s="2" t="s">
        <v>35</v>
      </c>
    </row>
    <row r="12" spans="1:28" x14ac:dyDescent="0.3">
      <c r="A12" s="26"/>
      <c r="B12" s="23"/>
      <c r="C12" s="23"/>
      <c r="D12" s="23"/>
      <c r="E12" s="25"/>
      <c r="F12" s="23"/>
      <c r="G12" s="23"/>
      <c r="H12" s="23"/>
      <c r="I12" s="23"/>
      <c r="J12" s="23"/>
      <c r="K12" s="23"/>
      <c r="L12" s="24"/>
      <c r="M12" s="23"/>
      <c r="O12" s="5" t="s">
        <v>34</v>
      </c>
      <c r="P12" s="43">
        <f>P11/$P$4</f>
        <v>0</v>
      </c>
      <c r="S12" s="2" t="s">
        <v>33</v>
      </c>
    </row>
    <row r="13" spans="1:28" x14ac:dyDescent="0.3">
      <c r="A13" s="26"/>
      <c r="B13" s="23"/>
      <c r="C13" s="23"/>
      <c r="D13" s="23"/>
      <c r="E13" s="25"/>
      <c r="F13" s="23"/>
      <c r="G13" s="23"/>
      <c r="H13" s="23"/>
      <c r="I13" s="23"/>
      <c r="J13" s="23"/>
      <c r="K13" s="23"/>
      <c r="L13" s="24"/>
      <c r="M13" s="23"/>
      <c r="O13" s="5" t="s">
        <v>32</v>
      </c>
      <c r="P13" s="4">
        <f>COUNTIF(I:I,"G")</f>
        <v>0</v>
      </c>
      <c r="S13" s="2" t="s">
        <v>31</v>
      </c>
    </row>
    <row r="14" spans="1:28" x14ac:dyDescent="0.3">
      <c r="A14" s="26"/>
      <c r="B14" s="23"/>
      <c r="C14" s="23"/>
      <c r="D14" s="23"/>
      <c r="E14" s="25"/>
      <c r="F14" s="23"/>
      <c r="G14" s="23"/>
      <c r="H14" s="23"/>
      <c r="I14" s="23"/>
      <c r="J14" s="23"/>
      <c r="K14" s="23"/>
      <c r="L14" s="24"/>
      <c r="M14" s="23"/>
      <c r="O14" s="5" t="s">
        <v>30</v>
      </c>
      <c r="P14" s="43">
        <f>P13/$P$4</f>
        <v>0</v>
      </c>
      <c r="S14" s="2" t="s">
        <v>29</v>
      </c>
    </row>
    <row r="15" spans="1:28" x14ac:dyDescent="0.3">
      <c r="A15" s="26"/>
      <c r="B15" s="23"/>
      <c r="C15" s="23"/>
      <c r="D15" s="23"/>
      <c r="E15" s="25"/>
      <c r="F15" s="23"/>
      <c r="G15" s="23"/>
      <c r="H15" s="23"/>
      <c r="I15" s="23"/>
      <c r="J15" s="23"/>
      <c r="K15" s="23"/>
      <c r="L15" s="24"/>
      <c r="M15" s="23"/>
      <c r="O15" s="5" t="s">
        <v>28</v>
      </c>
      <c r="P15" s="4">
        <f>COUNTIF(I:I,"F")</f>
        <v>2</v>
      </c>
      <c r="S15" s="2" t="s">
        <v>27</v>
      </c>
    </row>
    <row r="16" spans="1:28" x14ac:dyDescent="0.3">
      <c r="A16" s="26"/>
      <c r="B16" s="23"/>
      <c r="C16" s="23"/>
      <c r="D16" s="23"/>
      <c r="E16" s="25"/>
      <c r="F16" s="23"/>
      <c r="G16" s="23"/>
      <c r="H16" s="23"/>
      <c r="I16" s="23"/>
      <c r="J16" s="23"/>
      <c r="K16" s="23"/>
      <c r="L16" s="24"/>
      <c r="M16" s="23"/>
      <c r="O16" s="5" t="s">
        <v>26</v>
      </c>
      <c r="P16" s="43">
        <f>P15/$P$4</f>
        <v>1</v>
      </c>
      <c r="S16" s="2" t="s">
        <v>25</v>
      </c>
    </row>
    <row r="17" spans="1:39" x14ac:dyDescent="0.3">
      <c r="A17" s="26"/>
      <c r="B17" s="23"/>
      <c r="C17" s="23"/>
      <c r="D17" s="23"/>
      <c r="E17" s="25"/>
      <c r="F17" s="23"/>
      <c r="G17" s="23"/>
      <c r="H17" s="23"/>
      <c r="I17" s="23"/>
      <c r="J17" s="23"/>
      <c r="K17" s="23"/>
      <c r="L17" s="24"/>
      <c r="M17" s="23"/>
    </row>
    <row r="18" spans="1:39" x14ac:dyDescent="0.3">
      <c r="A18" s="26"/>
      <c r="B18" s="23"/>
      <c r="C18" s="23"/>
      <c r="D18" s="23"/>
      <c r="E18" s="25"/>
      <c r="F18" s="23"/>
      <c r="G18" s="23"/>
      <c r="H18" s="23"/>
      <c r="I18" s="23"/>
      <c r="J18" s="23"/>
      <c r="K18" s="23"/>
      <c r="L18" s="24"/>
      <c r="M18" s="23"/>
      <c r="O18" s="5" t="s">
        <v>24</v>
      </c>
      <c r="P18" s="42">
        <f>AVERAGE(E:E)</f>
        <v>5.5</v>
      </c>
    </row>
    <row r="19" spans="1:39" x14ac:dyDescent="0.3">
      <c r="A19" s="26"/>
      <c r="B19" s="23"/>
      <c r="C19" s="23"/>
      <c r="D19" s="23"/>
      <c r="E19" s="25"/>
      <c r="F19" s="23"/>
      <c r="G19" s="23"/>
      <c r="H19" s="23"/>
      <c r="I19" s="23"/>
      <c r="J19" s="23"/>
      <c r="K19" s="23"/>
      <c r="L19" s="24"/>
      <c r="M19" s="23"/>
      <c r="O19" s="5" t="s">
        <v>23</v>
      </c>
      <c r="P19" s="41" t="e">
        <f>MODE(E:E)</f>
        <v>#N/A</v>
      </c>
      <c r="S19" s="38"/>
      <c r="T19" s="38"/>
      <c r="U19" s="38"/>
      <c r="V19" s="38"/>
      <c r="W19" s="38"/>
      <c r="X19" s="38"/>
      <c r="Y19" s="40"/>
      <c r="Z19" s="40"/>
      <c r="AA19" s="40"/>
      <c r="AB19" s="40"/>
      <c r="AC19" s="40"/>
      <c r="AD19" s="40"/>
      <c r="AE19" s="40"/>
      <c r="AF19" s="40"/>
    </row>
    <row r="20" spans="1:39" x14ac:dyDescent="0.3">
      <c r="A20" s="26"/>
      <c r="B20" s="23"/>
      <c r="C20" s="23"/>
      <c r="D20" s="23"/>
      <c r="E20" s="25"/>
      <c r="F20" s="23"/>
      <c r="G20" s="23"/>
      <c r="H20" s="23"/>
      <c r="I20" s="23"/>
      <c r="J20" s="23"/>
      <c r="K20" s="23"/>
      <c r="L20" s="24"/>
      <c r="M20" s="23"/>
      <c r="O20" s="5" t="s">
        <v>22</v>
      </c>
      <c r="P20" s="4">
        <f>MEDIAN(E:E)</f>
        <v>5.5</v>
      </c>
      <c r="S20" s="37"/>
      <c r="T20" s="37"/>
      <c r="U20" s="37"/>
      <c r="V20" s="37"/>
      <c r="W20" s="37"/>
      <c r="X20" s="37"/>
      <c r="Y20" s="39"/>
      <c r="Z20" s="39"/>
      <c r="AA20" s="39"/>
      <c r="AB20" s="39"/>
      <c r="AC20" s="39"/>
      <c r="AD20" s="39"/>
      <c r="AE20" s="39"/>
      <c r="AF20" s="39"/>
      <c r="AG20" s="38"/>
      <c r="AH20" s="38"/>
      <c r="AI20" s="38"/>
      <c r="AJ20" s="38"/>
      <c r="AK20" s="38"/>
      <c r="AL20" s="38"/>
    </row>
    <row r="21" spans="1:39" x14ac:dyDescent="0.3">
      <c r="A21" s="26"/>
      <c r="B21" s="23"/>
      <c r="C21" s="23"/>
      <c r="D21" s="23"/>
      <c r="E21" s="25"/>
      <c r="F21" s="23"/>
      <c r="G21" s="23"/>
      <c r="H21" s="23"/>
      <c r="I21" s="23"/>
      <c r="J21" s="23"/>
      <c r="K21" s="23"/>
      <c r="L21" s="24"/>
      <c r="M21" s="23"/>
      <c r="P21" s="27"/>
      <c r="Q21" s="1"/>
      <c r="R21" s="1"/>
      <c r="AG21" s="37"/>
      <c r="AH21" s="37"/>
      <c r="AI21" s="37"/>
      <c r="AJ21" s="37"/>
      <c r="AK21" s="37"/>
      <c r="AL21" s="37"/>
    </row>
    <row r="22" spans="1:39" x14ac:dyDescent="0.3">
      <c r="A22" s="26"/>
      <c r="B22" s="23"/>
      <c r="C22" s="23"/>
      <c r="D22" s="23"/>
      <c r="E22" s="25"/>
      <c r="F22" s="23"/>
      <c r="G22" s="23"/>
      <c r="H22" s="23"/>
      <c r="I22" s="23"/>
      <c r="J22" s="23"/>
      <c r="K22" s="23"/>
      <c r="L22" s="24"/>
      <c r="M22" s="23"/>
      <c r="O22" s="5" t="s">
        <v>21</v>
      </c>
      <c r="P22" s="27"/>
      <c r="Q22" s="9" t="s">
        <v>11</v>
      </c>
      <c r="R22" s="9" t="s">
        <v>10</v>
      </c>
      <c r="S22" s="18" t="s">
        <v>9</v>
      </c>
      <c r="T22" s="18" t="s">
        <v>11</v>
      </c>
      <c r="U22" s="18" t="s">
        <v>8</v>
      </c>
      <c r="V22" s="18"/>
      <c r="W22" s="18" t="s">
        <v>7</v>
      </c>
      <c r="X22" s="18"/>
      <c r="Y22" s="10" t="s">
        <v>6</v>
      </c>
      <c r="Z22" s="10"/>
      <c r="AA22" s="10" t="s">
        <v>5</v>
      </c>
      <c r="AB22" s="10"/>
      <c r="AC22" s="10" t="s">
        <v>4</v>
      </c>
      <c r="AD22" s="10"/>
      <c r="AE22" s="10" t="s">
        <v>3</v>
      </c>
      <c r="AF22" s="10"/>
      <c r="AG22" s="18" t="s">
        <v>2</v>
      </c>
      <c r="AH22" s="18"/>
      <c r="AI22" s="18" t="s">
        <v>1</v>
      </c>
      <c r="AJ22" s="18"/>
      <c r="AK22" s="18" t="s">
        <v>0</v>
      </c>
      <c r="AL22" s="18"/>
      <c r="AM22" s="9"/>
    </row>
    <row r="23" spans="1:39" x14ac:dyDescent="0.3">
      <c r="A23" s="26"/>
      <c r="B23" s="23"/>
      <c r="C23" s="23"/>
      <c r="D23" s="23"/>
      <c r="E23" s="25"/>
      <c r="F23" s="23"/>
      <c r="G23" s="23"/>
      <c r="H23" s="23"/>
      <c r="I23" s="23"/>
      <c r="J23" s="23"/>
      <c r="K23" s="23"/>
      <c r="L23" s="24"/>
      <c r="M23" s="23"/>
      <c r="P23" s="27">
        <v>1</v>
      </c>
      <c r="Q23" s="9">
        <f t="shared" ref="Q23:Q28" si="0">COUNTIF(E:E,P23)</f>
        <v>0</v>
      </c>
      <c r="R23" s="17">
        <f t="shared" ref="R23:R28" si="1">Q23/$P$4</f>
        <v>0</v>
      </c>
      <c r="S23" s="9">
        <f t="shared" ref="S23:S28" si="2">COUNTIFS(E:E,P23,H:H,$S$22)</f>
        <v>0</v>
      </c>
      <c r="T23" s="13" t="e">
        <f t="shared" ref="T23:T28" si="3">S23/Q23</f>
        <v>#DIV/0!</v>
      </c>
      <c r="U23" s="9">
        <f t="shared" ref="U23:U28" si="4">COUNTIFS(E:E,P23,H:H,$U$22)</f>
        <v>0</v>
      </c>
      <c r="V23" s="13" t="e">
        <f t="shared" ref="V23:V28" si="5">U23/Q23</f>
        <v>#DIV/0!</v>
      </c>
      <c r="W23" s="9">
        <f t="shared" ref="W23:W28" si="6">COUNTIFS(E:E,P23,H:H,$W$22)</f>
        <v>0</v>
      </c>
      <c r="X23" s="13" t="e">
        <f t="shared" ref="X23:X28" si="7">W23/Q23</f>
        <v>#DIV/0!</v>
      </c>
      <c r="Y23" s="10">
        <f t="shared" ref="Y23:Y28" si="8">COUNTIFS(E:E,P23,H:H,$Y$22)</f>
        <v>0</v>
      </c>
      <c r="Z23" s="16" t="e">
        <f t="shared" ref="Z23:Z28" si="9">Y23/Q23</f>
        <v>#DIV/0!</v>
      </c>
      <c r="AA23" s="10">
        <f t="shared" ref="AA23:AA28" si="10">COUNTIFS(E:E,P23,H:H,$AA$22)</f>
        <v>0</v>
      </c>
      <c r="AB23" s="16" t="e">
        <f t="shared" ref="AB23:AB28" si="11">AA23/Q23</f>
        <v>#DIV/0!</v>
      </c>
      <c r="AC23" s="10">
        <f t="shared" ref="AC23:AC28" si="12">COUNTIFS(E:E,P23,H:H,$AC$22)</f>
        <v>0</v>
      </c>
      <c r="AD23" s="16" t="e">
        <f t="shared" ref="AD23:AD28" si="13">AC23/Q23</f>
        <v>#DIV/0!</v>
      </c>
      <c r="AE23" s="10">
        <f t="shared" ref="AE23:AE28" si="14">COUNTIFS(E:E,P23,H:H,$AE$22)</f>
        <v>0</v>
      </c>
      <c r="AF23" s="16" t="e">
        <f t="shared" ref="AF23:AF28" si="15">AE23/Q23</f>
        <v>#DIV/0!</v>
      </c>
      <c r="AG23" s="9">
        <f t="shared" ref="AG23:AG28" si="16">COUNTIFS(E:E,P23,I:I,$AG$22)</f>
        <v>0</v>
      </c>
      <c r="AH23" s="13" t="e">
        <f t="shared" ref="AH23:AH28" si="17">AG23/Q23</f>
        <v>#DIV/0!</v>
      </c>
      <c r="AI23" s="9">
        <f t="shared" ref="AI23:AI28" si="18">COUNTIFS(E:E,P23,I:I,$AI$22)</f>
        <v>0</v>
      </c>
      <c r="AJ23" s="13" t="e">
        <f t="shared" ref="AJ23:AJ28" si="19">AI23/Q23</f>
        <v>#DIV/0!</v>
      </c>
      <c r="AK23" s="9">
        <f t="shared" ref="AK23:AK28" si="20">COUNTIFS(E:E,P23,I:I,$AK$22)</f>
        <v>0</v>
      </c>
      <c r="AL23" s="13" t="e">
        <f t="shared" ref="AL23:AL28" si="21">AK23/Q23</f>
        <v>#DIV/0!</v>
      </c>
      <c r="AM23" s="9"/>
    </row>
    <row r="24" spans="1:39" x14ac:dyDescent="0.3">
      <c r="A24" s="26"/>
      <c r="B24" s="23"/>
      <c r="C24" s="23"/>
      <c r="D24" s="23"/>
      <c r="E24" s="25"/>
      <c r="F24" s="23"/>
      <c r="G24" s="23"/>
      <c r="H24" s="23"/>
      <c r="I24" s="23"/>
      <c r="J24" s="23"/>
      <c r="K24" s="23"/>
      <c r="L24" s="24"/>
      <c r="M24" s="23"/>
      <c r="P24" s="27">
        <v>2</v>
      </c>
      <c r="Q24" s="9">
        <f t="shared" si="0"/>
        <v>0</v>
      </c>
      <c r="R24" s="17">
        <f t="shared" si="1"/>
        <v>0</v>
      </c>
      <c r="S24" s="9">
        <f t="shared" si="2"/>
        <v>0</v>
      </c>
      <c r="T24" s="13" t="e">
        <f t="shared" si="3"/>
        <v>#DIV/0!</v>
      </c>
      <c r="U24" s="9">
        <f t="shared" si="4"/>
        <v>0</v>
      </c>
      <c r="V24" s="13" t="e">
        <f t="shared" si="5"/>
        <v>#DIV/0!</v>
      </c>
      <c r="W24" s="9">
        <f t="shared" si="6"/>
        <v>0</v>
      </c>
      <c r="X24" s="13" t="e">
        <f t="shared" si="7"/>
        <v>#DIV/0!</v>
      </c>
      <c r="Y24" s="10">
        <f t="shared" si="8"/>
        <v>0</v>
      </c>
      <c r="Z24" s="16" t="e">
        <f t="shared" si="9"/>
        <v>#DIV/0!</v>
      </c>
      <c r="AA24" s="10">
        <f t="shared" si="10"/>
        <v>0</v>
      </c>
      <c r="AB24" s="16" t="e">
        <f t="shared" si="11"/>
        <v>#DIV/0!</v>
      </c>
      <c r="AC24" s="10">
        <f t="shared" si="12"/>
        <v>0</v>
      </c>
      <c r="AD24" s="16" t="e">
        <f t="shared" si="13"/>
        <v>#DIV/0!</v>
      </c>
      <c r="AE24" s="10">
        <f t="shared" si="14"/>
        <v>0</v>
      </c>
      <c r="AF24" s="16" t="e">
        <f t="shared" si="15"/>
        <v>#DIV/0!</v>
      </c>
      <c r="AG24" s="9">
        <f t="shared" si="16"/>
        <v>0</v>
      </c>
      <c r="AH24" s="13" t="e">
        <f t="shared" si="17"/>
        <v>#DIV/0!</v>
      </c>
      <c r="AI24" s="9">
        <f t="shared" si="18"/>
        <v>0</v>
      </c>
      <c r="AJ24" s="13" t="e">
        <f t="shared" si="19"/>
        <v>#DIV/0!</v>
      </c>
      <c r="AK24" s="9">
        <f t="shared" si="20"/>
        <v>0</v>
      </c>
      <c r="AL24" s="13" t="e">
        <f t="shared" si="21"/>
        <v>#DIV/0!</v>
      </c>
      <c r="AM24" s="9"/>
    </row>
    <row r="25" spans="1:39" x14ac:dyDescent="0.3">
      <c r="A25" s="26"/>
      <c r="B25" s="23"/>
      <c r="C25" s="23"/>
      <c r="D25" s="23"/>
      <c r="E25" s="25"/>
      <c r="F25" s="23"/>
      <c r="G25" s="23"/>
      <c r="H25" s="23"/>
      <c r="I25" s="23"/>
      <c r="J25" s="23"/>
      <c r="K25" s="23"/>
      <c r="L25" s="24"/>
      <c r="M25" s="28"/>
      <c r="P25" s="27">
        <v>3</v>
      </c>
      <c r="Q25" s="9">
        <f t="shared" si="0"/>
        <v>0</v>
      </c>
      <c r="R25" s="17">
        <f t="shared" si="1"/>
        <v>0</v>
      </c>
      <c r="S25" s="9">
        <f t="shared" si="2"/>
        <v>0</v>
      </c>
      <c r="T25" s="13" t="e">
        <f t="shared" si="3"/>
        <v>#DIV/0!</v>
      </c>
      <c r="U25" s="9">
        <f t="shared" si="4"/>
        <v>0</v>
      </c>
      <c r="V25" s="13" t="e">
        <f t="shared" si="5"/>
        <v>#DIV/0!</v>
      </c>
      <c r="W25" s="9">
        <f t="shared" si="6"/>
        <v>0</v>
      </c>
      <c r="X25" s="13" t="e">
        <f t="shared" si="7"/>
        <v>#DIV/0!</v>
      </c>
      <c r="Y25" s="10">
        <f t="shared" si="8"/>
        <v>0</v>
      </c>
      <c r="Z25" s="16" t="e">
        <f t="shared" si="9"/>
        <v>#DIV/0!</v>
      </c>
      <c r="AA25" s="10">
        <f t="shared" si="10"/>
        <v>0</v>
      </c>
      <c r="AB25" s="16" t="e">
        <f t="shared" si="11"/>
        <v>#DIV/0!</v>
      </c>
      <c r="AC25" s="10">
        <f t="shared" si="12"/>
        <v>0</v>
      </c>
      <c r="AD25" s="16" t="e">
        <f t="shared" si="13"/>
        <v>#DIV/0!</v>
      </c>
      <c r="AE25" s="10">
        <f t="shared" si="14"/>
        <v>0</v>
      </c>
      <c r="AF25" s="16" t="e">
        <f t="shared" si="15"/>
        <v>#DIV/0!</v>
      </c>
      <c r="AG25" s="9">
        <f t="shared" si="16"/>
        <v>0</v>
      </c>
      <c r="AH25" s="13" t="e">
        <f t="shared" si="17"/>
        <v>#DIV/0!</v>
      </c>
      <c r="AI25" s="9">
        <f t="shared" si="18"/>
        <v>0</v>
      </c>
      <c r="AJ25" s="13" t="e">
        <f t="shared" si="19"/>
        <v>#DIV/0!</v>
      </c>
      <c r="AK25" s="9">
        <f t="shared" si="20"/>
        <v>0</v>
      </c>
      <c r="AL25" s="13" t="e">
        <f t="shared" si="21"/>
        <v>#DIV/0!</v>
      </c>
      <c r="AM25" s="9"/>
    </row>
    <row r="26" spans="1:39" x14ac:dyDescent="0.3">
      <c r="A26" s="26"/>
      <c r="B26" s="23"/>
      <c r="C26" s="23"/>
      <c r="D26" s="23"/>
      <c r="E26" s="25"/>
      <c r="F26" s="23"/>
      <c r="G26" s="23"/>
      <c r="H26" s="23"/>
      <c r="I26" s="23"/>
      <c r="J26" s="23"/>
      <c r="K26" s="23"/>
      <c r="L26" s="24"/>
      <c r="M26" s="28"/>
      <c r="P26" s="27">
        <v>4</v>
      </c>
      <c r="Q26" s="9">
        <f t="shared" si="0"/>
        <v>0</v>
      </c>
      <c r="R26" s="17">
        <f t="shared" si="1"/>
        <v>0</v>
      </c>
      <c r="S26" s="9">
        <f t="shared" si="2"/>
        <v>0</v>
      </c>
      <c r="T26" s="13" t="e">
        <f t="shared" si="3"/>
        <v>#DIV/0!</v>
      </c>
      <c r="U26" s="9">
        <f t="shared" si="4"/>
        <v>0</v>
      </c>
      <c r="V26" s="13" t="e">
        <f t="shared" si="5"/>
        <v>#DIV/0!</v>
      </c>
      <c r="W26" s="9">
        <f t="shared" si="6"/>
        <v>0</v>
      </c>
      <c r="X26" s="13" t="e">
        <f t="shared" si="7"/>
        <v>#DIV/0!</v>
      </c>
      <c r="Y26" s="10">
        <f t="shared" si="8"/>
        <v>0</v>
      </c>
      <c r="Z26" s="16" t="e">
        <f t="shared" si="9"/>
        <v>#DIV/0!</v>
      </c>
      <c r="AA26" s="10">
        <f t="shared" si="10"/>
        <v>0</v>
      </c>
      <c r="AB26" s="16" t="e">
        <f t="shared" si="11"/>
        <v>#DIV/0!</v>
      </c>
      <c r="AC26" s="10">
        <f t="shared" si="12"/>
        <v>0</v>
      </c>
      <c r="AD26" s="16" t="e">
        <f t="shared" si="13"/>
        <v>#DIV/0!</v>
      </c>
      <c r="AE26" s="10">
        <f t="shared" si="14"/>
        <v>0</v>
      </c>
      <c r="AF26" s="16" t="e">
        <f t="shared" si="15"/>
        <v>#DIV/0!</v>
      </c>
      <c r="AG26" s="9">
        <f t="shared" si="16"/>
        <v>0</v>
      </c>
      <c r="AH26" s="13" t="e">
        <f t="shared" si="17"/>
        <v>#DIV/0!</v>
      </c>
      <c r="AI26" s="9">
        <f t="shared" si="18"/>
        <v>0</v>
      </c>
      <c r="AJ26" s="13" t="e">
        <f t="shared" si="19"/>
        <v>#DIV/0!</v>
      </c>
      <c r="AK26" s="9">
        <f t="shared" si="20"/>
        <v>0</v>
      </c>
      <c r="AL26" s="13" t="e">
        <f t="shared" si="21"/>
        <v>#DIV/0!</v>
      </c>
      <c r="AM26" s="9"/>
    </row>
    <row r="27" spans="1:39" x14ac:dyDescent="0.3">
      <c r="A27" s="26"/>
      <c r="B27" s="23"/>
      <c r="C27" s="23"/>
      <c r="D27" s="23"/>
      <c r="E27" s="25"/>
      <c r="F27" s="23"/>
      <c r="G27" s="23"/>
      <c r="H27" s="23"/>
      <c r="I27" s="23"/>
      <c r="J27" s="23"/>
      <c r="K27" s="23"/>
      <c r="L27" s="24"/>
      <c r="M27" s="23"/>
      <c r="P27" s="27">
        <v>5</v>
      </c>
      <c r="Q27" s="9">
        <f t="shared" si="0"/>
        <v>1</v>
      </c>
      <c r="R27" s="17">
        <f t="shared" si="1"/>
        <v>0.5</v>
      </c>
      <c r="S27" s="9">
        <f t="shared" si="2"/>
        <v>0</v>
      </c>
      <c r="T27" s="35">
        <f t="shared" si="3"/>
        <v>0</v>
      </c>
      <c r="U27" s="9">
        <f t="shared" si="4"/>
        <v>1</v>
      </c>
      <c r="V27" s="35">
        <f t="shared" si="5"/>
        <v>1</v>
      </c>
      <c r="W27" s="9">
        <f t="shared" si="6"/>
        <v>0</v>
      </c>
      <c r="X27" s="35">
        <f t="shared" si="7"/>
        <v>0</v>
      </c>
      <c r="Y27" s="10">
        <f t="shared" si="8"/>
        <v>0</v>
      </c>
      <c r="Z27" s="36">
        <f t="shared" si="9"/>
        <v>0</v>
      </c>
      <c r="AA27" s="10">
        <f t="shared" si="10"/>
        <v>0</v>
      </c>
      <c r="AB27" s="36">
        <f t="shared" si="11"/>
        <v>0</v>
      </c>
      <c r="AC27" s="10">
        <f t="shared" si="12"/>
        <v>0</v>
      </c>
      <c r="AD27" s="36">
        <f t="shared" si="13"/>
        <v>0</v>
      </c>
      <c r="AE27" s="10">
        <f t="shared" si="14"/>
        <v>0</v>
      </c>
      <c r="AF27" s="36">
        <f t="shared" si="15"/>
        <v>0</v>
      </c>
      <c r="AG27" s="9">
        <f t="shared" si="16"/>
        <v>0</v>
      </c>
      <c r="AH27" s="35">
        <f t="shared" si="17"/>
        <v>0</v>
      </c>
      <c r="AI27" s="9">
        <f t="shared" si="18"/>
        <v>0</v>
      </c>
      <c r="AJ27" s="35">
        <f t="shared" si="19"/>
        <v>0</v>
      </c>
      <c r="AK27" s="9">
        <f t="shared" si="20"/>
        <v>1</v>
      </c>
      <c r="AL27" s="35">
        <f t="shared" si="21"/>
        <v>1</v>
      </c>
      <c r="AM27" s="9"/>
    </row>
    <row r="28" spans="1:39" ht="12" thickBot="1" x14ac:dyDescent="0.35">
      <c r="A28" s="26"/>
      <c r="B28" s="23"/>
      <c r="C28" s="23"/>
      <c r="D28" s="23"/>
      <c r="E28" s="25"/>
      <c r="F28" s="23"/>
      <c r="G28" s="23"/>
      <c r="H28" s="23"/>
      <c r="I28" s="23"/>
      <c r="J28" s="23"/>
      <c r="K28" s="23"/>
      <c r="L28" s="24"/>
      <c r="M28" s="23"/>
      <c r="P28" s="27">
        <v>6</v>
      </c>
      <c r="Q28" s="9">
        <f t="shared" si="0"/>
        <v>1</v>
      </c>
      <c r="R28" s="17">
        <f t="shared" si="1"/>
        <v>0.5</v>
      </c>
      <c r="S28" s="34">
        <f t="shared" si="2"/>
        <v>1</v>
      </c>
      <c r="T28" s="30">
        <f t="shared" si="3"/>
        <v>1</v>
      </c>
      <c r="U28" s="31">
        <f t="shared" si="4"/>
        <v>0</v>
      </c>
      <c r="V28" s="30">
        <f t="shared" si="5"/>
        <v>0</v>
      </c>
      <c r="W28" s="31">
        <f t="shared" si="6"/>
        <v>0</v>
      </c>
      <c r="X28" s="30">
        <f t="shared" si="7"/>
        <v>0</v>
      </c>
      <c r="Y28" s="33">
        <f t="shared" si="8"/>
        <v>0</v>
      </c>
      <c r="Z28" s="32">
        <f t="shared" si="9"/>
        <v>0</v>
      </c>
      <c r="AA28" s="33">
        <f t="shared" si="10"/>
        <v>0</v>
      </c>
      <c r="AB28" s="32">
        <f t="shared" si="11"/>
        <v>0</v>
      </c>
      <c r="AC28" s="33">
        <f t="shared" si="12"/>
        <v>0</v>
      </c>
      <c r="AD28" s="32">
        <f t="shared" si="13"/>
        <v>0</v>
      </c>
      <c r="AE28" s="33">
        <f t="shared" si="14"/>
        <v>0</v>
      </c>
      <c r="AF28" s="32">
        <f t="shared" si="15"/>
        <v>0</v>
      </c>
      <c r="AG28" s="31">
        <f t="shared" si="16"/>
        <v>0</v>
      </c>
      <c r="AH28" s="30">
        <f t="shared" si="17"/>
        <v>0</v>
      </c>
      <c r="AI28" s="31">
        <f t="shared" si="18"/>
        <v>0</v>
      </c>
      <c r="AJ28" s="30">
        <f t="shared" si="19"/>
        <v>0</v>
      </c>
      <c r="AK28" s="31">
        <f t="shared" si="20"/>
        <v>1</v>
      </c>
      <c r="AL28" s="30">
        <f t="shared" si="21"/>
        <v>1</v>
      </c>
      <c r="AM28" s="29"/>
    </row>
    <row r="29" spans="1:39" ht="12" thickTop="1" x14ac:dyDescent="0.3">
      <c r="A29" s="26"/>
      <c r="B29" s="23"/>
      <c r="C29" s="23"/>
      <c r="D29" s="23"/>
      <c r="E29" s="25"/>
      <c r="F29" s="23"/>
      <c r="G29" s="23"/>
      <c r="H29" s="23"/>
      <c r="I29" s="23"/>
      <c r="J29" s="23"/>
      <c r="K29" s="23"/>
      <c r="L29" s="24"/>
      <c r="M29" s="23"/>
      <c r="P29" s="27"/>
      <c r="Q29" s="9"/>
      <c r="R29" s="9"/>
      <c r="S29" s="11">
        <f>SUM(S23:S28)</f>
        <v>1</v>
      </c>
      <c r="T29" s="11"/>
      <c r="U29" s="11">
        <f>SUM(U23:U28)</f>
        <v>1</v>
      </c>
      <c r="V29" s="11"/>
      <c r="W29" s="11">
        <f>SUM(W23:W28)</f>
        <v>0</v>
      </c>
      <c r="X29" s="11"/>
      <c r="Y29" s="12">
        <f>SUM(Y23:Y28)</f>
        <v>0</v>
      </c>
      <c r="Z29" s="12"/>
      <c r="AA29" s="12">
        <f>SUM(AA23:AA28)</f>
        <v>0</v>
      </c>
      <c r="AB29" s="12"/>
      <c r="AC29" s="12">
        <f>SUM(AC23:AC28)</f>
        <v>0</v>
      </c>
      <c r="AD29" s="12"/>
      <c r="AE29" s="12">
        <f>SUM(AE23:AE28)</f>
        <v>0</v>
      </c>
      <c r="AF29" s="12"/>
      <c r="AG29" s="11">
        <f>SUM(AG23:AG28)</f>
        <v>0</v>
      </c>
      <c r="AH29" s="11"/>
      <c r="AI29" s="11">
        <f>SUM(AI23:AI28)</f>
        <v>0</v>
      </c>
      <c r="AJ29" s="11"/>
      <c r="AK29" s="11">
        <f>SUM(AK23:AK28)</f>
        <v>2</v>
      </c>
      <c r="AL29" s="11"/>
      <c r="AM29" s="9"/>
    </row>
    <row r="30" spans="1:39" x14ac:dyDescent="0.3">
      <c r="A30" s="26"/>
      <c r="B30" s="23"/>
      <c r="C30" s="23"/>
      <c r="D30" s="23"/>
      <c r="E30" s="25"/>
      <c r="F30" s="23"/>
      <c r="G30" s="23"/>
      <c r="H30" s="23"/>
      <c r="I30" s="23"/>
      <c r="J30" s="23"/>
      <c r="K30" s="23"/>
      <c r="L30" s="24"/>
      <c r="M30" s="23"/>
      <c r="O30" s="5" t="s">
        <v>20</v>
      </c>
      <c r="P30" s="27"/>
      <c r="Q30" s="9" t="s">
        <v>11</v>
      </c>
      <c r="R30" s="9" t="s">
        <v>10</v>
      </c>
      <c r="S30" s="18" t="s">
        <v>9</v>
      </c>
      <c r="T30" s="18"/>
      <c r="U30" s="18" t="s">
        <v>8</v>
      </c>
      <c r="V30" s="18"/>
      <c r="W30" s="18" t="s">
        <v>7</v>
      </c>
      <c r="X30" s="18"/>
      <c r="Y30" s="10" t="s">
        <v>6</v>
      </c>
      <c r="Z30" s="10"/>
      <c r="AA30" s="10" t="s">
        <v>5</v>
      </c>
      <c r="AB30" s="10"/>
      <c r="AC30" s="10" t="s">
        <v>4</v>
      </c>
      <c r="AD30" s="10"/>
      <c r="AE30" s="10" t="s">
        <v>3</v>
      </c>
      <c r="AF30" s="10"/>
      <c r="AG30" s="18" t="s">
        <v>2</v>
      </c>
      <c r="AH30" s="18"/>
      <c r="AI30" s="18" t="s">
        <v>1</v>
      </c>
      <c r="AJ30" s="18"/>
      <c r="AK30" s="18" t="s">
        <v>0</v>
      </c>
      <c r="AL30" s="18"/>
      <c r="AM30" s="9"/>
    </row>
    <row r="31" spans="1:39" x14ac:dyDescent="0.3">
      <c r="A31" s="26"/>
      <c r="B31" s="23"/>
      <c r="C31" s="23"/>
      <c r="D31" s="23"/>
      <c r="E31" s="25"/>
      <c r="F31" s="23"/>
      <c r="G31" s="23"/>
      <c r="H31" s="23"/>
      <c r="I31" s="23"/>
      <c r="J31" s="23"/>
      <c r="K31" s="23"/>
      <c r="L31" s="24"/>
      <c r="M31" s="23"/>
      <c r="O31" s="5">
        <v>0</v>
      </c>
      <c r="P31" s="27">
        <v>0</v>
      </c>
      <c r="Q31" s="9">
        <f t="shared" ref="Q31:Q42" si="22">COUNTIFS(C:C,O31,D:D,P31)</f>
        <v>0</v>
      </c>
      <c r="R31" s="17">
        <f t="shared" ref="R31:R42" si="23">Q31/$P$4</f>
        <v>0</v>
      </c>
      <c r="S31" s="9">
        <f t="shared" ref="S31:S42" si="24">COUNTIFS(C:C,O31,D:D,P31,H:H,$S$30)</f>
        <v>0</v>
      </c>
      <c r="T31" s="13" t="e">
        <f t="shared" ref="T31:T42" si="25">S31/Q31</f>
        <v>#DIV/0!</v>
      </c>
      <c r="U31" s="9">
        <f t="shared" ref="U31:U42" si="26">COUNTIFS(C:C,O31,D:D,P31,H:H,$U$30)</f>
        <v>0</v>
      </c>
      <c r="V31" s="13" t="e">
        <f t="shared" ref="V31:V42" si="27">U31/Q31</f>
        <v>#DIV/0!</v>
      </c>
      <c r="W31" s="9">
        <f t="shared" ref="W31:W42" si="28">COUNTIFS(C:C,O31,D:D,P31,H:H,$W$30)</f>
        <v>0</v>
      </c>
      <c r="X31" s="13" t="e">
        <f t="shared" ref="X31:X42" si="29">W31/Q31</f>
        <v>#DIV/0!</v>
      </c>
      <c r="Y31" s="10">
        <f t="shared" ref="Y31:Y42" si="30">COUNTIFS(C:C,O31,D:D,P31,H:H,$Y$30)</f>
        <v>0</v>
      </c>
      <c r="Z31" s="16" t="e">
        <f t="shared" ref="Z31:Z42" si="31">Y31/Q31</f>
        <v>#DIV/0!</v>
      </c>
      <c r="AA31" s="10">
        <f t="shared" ref="AA31:AA42" si="32">COUNTIFS(C:C,O31,D:D,P31,H:H,$AA$30)</f>
        <v>0</v>
      </c>
      <c r="AB31" s="16" t="e">
        <f t="shared" ref="AB31:AB42" si="33">AA31/Q31</f>
        <v>#DIV/0!</v>
      </c>
      <c r="AC31" s="10">
        <f t="shared" ref="AC31:AC42" si="34">COUNTIFS(C:C,O31,D:D,P31,H:H,$AC$30)</f>
        <v>0</v>
      </c>
      <c r="AD31" s="16" t="e">
        <f t="shared" ref="AD31:AD42" si="35">AC31/Q31</f>
        <v>#DIV/0!</v>
      </c>
      <c r="AE31" s="10">
        <f t="shared" ref="AE31:AE42" si="36">COUNTIFS(C:C,O31,D:D,P31,H:H,$AE$30)</f>
        <v>0</v>
      </c>
      <c r="AF31" s="16" t="e">
        <f t="shared" ref="AF31:AF42" si="37">AE31/Q31</f>
        <v>#DIV/0!</v>
      </c>
      <c r="AG31" s="9">
        <f t="shared" ref="AG31:AG42" si="38">COUNTIFS(C:C,O31,D:D,P31,I:I,$AG$30)</f>
        <v>0</v>
      </c>
      <c r="AH31" s="13" t="e">
        <f t="shared" ref="AH31:AH42" si="39">AG31/Q31</f>
        <v>#DIV/0!</v>
      </c>
      <c r="AI31" s="9">
        <f t="shared" ref="AI31:AI42" si="40">COUNTIFS(C:C,O31,D:D,P31,I:I,$AI$30)</f>
        <v>0</v>
      </c>
      <c r="AJ31" s="13" t="e">
        <f t="shared" ref="AJ31:AJ42" si="41">AI31/Q31</f>
        <v>#DIV/0!</v>
      </c>
      <c r="AK31" s="9">
        <f t="shared" ref="AK31:AK42" si="42">COUNTIFS(C:C,O31,D:D,P31,I:I,$AK$30)</f>
        <v>0</v>
      </c>
      <c r="AL31" s="13" t="e">
        <f t="shared" ref="AL31:AL42" si="43">AK31/Q31</f>
        <v>#DIV/0!</v>
      </c>
      <c r="AM31" s="9"/>
    </row>
    <row r="32" spans="1:39" x14ac:dyDescent="0.3">
      <c r="A32" s="26"/>
      <c r="B32" s="23"/>
      <c r="C32" s="23"/>
      <c r="D32" s="23"/>
      <c r="E32" s="25"/>
      <c r="F32" s="23"/>
      <c r="G32" s="23"/>
      <c r="H32" s="23"/>
      <c r="I32" s="23"/>
      <c r="J32" s="23"/>
      <c r="K32" s="23"/>
      <c r="L32" s="24"/>
      <c r="M32" s="23"/>
      <c r="O32" s="5">
        <v>0</v>
      </c>
      <c r="P32" s="27">
        <v>1</v>
      </c>
      <c r="Q32" s="9">
        <f t="shared" si="22"/>
        <v>0</v>
      </c>
      <c r="R32" s="17">
        <f t="shared" si="23"/>
        <v>0</v>
      </c>
      <c r="S32" s="9">
        <f t="shared" si="24"/>
        <v>0</v>
      </c>
      <c r="T32" s="13" t="e">
        <f t="shared" si="25"/>
        <v>#DIV/0!</v>
      </c>
      <c r="U32" s="9">
        <f t="shared" si="26"/>
        <v>0</v>
      </c>
      <c r="V32" s="13" t="e">
        <f t="shared" si="27"/>
        <v>#DIV/0!</v>
      </c>
      <c r="W32" s="9">
        <f t="shared" si="28"/>
        <v>0</v>
      </c>
      <c r="X32" s="13" t="e">
        <f t="shared" si="29"/>
        <v>#DIV/0!</v>
      </c>
      <c r="Y32" s="10">
        <f t="shared" si="30"/>
        <v>0</v>
      </c>
      <c r="Z32" s="16" t="e">
        <f t="shared" si="31"/>
        <v>#DIV/0!</v>
      </c>
      <c r="AA32" s="10">
        <f t="shared" si="32"/>
        <v>0</v>
      </c>
      <c r="AB32" s="16" t="e">
        <f t="shared" si="33"/>
        <v>#DIV/0!</v>
      </c>
      <c r="AC32" s="10">
        <f t="shared" si="34"/>
        <v>0</v>
      </c>
      <c r="AD32" s="16" t="e">
        <f t="shared" si="35"/>
        <v>#DIV/0!</v>
      </c>
      <c r="AE32" s="10">
        <f t="shared" si="36"/>
        <v>0</v>
      </c>
      <c r="AF32" s="16" t="e">
        <f t="shared" si="37"/>
        <v>#DIV/0!</v>
      </c>
      <c r="AG32" s="9">
        <f t="shared" si="38"/>
        <v>0</v>
      </c>
      <c r="AH32" s="13" t="e">
        <f t="shared" si="39"/>
        <v>#DIV/0!</v>
      </c>
      <c r="AI32" s="9">
        <f t="shared" si="40"/>
        <v>0</v>
      </c>
      <c r="AJ32" s="13" t="e">
        <f t="shared" si="41"/>
        <v>#DIV/0!</v>
      </c>
      <c r="AK32" s="9">
        <f t="shared" si="42"/>
        <v>0</v>
      </c>
      <c r="AL32" s="13" t="e">
        <f t="shared" si="43"/>
        <v>#DIV/0!</v>
      </c>
      <c r="AM32" s="9"/>
    </row>
    <row r="33" spans="1:39" x14ac:dyDescent="0.3">
      <c r="A33" s="26"/>
      <c r="B33" s="23"/>
      <c r="C33" s="23"/>
      <c r="D33" s="23"/>
      <c r="E33" s="25"/>
      <c r="F33" s="23"/>
      <c r="G33" s="23"/>
      <c r="H33" s="23"/>
      <c r="I33" s="23"/>
      <c r="J33" s="23"/>
      <c r="K33" s="23"/>
      <c r="L33" s="24"/>
      <c r="M33" s="23"/>
      <c r="O33" s="5">
        <v>0</v>
      </c>
      <c r="P33" s="27">
        <v>2</v>
      </c>
      <c r="Q33" s="9">
        <f t="shared" si="22"/>
        <v>0</v>
      </c>
      <c r="R33" s="17">
        <f t="shared" si="23"/>
        <v>0</v>
      </c>
      <c r="S33" s="9">
        <f t="shared" si="24"/>
        <v>0</v>
      </c>
      <c r="T33" s="13" t="e">
        <f t="shared" si="25"/>
        <v>#DIV/0!</v>
      </c>
      <c r="U33" s="9">
        <f t="shared" si="26"/>
        <v>0</v>
      </c>
      <c r="V33" s="13" t="e">
        <f t="shared" si="27"/>
        <v>#DIV/0!</v>
      </c>
      <c r="W33" s="9">
        <f t="shared" si="28"/>
        <v>0</v>
      </c>
      <c r="X33" s="13" t="e">
        <f t="shared" si="29"/>
        <v>#DIV/0!</v>
      </c>
      <c r="Y33" s="10">
        <f t="shared" si="30"/>
        <v>0</v>
      </c>
      <c r="Z33" s="16" t="e">
        <f t="shared" si="31"/>
        <v>#DIV/0!</v>
      </c>
      <c r="AA33" s="10">
        <f t="shared" si="32"/>
        <v>0</v>
      </c>
      <c r="AB33" s="16" t="e">
        <f t="shared" si="33"/>
        <v>#DIV/0!</v>
      </c>
      <c r="AC33" s="10">
        <f t="shared" si="34"/>
        <v>0</v>
      </c>
      <c r="AD33" s="16" t="e">
        <f t="shared" si="35"/>
        <v>#DIV/0!</v>
      </c>
      <c r="AE33" s="10">
        <f t="shared" si="36"/>
        <v>0</v>
      </c>
      <c r="AF33" s="16" t="e">
        <f t="shared" si="37"/>
        <v>#DIV/0!</v>
      </c>
      <c r="AG33" s="9">
        <f t="shared" si="38"/>
        <v>0</v>
      </c>
      <c r="AH33" s="13" t="e">
        <f t="shared" si="39"/>
        <v>#DIV/0!</v>
      </c>
      <c r="AI33" s="9">
        <f t="shared" si="40"/>
        <v>0</v>
      </c>
      <c r="AJ33" s="13" t="e">
        <f t="shared" si="41"/>
        <v>#DIV/0!</v>
      </c>
      <c r="AK33" s="9">
        <f t="shared" si="42"/>
        <v>0</v>
      </c>
      <c r="AL33" s="13" t="e">
        <f t="shared" si="43"/>
        <v>#DIV/0!</v>
      </c>
      <c r="AM33" s="9"/>
    </row>
    <row r="34" spans="1:39" x14ac:dyDescent="0.3">
      <c r="A34" s="26"/>
      <c r="B34" s="23"/>
      <c r="C34" s="23"/>
      <c r="D34" s="23"/>
      <c r="E34" s="25"/>
      <c r="F34" s="23"/>
      <c r="G34" s="23"/>
      <c r="H34" s="23"/>
      <c r="I34" s="23"/>
      <c r="J34" s="23"/>
      <c r="K34" s="23"/>
      <c r="L34" s="24"/>
      <c r="M34" s="28"/>
      <c r="O34" s="5">
        <v>1</v>
      </c>
      <c r="P34" s="27">
        <v>0</v>
      </c>
      <c r="Q34" s="9">
        <f t="shared" si="22"/>
        <v>0</v>
      </c>
      <c r="R34" s="17">
        <f t="shared" si="23"/>
        <v>0</v>
      </c>
      <c r="S34" s="9">
        <f t="shared" si="24"/>
        <v>0</v>
      </c>
      <c r="T34" s="13" t="e">
        <f t="shared" si="25"/>
        <v>#DIV/0!</v>
      </c>
      <c r="U34" s="9">
        <f t="shared" si="26"/>
        <v>0</v>
      </c>
      <c r="V34" s="13" t="e">
        <f t="shared" si="27"/>
        <v>#DIV/0!</v>
      </c>
      <c r="W34" s="9">
        <f t="shared" si="28"/>
        <v>0</v>
      </c>
      <c r="X34" s="13" t="e">
        <f t="shared" si="29"/>
        <v>#DIV/0!</v>
      </c>
      <c r="Y34" s="10">
        <f t="shared" si="30"/>
        <v>0</v>
      </c>
      <c r="Z34" s="16" t="e">
        <f t="shared" si="31"/>
        <v>#DIV/0!</v>
      </c>
      <c r="AA34" s="10">
        <f t="shared" si="32"/>
        <v>0</v>
      </c>
      <c r="AB34" s="16" t="e">
        <f t="shared" si="33"/>
        <v>#DIV/0!</v>
      </c>
      <c r="AC34" s="10">
        <f t="shared" si="34"/>
        <v>0</v>
      </c>
      <c r="AD34" s="16" t="e">
        <f t="shared" si="35"/>
        <v>#DIV/0!</v>
      </c>
      <c r="AE34" s="10">
        <f t="shared" si="36"/>
        <v>0</v>
      </c>
      <c r="AF34" s="16" t="e">
        <f t="shared" si="37"/>
        <v>#DIV/0!</v>
      </c>
      <c r="AG34" s="9">
        <f t="shared" si="38"/>
        <v>0</v>
      </c>
      <c r="AH34" s="13" t="e">
        <f t="shared" si="39"/>
        <v>#DIV/0!</v>
      </c>
      <c r="AI34" s="9">
        <f t="shared" si="40"/>
        <v>0</v>
      </c>
      <c r="AJ34" s="13" t="e">
        <f t="shared" si="41"/>
        <v>#DIV/0!</v>
      </c>
      <c r="AK34" s="9">
        <f t="shared" si="42"/>
        <v>0</v>
      </c>
      <c r="AL34" s="13" t="e">
        <f t="shared" si="43"/>
        <v>#DIV/0!</v>
      </c>
      <c r="AM34" s="9"/>
    </row>
    <row r="35" spans="1:39" x14ac:dyDescent="0.3">
      <c r="A35" s="26"/>
      <c r="B35" s="23"/>
      <c r="C35" s="23"/>
      <c r="D35" s="23"/>
      <c r="E35" s="25"/>
      <c r="F35" s="23"/>
      <c r="G35" s="23"/>
      <c r="H35" s="23"/>
      <c r="I35" s="23"/>
      <c r="J35" s="23"/>
      <c r="K35" s="23"/>
      <c r="L35" s="24"/>
      <c r="M35" s="23"/>
      <c r="O35" s="5">
        <v>1</v>
      </c>
      <c r="P35" s="27">
        <v>1</v>
      </c>
      <c r="Q35" s="9">
        <f t="shared" si="22"/>
        <v>0</v>
      </c>
      <c r="R35" s="17">
        <f t="shared" si="23"/>
        <v>0</v>
      </c>
      <c r="S35" s="9">
        <f t="shared" si="24"/>
        <v>0</v>
      </c>
      <c r="T35" s="13" t="e">
        <f t="shared" si="25"/>
        <v>#DIV/0!</v>
      </c>
      <c r="U35" s="9">
        <f t="shared" si="26"/>
        <v>0</v>
      </c>
      <c r="V35" s="13" t="e">
        <f t="shared" si="27"/>
        <v>#DIV/0!</v>
      </c>
      <c r="W35" s="9">
        <f t="shared" si="28"/>
        <v>0</v>
      </c>
      <c r="X35" s="13" t="e">
        <f t="shared" si="29"/>
        <v>#DIV/0!</v>
      </c>
      <c r="Y35" s="10">
        <f t="shared" si="30"/>
        <v>0</v>
      </c>
      <c r="Z35" s="16" t="e">
        <f t="shared" si="31"/>
        <v>#DIV/0!</v>
      </c>
      <c r="AA35" s="10">
        <f t="shared" si="32"/>
        <v>0</v>
      </c>
      <c r="AB35" s="16" t="e">
        <f t="shared" si="33"/>
        <v>#DIV/0!</v>
      </c>
      <c r="AC35" s="10">
        <f t="shared" si="34"/>
        <v>0</v>
      </c>
      <c r="AD35" s="16" t="e">
        <f t="shared" si="35"/>
        <v>#DIV/0!</v>
      </c>
      <c r="AE35" s="10">
        <f t="shared" si="36"/>
        <v>0</v>
      </c>
      <c r="AF35" s="16" t="e">
        <f t="shared" si="37"/>
        <v>#DIV/0!</v>
      </c>
      <c r="AG35" s="9">
        <f t="shared" si="38"/>
        <v>0</v>
      </c>
      <c r="AH35" s="13" t="e">
        <f t="shared" si="39"/>
        <v>#DIV/0!</v>
      </c>
      <c r="AI35" s="9">
        <f t="shared" si="40"/>
        <v>0</v>
      </c>
      <c r="AJ35" s="13" t="e">
        <f t="shared" si="41"/>
        <v>#DIV/0!</v>
      </c>
      <c r="AK35" s="9">
        <f t="shared" si="42"/>
        <v>0</v>
      </c>
      <c r="AL35" s="13" t="e">
        <f t="shared" si="43"/>
        <v>#DIV/0!</v>
      </c>
      <c r="AM35" s="9"/>
    </row>
    <row r="36" spans="1:39" x14ac:dyDescent="0.3">
      <c r="A36" s="26"/>
      <c r="B36" s="23"/>
      <c r="C36" s="23"/>
      <c r="D36" s="23"/>
      <c r="E36" s="25"/>
      <c r="F36" s="23"/>
      <c r="G36" s="23"/>
      <c r="H36" s="23"/>
      <c r="I36" s="23"/>
      <c r="J36" s="23"/>
      <c r="K36" s="23"/>
      <c r="L36" s="24"/>
      <c r="M36" s="23"/>
      <c r="O36" s="5">
        <v>1</v>
      </c>
      <c r="P36" s="27">
        <v>2</v>
      </c>
      <c r="Q36" s="9">
        <f t="shared" si="22"/>
        <v>0</v>
      </c>
      <c r="R36" s="17">
        <f t="shared" si="23"/>
        <v>0</v>
      </c>
      <c r="S36" s="9">
        <f t="shared" si="24"/>
        <v>0</v>
      </c>
      <c r="T36" s="13" t="e">
        <f t="shared" si="25"/>
        <v>#DIV/0!</v>
      </c>
      <c r="U36" s="9">
        <f t="shared" si="26"/>
        <v>0</v>
      </c>
      <c r="V36" s="13" t="e">
        <f t="shared" si="27"/>
        <v>#DIV/0!</v>
      </c>
      <c r="W36" s="9">
        <f t="shared" si="28"/>
        <v>0</v>
      </c>
      <c r="X36" s="13" t="e">
        <f t="shared" si="29"/>
        <v>#DIV/0!</v>
      </c>
      <c r="Y36" s="10">
        <f t="shared" si="30"/>
        <v>0</v>
      </c>
      <c r="Z36" s="16" t="e">
        <f t="shared" si="31"/>
        <v>#DIV/0!</v>
      </c>
      <c r="AA36" s="10">
        <f t="shared" si="32"/>
        <v>0</v>
      </c>
      <c r="AB36" s="16" t="e">
        <f t="shared" si="33"/>
        <v>#DIV/0!</v>
      </c>
      <c r="AC36" s="10">
        <f t="shared" si="34"/>
        <v>0</v>
      </c>
      <c r="AD36" s="16" t="e">
        <f t="shared" si="35"/>
        <v>#DIV/0!</v>
      </c>
      <c r="AE36" s="10">
        <f t="shared" si="36"/>
        <v>0</v>
      </c>
      <c r="AF36" s="16" t="e">
        <f t="shared" si="37"/>
        <v>#DIV/0!</v>
      </c>
      <c r="AG36" s="9">
        <f t="shared" si="38"/>
        <v>0</v>
      </c>
      <c r="AH36" s="13" t="e">
        <f t="shared" si="39"/>
        <v>#DIV/0!</v>
      </c>
      <c r="AI36" s="9">
        <f t="shared" si="40"/>
        <v>0</v>
      </c>
      <c r="AJ36" s="13" t="e">
        <f t="shared" si="41"/>
        <v>#DIV/0!</v>
      </c>
      <c r="AK36" s="9">
        <f t="shared" si="42"/>
        <v>0</v>
      </c>
      <c r="AL36" s="13" t="e">
        <f t="shared" si="43"/>
        <v>#DIV/0!</v>
      </c>
      <c r="AM36" s="9"/>
    </row>
    <row r="37" spans="1:39" x14ac:dyDescent="0.3">
      <c r="A37" s="26"/>
      <c r="B37" s="23"/>
      <c r="C37" s="23"/>
      <c r="D37" s="23"/>
      <c r="E37" s="25"/>
      <c r="F37" s="23"/>
      <c r="G37" s="23"/>
      <c r="H37" s="23"/>
      <c r="I37" s="23"/>
      <c r="J37" s="23"/>
      <c r="K37" s="23"/>
      <c r="L37" s="24"/>
      <c r="M37" s="23"/>
      <c r="O37" s="5">
        <v>2</v>
      </c>
      <c r="P37" s="27">
        <v>0</v>
      </c>
      <c r="Q37" s="9">
        <f t="shared" si="22"/>
        <v>0</v>
      </c>
      <c r="R37" s="17">
        <f t="shared" si="23"/>
        <v>0</v>
      </c>
      <c r="S37" s="9">
        <f t="shared" si="24"/>
        <v>0</v>
      </c>
      <c r="T37" s="13" t="e">
        <f t="shared" si="25"/>
        <v>#DIV/0!</v>
      </c>
      <c r="U37" s="9">
        <f t="shared" si="26"/>
        <v>0</v>
      </c>
      <c r="V37" s="13" t="e">
        <f t="shared" si="27"/>
        <v>#DIV/0!</v>
      </c>
      <c r="W37" s="9">
        <f t="shared" si="28"/>
        <v>0</v>
      </c>
      <c r="X37" s="13" t="e">
        <f t="shared" si="29"/>
        <v>#DIV/0!</v>
      </c>
      <c r="Y37" s="10">
        <f t="shared" si="30"/>
        <v>0</v>
      </c>
      <c r="Z37" s="16" t="e">
        <f t="shared" si="31"/>
        <v>#DIV/0!</v>
      </c>
      <c r="AA37" s="10">
        <f t="shared" si="32"/>
        <v>0</v>
      </c>
      <c r="AB37" s="16" t="e">
        <f t="shared" si="33"/>
        <v>#DIV/0!</v>
      </c>
      <c r="AC37" s="10">
        <f t="shared" si="34"/>
        <v>0</v>
      </c>
      <c r="AD37" s="16" t="e">
        <f t="shared" si="35"/>
        <v>#DIV/0!</v>
      </c>
      <c r="AE37" s="10">
        <f t="shared" si="36"/>
        <v>0</v>
      </c>
      <c r="AF37" s="16" t="e">
        <f t="shared" si="37"/>
        <v>#DIV/0!</v>
      </c>
      <c r="AG37" s="9">
        <f t="shared" si="38"/>
        <v>0</v>
      </c>
      <c r="AH37" s="13" t="e">
        <f t="shared" si="39"/>
        <v>#DIV/0!</v>
      </c>
      <c r="AI37" s="9">
        <f t="shared" si="40"/>
        <v>0</v>
      </c>
      <c r="AJ37" s="13" t="e">
        <f t="shared" si="41"/>
        <v>#DIV/0!</v>
      </c>
      <c r="AK37" s="9">
        <f t="shared" si="42"/>
        <v>0</v>
      </c>
      <c r="AL37" s="13" t="e">
        <f t="shared" si="43"/>
        <v>#DIV/0!</v>
      </c>
      <c r="AM37" s="9"/>
    </row>
    <row r="38" spans="1:39" x14ac:dyDescent="0.3">
      <c r="A38" s="26"/>
      <c r="B38" s="23"/>
      <c r="C38" s="23"/>
      <c r="D38" s="23"/>
      <c r="E38" s="25"/>
      <c r="F38" s="23"/>
      <c r="G38" s="23"/>
      <c r="H38" s="23"/>
      <c r="I38" s="23"/>
      <c r="J38" s="23"/>
      <c r="K38" s="23"/>
      <c r="L38" s="24"/>
      <c r="M38" s="23"/>
      <c r="O38" s="5">
        <v>2</v>
      </c>
      <c r="P38" s="27">
        <v>1</v>
      </c>
      <c r="Q38" s="9">
        <f t="shared" si="22"/>
        <v>0</v>
      </c>
      <c r="R38" s="17">
        <f t="shared" si="23"/>
        <v>0</v>
      </c>
      <c r="S38" s="9">
        <f t="shared" si="24"/>
        <v>0</v>
      </c>
      <c r="T38" s="13" t="e">
        <f t="shared" si="25"/>
        <v>#DIV/0!</v>
      </c>
      <c r="U38" s="9">
        <f t="shared" si="26"/>
        <v>0</v>
      </c>
      <c r="V38" s="13" t="e">
        <f t="shared" si="27"/>
        <v>#DIV/0!</v>
      </c>
      <c r="W38" s="9">
        <f t="shared" si="28"/>
        <v>0</v>
      </c>
      <c r="X38" s="13" t="e">
        <f t="shared" si="29"/>
        <v>#DIV/0!</v>
      </c>
      <c r="Y38" s="10">
        <f t="shared" si="30"/>
        <v>0</v>
      </c>
      <c r="Z38" s="16" t="e">
        <f t="shared" si="31"/>
        <v>#DIV/0!</v>
      </c>
      <c r="AA38" s="10">
        <f t="shared" si="32"/>
        <v>0</v>
      </c>
      <c r="AB38" s="16" t="e">
        <f t="shared" si="33"/>
        <v>#DIV/0!</v>
      </c>
      <c r="AC38" s="10">
        <f t="shared" si="34"/>
        <v>0</v>
      </c>
      <c r="AD38" s="16" t="e">
        <f t="shared" si="35"/>
        <v>#DIV/0!</v>
      </c>
      <c r="AE38" s="10">
        <f t="shared" si="36"/>
        <v>0</v>
      </c>
      <c r="AF38" s="16" t="e">
        <f t="shared" si="37"/>
        <v>#DIV/0!</v>
      </c>
      <c r="AG38" s="9">
        <f t="shared" si="38"/>
        <v>0</v>
      </c>
      <c r="AH38" s="13" t="e">
        <f t="shared" si="39"/>
        <v>#DIV/0!</v>
      </c>
      <c r="AI38" s="9">
        <f t="shared" si="40"/>
        <v>0</v>
      </c>
      <c r="AJ38" s="13" t="e">
        <f t="shared" si="41"/>
        <v>#DIV/0!</v>
      </c>
      <c r="AK38" s="9">
        <f t="shared" si="42"/>
        <v>0</v>
      </c>
      <c r="AL38" s="13" t="e">
        <f t="shared" si="43"/>
        <v>#DIV/0!</v>
      </c>
      <c r="AM38" s="9"/>
    </row>
    <row r="39" spans="1:39" x14ac:dyDescent="0.3">
      <c r="A39" s="26"/>
      <c r="B39" s="23"/>
      <c r="C39" s="23"/>
      <c r="D39" s="23"/>
      <c r="E39" s="25"/>
      <c r="F39" s="23"/>
      <c r="G39" s="23"/>
      <c r="H39" s="23"/>
      <c r="I39" s="23"/>
      <c r="J39" s="23"/>
      <c r="K39" s="23"/>
      <c r="L39" s="24"/>
      <c r="M39" s="23"/>
      <c r="O39" s="5">
        <v>2</v>
      </c>
      <c r="P39" s="27">
        <v>2</v>
      </c>
      <c r="Q39" s="9">
        <f t="shared" si="22"/>
        <v>0</v>
      </c>
      <c r="R39" s="17">
        <f t="shared" si="23"/>
        <v>0</v>
      </c>
      <c r="S39" s="9">
        <f t="shared" si="24"/>
        <v>0</v>
      </c>
      <c r="T39" s="13" t="e">
        <f t="shared" si="25"/>
        <v>#DIV/0!</v>
      </c>
      <c r="U39" s="9">
        <f t="shared" si="26"/>
        <v>0</v>
      </c>
      <c r="V39" s="13" t="e">
        <f t="shared" si="27"/>
        <v>#DIV/0!</v>
      </c>
      <c r="W39" s="9">
        <f t="shared" si="28"/>
        <v>0</v>
      </c>
      <c r="X39" s="13" t="e">
        <f t="shared" si="29"/>
        <v>#DIV/0!</v>
      </c>
      <c r="Y39" s="10">
        <f t="shared" si="30"/>
        <v>0</v>
      </c>
      <c r="Z39" s="16" t="e">
        <f t="shared" si="31"/>
        <v>#DIV/0!</v>
      </c>
      <c r="AA39" s="10">
        <f t="shared" si="32"/>
        <v>0</v>
      </c>
      <c r="AB39" s="16" t="e">
        <f t="shared" si="33"/>
        <v>#DIV/0!</v>
      </c>
      <c r="AC39" s="10">
        <f t="shared" si="34"/>
        <v>0</v>
      </c>
      <c r="AD39" s="16" t="e">
        <f t="shared" si="35"/>
        <v>#DIV/0!</v>
      </c>
      <c r="AE39" s="10">
        <f t="shared" si="36"/>
        <v>0</v>
      </c>
      <c r="AF39" s="16" t="e">
        <f t="shared" si="37"/>
        <v>#DIV/0!</v>
      </c>
      <c r="AG39" s="9">
        <f t="shared" si="38"/>
        <v>0</v>
      </c>
      <c r="AH39" s="13" t="e">
        <f t="shared" si="39"/>
        <v>#DIV/0!</v>
      </c>
      <c r="AI39" s="9">
        <f t="shared" si="40"/>
        <v>0</v>
      </c>
      <c r="AJ39" s="13" t="e">
        <f t="shared" si="41"/>
        <v>#DIV/0!</v>
      </c>
      <c r="AK39" s="9">
        <f t="shared" si="42"/>
        <v>0</v>
      </c>
      <c r="AL39" s="13" t="e">
        <f t="shared" si="43"/>
        <v>#DIV/0!</v>
      </c>
      <c r="AM39" s="9"/>
    </row>
    <row r="40" spans="1:39" x14ac:dyDescent="0.3">
      <c r="A40" s="26"/>
      <c r="B40" s="23"/>
      <c r="C40" s="23"/>
      <c r="D40" s="23"/>
      <c r="E40" s="25"/>
      <c r="F40" s="23"/>
      <c r="G40" s="23"/>
      <c r="H40" s="23"/>
      <c r="I40" s="23"/>
      <c r="J40" s="23"/>
      <c r="K40" s="23"/>
      <c r="L40" s="24"/>
      <c r="M40" s="23"/>
      <c r="O40" s="5">
        <v>3</v>
      </c>
      <c r="P40" s="27">
        <v>0</v>
      </c>
      <c r="Q40" s="9">
        <f t="shared" si="22"/>
        <v>0</v>
      </c>
      <c r="R40" s="17">
        <f t="shared" si="23"/>
        <v>0</v>
      </c>
      <c r="S40" s="9">
        <f t="shared" si="24"/>
        <v>0</v>
      </c>
      <c r="T40" s="13" t="e">
        <f t="shared" si="25"/>
        <v>#DIV/0!</v>
      </c>
      <c r="U40" s="9">
        <f t="shared" si="26"/>
        <v>0</v>
      </c>
      <c r="V40" s="13" t="e">
        <f t="shared" si="27"/>
        <v>#DIV/0!</v>
      </c>
      <c r="W40" s="9">
        <f t="shared" si="28"/>
        <v>0</v>
      </c>
      <c r="X40" s="13" t="e">
        <f t="shared" si="29"/>
        <v>#DIV/0!</v>
      </c>
      <c r="Y40" s="10">
        <f t="shared" si="30"/>
        <v>0</v>
      </c>
      <c r="Z40" s="16" t="e">
        <f t="shared" si="31"/>
        <v>#DIV/0!</v>
      </c>
      <c r="AA40" s="10">
        <f t="shared" si="32"/>
        <v>0</v>
      </c>
      <c r="AB40" s="16" t="e">
        <f t="shared" si="33"/>
        <v>#DIV/0!</v>
      </c>
      <c r="AC40" s="10">
        <f t="shared" si="34"/>
        <v>0</v>
      </c>
      <c r="AD40" s="16" t="e">
        <f t="shared" si="35"/>
        <v>#DIV/0!</v>
      </c>
      <c r="AE40" s="10">
        <f t="shared" si="36"/>
        <v>0</v>
      </c>
      <c r="AF40" s="16" t="e">
        <f t="shared" si="37"/>
        <v>#DIV/0!</v>
      </c>
      <c r="AG40" s="9">
        <f t="shared" si="38"/>
        <v>0</v>
      </c>
      <c r="AH40" s="13" t="e">
        <f t="shared" si="39"/>
        <v>#DIV/0!</v>
      </c>
      <c r="AI40" s="9">
        <f t="shared" si="40"/>
        <v>0</v>
      </c>
      <c r="AJ40" s="13" t="e">
        <f t="shared" si="41"/>
        <v>#DIV/0!</v>
      </c>
      <c r="AK40" s="9">
        <f t="shared" si="42"/>
        <v>0</v>
      </c>
      <c r="AL40" s="13" t="e">
        <f t="shared" si="43"/>
        <v>#DIV/0!</v>
      </c>
      <c r="AM40" s="9"/>
    </row>
    <row r="41" spans="1:39" x14ac:dyDescent="0.3">
      <c r="A41" s="26"/>
      <c r="B41" s="23"/>
      <c r="C41" s="23"/>
      <c r="D41" s="23"/>
      <c r="E41" s="25"/>
      <c r="F41" s="23"/>
      <c r="G41" s="23"/>
      <c r="H41" s="23"/>
      <c r="I41" s="23"/>
      <c r="J41" s="23"/>
      <c r="K41" s="23"/>
      <c r="L41" s="24"/>
      <c r="M41" s="28"/>
      <c r="O41" s="5">
        <v>3</v>
      </c>
      <c r="P41" s="27">
        <v>1</v>
      </c>
      <c r="Q41" s="9">
        <f t="shared" si="22"/>
        <v>0</v>
      </c>
      <c r="R41" s="17">
        <f t="shared" si="23"/>
        <v>0</v>
      </c>
      <c r="S41" s="9">
        <f t="shared" si="24"/>
        <v>0</v>
      </c>
      <c r="T41" s="13" t="e">
        <f t="shared" si="25"/>
        <v>#DIV/0!</v>
      </c>
      <c r="U41" s="9">
        <f t="shared" si="26"/>
        <v>0</v>
      </c>
      <c r="V41" s="13" t="e">
        <f t="shared" si="27"/>
        <v>#DIV/0!</v>
      </c>
      <c r="W41" s="9">
        <f t="shared" si="28"/>
        <v>0</v>
      </c>
      <c r="X41" s="13" t="e">
        <f t="shared" si="29"/>
        <v>#DIV/0!</v>
      </c>
      <c r="Y41" s="10">
        <f t="shared" si="30"/>
        <v>0</v>
      </c>
      <c r="Z41" s="16" t="e">
        <f t="shared" si="31"/>
        <v>#DIV/0!</v>
      </c>
      <c r="AA41" s="10">
        <f t="shared" si="32"/>
        <v>0</v>
      </c>
      <c r="AB41" s="16" t="e">
        <f t="shared" si="33"/>
        <v>#DIV/0!</v>
      </c>
      <c r="AC41" s="10">
        <f t="shared" si="34"/>
        <v>0</v>
      </c>
      <c r="AD41" s="16" t="e">
        <f t="shared" si="35"/>
        <v>#DIV/0!</v>
      </c>
      <c r="AE41" s="10">
        <f t="shared" si="36"/>
        <v>0</v>
      </c>
      <c r="AF41" s="16" t="e">
        <f t="shared" si="37"/>
        <v>#DIV/0!</v>
      </c>
      <c r="AG41" s="9">
        <f t="shared" si="38"/>
        <v>0</v>
      </c>
      <c r="AH41" s="13" t="e">
        <f t="shared" si="39"/>
        <v>#DIV/0!</v>
      </c>
      <c r="AI41" s="9">
        <f t="shared" si="40"/>
        <v>0</v>
      </c>
      <c r="AJ41" s="13" t="e">
        <f t="shared" si="41"/>
        <v>#DIV/0!</v>
      </c>
      <c r="AK41" s="9">
        <f t="shared" si="42"/>
        <v>0</v>
      </c>
      <c r="AL41" s="13" t="e">
        <f t="shared" si="43"/>
        <v>#DIV/0!</v>
      </c>
      <c r="AM41" s="9"/>
    </row>
    <row r="42" spans="1:39" ht="12" thickBot="1" x14ac:dyDescent="0.35">
      <c r="A42" s="26"/>
      <c r="B42" s="23"/>
      <c r="C42" s="23"/>
      <c r="D42" s="23"/>
      <c r="E42" s="25"/>
      <c r="F42" s="23"/>
      <c r="G42" s="23"/>
      <c r="H42" s="23"/>
      <c r="I42" s="23"/>
      <c r="J42" s="23"/>
      <c r="K42" s="23"/>
      <c r="L42" s="24"/>
      <c r="M42" s="23"/>
      <c r="O42" s="5">
        <v>3</v>
      </c>
      <c r="P42" s="27">
        <v>2</v>
      </c>
      <c r="Q42" s="9">
        <f t="shared" si="22"/>
        <v>2</v>
      </c>
      <c r="R42" s="17">
        <f t="shared" si="23"/>
        <v>1</v>
      </c>
      <c r="S42" s="14">
        <f t="shared" si="24"/>
        <v>1</v>
      </c>
      <c r="T42" s="13">
        <f t="shared" si="25"/>
        <v>0.5</v>
      </c>
      <c r="U42" s="14">
        <f t="shared" si="26"/>
        <v>1</v>
      </c>
      <c r="V42" s="13">
        <f t="shared" si="27"/>
        <v>0.5</v>
      </c>
      <c r="W42" s="14">
        <f t="shared" si="28"/>
        <v>0</v>
      </c>
      <c r="X42" s="13">
        <f t="shared" si="29"/>
        <v>0</v>
      </c>
      <c r="Y42" s="15">
        <f t="shared" si="30"/>
        <v>0</v>
      </c>
      <c r="Z42" s="16">
        <f t="shared" si="31"/>
        <v>0</v>
      </c>
      <c r="AA42" s="15">
        <f t="shared" si="32"/>
        <v>0</v>
      </c>
      <c r="AB42" s="16">
        <f t="shared" si="33"/>
        <v>0</v>
      </c>
      <c r="AC42" s="15">
        <f t="shared" si="34"/>
        <v>0</v>
      </c>
      <c r="AD42" s="16">
        <f t="shared" si="35"/>
        <v>0</v>
      </c>
      <c r="AE42" s="15">
        <f t="shared" si="36"/>
        <v>0</v>
      </c>
      <c r="AF42" s="16">
        <f t="shared" si="37"/>
        <v>0</v>
      </c>
      <c r="AG42" s="14">
        <f t="shared" si="38"/>
        <v>0</v>
      </c>
      <c r="AH42" s="13">
        <f t="shared" si="39"/>
        <v>0</v>
      </c>
      <c r="AI42" s="14">
        <f t="shared" si="40"/>
        <v>0</v>
      </c>
      <c r="AJ42" s="13">
        <f t="shared" si="41"/>
        <v>0</v>
      </c>
      <c r="AK42" s="14">
        <f t="shared" si="42"/>
        <v>2</v>
      </c>
      <c r="AL42" s="13">
        <f t="shared" si="43"/>
        <v>1</v>
      </c>
      <c r="AM42" s="9"/>
    </row>
    <row r="43" spans="1:39" ht="12" thickTop="1" x14ac:dyDescent="0.3">
      <c r="A43" s="26"/>
      <c r="B43" s="23"/>
      <c r="C43" s="23"/>
      <c r="D43" s="23"/>
      <c r="E43" s="25"/>
      <c r="F43" s="23"/>
      <c r="G43" s="23"/>
      <c r="H43" s="23"/>
      <c r="I43" s="23"/>
      <c r="J43" s="23"/>
      <c r="K43" s="23"/>
      <c r="L43" s="24"/>
      <c r="M43" s="23"/>
      <c r="Q43" s="9"/>
      <c r="R43" s="9"/>
      <c r="S43" s="11">
        <f>SUM(S31:S42)</f>
        <v>1</v>
      </c>
      <c r="T43" s="11"/>
      <c r="U43" s="11">
        <f>SUM(U31:U42)</f>
        <v>1</v>
      </c>
      <c r="V43" s="11"/>
      <c r="W43" s="11">
        <f>SUM(W31:W42)</f>
        <v>0</v>
      </c>
      <c r="X43" s="11"/>
      <c r="Y43" s="12">
        <f>SUM(Y31:Y42)</f>
        <v>0</v>
      </c>
      <c r="Z43" s="12"/>
      <c r="AA43" s="12">
        <f>SUM(AA31:AA42)</f>
        <v>0</v>
      </c>
      <c r="AB43" s="12"/>
      <c r="AC43" s="12">
        <f>SUM(AC31:AC42)</f>
        <v>0</v>
      </c>
      <c r="AD43" s="12"/>
      <c r="AE43" s="12">
        <f>SUM(AE31:AE42)</f>
        <v>0</v>
      </c>
      <c r="AF43" s="12"/>
      <c r="AG43" s="11">
        <f>SUM(AG31:AG42)</f>
        <v>0</v>
      </c>
      <c r="AH43" s="11"/>
      <c r="AI43" s="11">
        <f>SUM(AI31:AI42)</f>
        <v>0</v>
      </c>
      <c r="AJ43" s="11"/>
      <c r="AK43" s="11">
        <f>SUM(AK31:AK42)</f>
        <v>2</v>
      </c>
      <c r="AL43" s="11"/>
      <c r="AM43" s="9"/>
    </row>
    <row r="44" spans="1:39" x14ac:dyDescent="0.3">
      <c r="A44" s="19"/>
      <c r="B44" s="20"/>
      <c r="C44" s="20"/>
      <c r="D44" s="20"/>
      <c r="E44" s="21"/>
      <c r="F44" s="20"/>
      <c r="G44" s="20"/>
      <c r="H44" s="20"/>
      <c r="I44" s="20"/>
      <c r="J44" s="20"/>
      <c r="K44" s="19"/>
      <c r="L44" s="19"/>
      <c r="M44" s="19"/>
      <c r="O44" s="5" t="s">
        <v>19</v>
      </c>
      <c r="Q44" s="9" t="s">
        <v>11</v>
      </c>
      <c r="R44" s="9" t="s">
        <v>10</v>
      </c>
      <c r="S44" s="18" t="s">
        <v>9</v>
      </c>
      <c r="T44" s="18"/>
      <c r="U44" s="18" t="s">
        <v>8</v>
      </c>
      <c r="V44" s="18"/>
      <c r="W44" s="18" t="s">
        <v>7</v>
      </c>
      <c r="X44" s="18"/>
      <c r="Y44" s="10" t="s">
        <v>6</v>
      </c>
      <c r="Z44" s="10"/>
      <c r="AA44" s="10" t="s">
        <v>5</v>
      </c>
      <c r="AB44" s="10"/>
      <c r="AC44" s="10" t="s">
        <v>4</v>
      </c>
      <c r="AD44" s="10"/>
      <c r="AE44" s="10" t="s">
        <v>3</v>
      </c>
      <c r="AF44" s="10"/>
      <c r="AG44" s="18" t="s">
        <v>2</v>
      </c>
      <c r="AH44" s="18"/>
      <c r="AI44" s="18" t="s">
        <v>1</v>
      </c>
      <c r="AJ44" s="18"/>
      <c r="AK44" s="18" t="s">
        <v>0</v>
      </c>
      <c r="AL44" s="18"/>
      <c r="AM44" s="9"/>
    </row>
    <row r="45" spans="1:39" x14ac:dyDescent="0.3">
      <c r="A45" s="19"/>
      <c r="B45" s="20"/>
      <c r="C45" s="20"/>
      <c r="D45" s="20"/>
      <c r="E45" s="21"/>
      <c r="F45" s="20"/>
      <c r="G45" s="20"/>
      <c r="H45" s="20"/>
      <c r="I45" s="20"/>
      <c r="J45" s="20"/>
      <c r="K45" s="19"/>
      <c r="L45" s="19"/>
      <c r="M45" s="19"/>
      <c r="P45" s="4" t="s">
        <v>18</v>
      </c>
      <c r="Q45" s="9">
        <f>COUNTIF($F:$F,P45)</f>
        <v>0</v>
      </c>
      <c r="R45" s="13">
        <f>Q45/$P$4</f>
        <v>0</v>
      </c>
      <c r="S45" s="9">
        <f>COUNTIFS(F:F,P45,H:H,$S$44)</f>
        <v>0</v>
      </c>
      <c r="T45" s="13" t="e">
        <f>S45/Q45</f>
        <v>#DIV/0!</v>
      </c>
      <c r="U45" s="9">
        <f>COUNTIFS(F:F,P45,H:H,$U$44)</f>
        <v>0</v>
      </c>
      <c r="V45" s="13" t="e">
        <f>U45/Q45</f>
        <v>#DIV/0!</v>
      </c>
      <c r="W45" s="9">
        <f>COUNTIFS(F:F,P45,H:H,$W$44)</f>
        <v>0</v>
      </c>
      <c r="X45" s="13" t="e">
        <f>W45/Q45</f>
        <v>#DIV/0!</v>
      </c>
      <c r="Y45" s="10">
        <f>COUNTIFS(F:F,P45,H:H,$Y$44)</f>
        <v>0</v>
      </c>
      <c r="Z45" s="16" t="e">
        <f>Y45/Q45</f>
        <v>#DIV/0!</v>
      </c>
      <c r="AA45" s="10">
        <f>COUNTIFS(F:F,P45,H:H,$AA$44)</f>
        <v>0</v>
      </c>
      <c r="AB45" s="16" t="e">
        <f>AA45/Q45</f>
        <v>#DIV/0!</v>
      </c>
      <c r="AC45" s="10">
        <f>COUNTIFS(F:F,P45,H:H,$AC$44)</f>
        <v>0</v>
      </c>
      <c r="AD45" s="16" t="e">
        <f>AC45/Q45</f>
        <v>#DIV/0!</v>
      </c>
      <c r="AE45" s="10">
        <f>COUNTIFS(F:F,P45,H:H,$AE$44)</f>
        <v>0</v>
      </c>
      <c r="AF45" s="16" t="e">
        <f>AE45/Q45</f>
        <v>#DIV/0!</v>
      </c>
      <c r="AG45" s="9">
        <f>COUNTIFS(F:F,P45,I:I,$AG$44)</f>
        <v>0</v>
      </c>
      <c r="AH45" s="13" t="e">
        <f>AG45/Q45</f>
        <v>#DIV/0!</v>
      </c>
      <c r="AI45" s="9">
        <f>COUNTIFS(F:F,P45,I:I,$AI$44)</f>
        <v>0</v>
      </c>
      <c r="AJ45" s="13" t="e">
        <f>AI45/Q45</f>
        <v>#DIV/0!</v>
      </c>
      <c r="AK45" s="9">
        <f>COUNTIFS(F:F,P45,I:I,$AK$44)</f>
        <v>0</v>
      </c>
      <c r="AL45" s="13" t="e">
        <f>AK45/Q45</f>
        <v>#DIV/0!</v>
      </c>
      <c r="AM45" s="9"/>
    </row>
    <row r="46" spans="1:39" x14ac:dyDescent="0.3">
      <c r="A46" s="19"/>
      <c r="B46" s="20"/>
      <c r="C46" s="20"/>
      <c r="D46" s="20"/>
      <c r="E46" s="21"/>
      <c r="F46" s="20"/>
      <c r="G46" s="20"/>
      <c r="H46" s="20"/>
      <c r="I46" s="20"/>
      <c r="J46" s="20"/>
      <c r="K46" s="19"/>
      <c r="L46" s="19"/>
      <c r="M46" s="19"/>
      <c r="P46" s="4" t="s">
        <v>17</v>
      </c>
      <c r="Q46" s="9">
        <f>COUNTIF($F:$F,P46)</f>
        <v>1</v>
      </c>
      <c r="R46" s="13">
        <f>Q46/$P$4</f>
        <v>0.5</v>
      </c>
      <c r="S46" s="9">
        <f>COUNTIFS(F:F,P46,H:H,$S$44)</f>
        <v>1</v>
      </c>
      <c r="T46" s="13">
        <f>S46/Q46</f>
        <v>1</v>
      </c>
      <c r="U46" s="9">
        <f>COUNTIFS(F:F,P46,H:H,$U$44)</f>
        <v>0</v>
      </c>
      <c r="V46" s="13">
        <f>U46/Q46</f>
        <v>0</v>
      </c>
      <c r="W46" s="9">
        <f>COUNTIFS(F:F,P46,H:H,$W$44)</f>
        <v>0</v>
      </c>
      <c r="X46" s="13">
        <f>W46/Q46</f>
        <v>0</v>
      </c>
      <c r="Y46" s="10">
        <f>COUNTIFS(F:F,P46,H:H,$Y$44)</f>
        <v>0</v>
      </c>
      <c r="Z46" s="16">
        <f>Y46/Q46</f>
        <v>0</v>
      </c>
      <c r="AA46" s="10">
        <f>COUNTIFS(F:F,P46,H:H,$AA$44)</f>
        <v>0</v>
      </c>
      <c r="AB46" s="16">
        <f>AA46/Q46</f>
        <v>0</v>
      </c>
      <c r="AC46" s="10">
        <f>COUNTIFS(F:F,P46,H:H,$AC$44)</f>
        <v>0</v>
      </c>
      <c r="AD46" s="16">
        <f>AC46/Q46</f>
        <v>0</v>
      </c>
      <c r="AE46" s="10">
        <f>COUNTIFS(F:F,P46,H:H,$AE$44)</f>
        <v>0</v>
      </c>
      <c r="AF46" s="16">
        <f>AE46/Q46</f>
        <v>0</v>
      </c>
      <c r="AG46" s="9">
        <f>COUNTIFS(F:F,P46,I:I,$AG$44)</f>
        <v>0</v>
      </c>
      <c r="AH46" s="13">
        <f>AG46/Q46</f>
        <v>0</v>
      </c>
      <c r="AI46" s="9">
        <f>COUNTIFS(F:F,P46,I:I,$AI$44)</f>
        <v>0</v>
      </c>
      <c r="AJ46" s="13">
        <f>AI46/Q46</f>
        <v>0</v>
      </c>
      <c r="AK46" s="9">
        <f>COUNTIFS(F:F,P46,I:I,$AK$44)</f>
        <v>1</v>
      </c>
      <c r="AL46" s="13">
        <f>AK46/Q46</f>
        <v>1</v>
      </c>
      <c r="AM46" s="9"/>
    </row>
    <row r="47" spans="1:39" x14ac:dyDescent="0.3">
      <c r="A47" s="19"/>
      <c r="B47" s="20"/>
      <c r="C47" s="20"/>
      <c r="D47" s="20"/>
      <c r="E47" s="21"/>
      <c r="F47" s="20"/>
      <c r="G47" s="20"/>
      <c r="H47" s="20"/>
      <c r="I47" s="20"/>
      <c r="J47" s="20"/>
      <c r="K47" s="19"/>
      <c r="L47" s="19"/>
      <c r="M47" s="19"/>
      <c r="P47" s="4" t="s">
        <v>16</v>
      </c>
      <c r="Q47" s="9">
        <f>COUNTIF($F:$F,P47)</f>
        <v>0</v>
      </c>
      <c r="R47" s="13">
        <f>Q47/$P$4</f>
        <v>0</v>
      </c>
      <c r="S47" s="9">
        <f>COUNTIFS(F:F,P47,H:H,$S$44)</f>
        <v>0</v>
      </c>
      <c r="T47" s="13" t="e">
        <f>S47/Q47</f>
        <v>#DIV/0!</v>
      </c>
      <c r="U47" s="9">
        <f>COUNTIFS(F:F,P47,H:H,$U$44)</f>
        <v>0</v>
      </c>
      <c r="V47" s="13" t="e">
        <f>U47/Q47</f>
        <v>#DIV/0!</v>
      </c>
      <c r="W47" s="9">
        <f>COUNTIFS(F:F,P47,H:H,$W$44)</f>
        <v>0</v>
      </c>
      <c r="X47" s="13" t="e">
        <f>W47/Q47</f>
        <v>#DIV/0!</v>
      </c>
      <c r="Y47" s="10">
        <f>COUNTIFS(F:F,P47,H:H,$Y$44)</f>
        <v>0</v>
      </c>
      <c r="Z47" s="16" t="e">
        <f>Y47/Q47</f>
        <v>#DIV/0!</v>
      </c>
      <c r="AA47" s="10">
        <f>COUNTIFS(F:F,P47,H:H,$AA$44)</f>
        <v>0</v>
      </c>
      <c r="AB47" s="16" t="e">
        <f>AA47/Q47</f>
        <v>#DIV/0!</v>
      </c>
      <c r="AC47" s="10">
        <f>COUNTIFS(F:F,P47,H:H,$AC$44)</f>
        <v>0</v>
      </c>
      <c r="AD47" s="16" t="e">
        <f>AC47/Q47</f>
        <v>#DIV/0!</v>
      </c>
      <c r="AE47" s="10">
        <f>COUNTIFS(F:F,P47,H:H,$AE$44)</f>
        <v>0</v>
      </c>
      <c r="AF47" s="16" t="e">
        <f>AE47/Q47</f>
        <v>#DIV/0!</v>
      </c>
      <c r="AG47" s="9">
        <f>COUNTIFS(F:F,P47,I:I,$AG$44)</f>
        <v>0</v>
      </c>
      <c r="AH47" s="13" t="e">
        <f>AG47/Q47</f>
        <v>#DIV/0!</v>
      </c>
      <c r="AI47" s="9">
        <f>COUNTIFS(F:F,P47,I:I,$AI$44)</f>
        <v>0</v>
      </c>
      <c r="AJ47" s="13" t="e">
        <f>AI47/Q47</f>
        <v>#DIV/0!</v>
      </c>
      <c r="AK47" s="9">
        <f>COUNTIFS(F:F,P47,I:I,$AK$44)</f>
        <v>0</v>
      </c>
      <c r="AL47" s="13" t="e">
        <f>AK47/Q47</f>
        <v>#DIV/0!</v>
      </c>
      <c r="AM47" s="9"/>
    </row>
    <row r="48" spans="1:39" ht="12" thickBot="1" x14ac:dyDescent="0.35">
      <c r="A48" s="19"/>
      <c r="B48" s="20"/>
      <c r="C48" s="20"/>
      <c r="D48" s="20"/>
      <c r="E48" s="21"/>
      <c r="F48" s="20"/>
      <c r="G48" s="20"/>
      <c r="H48" s="20"/>
      <c r="I48" s="20"/>
      <c r="J48" s="20"/>
      <c r="K48" s="19"/>
      <c r="L48" s="19"/>
      <c r="M48" s="19"/>
      <c r="P48" s="4" t="s">
        <v>15</v>
      </c>
      <c r="Q48" s="9">
        <f>COUNTIF($F:$F,P48)</f>
        <v>1</v>
      </c>
      <c r="R48" s="13">
        <f>Q48/$P$4</f>
        <v>0.5</v>
      </c>
      <c r="S48" s="14">
        <f>COUNTIFS(F:F,P48,H:H,$S$44)</f>
        <v>0</v>
      </c>
      <c r="T48" s="13">
        <f>S48/Q48</f>
        <v>0</v>
      </c>
      <c r="U48" s="14">
        <f>COUNTIFS(F:F,P48,H:H,$U$44)</f>
        <v>1</v>
      </c>
      <c r="V48" s="13">
        <f>U48/Q48</f>
        <v>1</v>
      </c>
      <c r="W48" s="14">
        <f>COUNTIFS(F:F,P48,H:H,$W$44)</f>
        <v>0</v>
      </c>
      <c r="X48" s="13">
        <f>W48/Q48</f>
        <v>0</v>
      </c>
      <c r="Y48" s="15">
        <f>COUNTIFS(F:F,P48,H:H,$Y$44)</f>
        <v>0</v>
      </c>
      <c r="Z48" s="16">
        <f>Y48/Q48</f>
        <v>0</v>
      </c>
      <c r="AA48" s="15">
        <f>COUNTIFS(F:F,P48,H:H,$AA$44)</f>
        <v>0</v>
      </c>
      <c r="AB48" s="16">
        <f>AA48/Q48</f>
        <v>0</v>
      </c>
      <c r="AC48" s="15">
        <f>COUNTIFS(F:F,P48,H:H,$AC$44)</f>
        <v>0</v>
      </c>
      <c r="AD48" s="16">
        <f>AC48/Q48</f>
        <v>0</v>
      </c>
      <c r="AE48" s="15">
        <f>COUNTIFS(F:F,P48,H:H,$AE$44)</f>
        <v>0</v>
      </c>
      <c r="AF48" s="16">
        <f>AE48/Q48</f>
        <v>0</v>
      </c>
      <c r="AG48" s="14">
        <f>COUNTIFS(F:F,P48,I:I,$AG$44)</f>
        <v>0</v>
      </c>
      <c r="AH48" s="13">
        <f>AG48/Q48</f>
        <v>0</v>
      </c>
      <c r="AI48" s="14">
        <f>COUNTIFS(F:F,P48,I:I,$AI$44)</f>
        <v>0</v>
      </c>
      <c r="AJ48" s="13">
        <f>AI48/Q48</f>
        <v>0</v>
      </c>
      <c r="AK48" s="14">
        <f>COUNTIFS(F:F,P48,I:I,$AK$44)</f>
        <v>1</v>
      </c>
      <c r="AL48" s="13">
        <f>AK48/Q48</f>
        <v>1</v>
      </c>
      <c r="AM48" s="9"/>
    </row>
    <row r="49" spans="1:40" ht="12" thickTop="1" x14ac:dyDescent="0.3">
      <c r="A49" s="19"/>
      <c r="B49" s="20"/>
      <c r="C49" s="20"/>
      <c r="D49" s="20"/>
      <c r="E49" s="21"/>
      <c r="F49" s="20"/>
      <c r="G49" s="20"/>
      <c r="H49" s="20"/>
      <c r="I49" s="20"/>
      <c r="J49" s="20"/>
      <c r="K49" s="19"/>
      <c r="L49" s="19"/>
      <c r="M49" s="19"/>
      <c r="Q49" s="9"/>
      <c r="R49" s="9"/>
      <c r="S49" s="11">
        <f>SUM(S45:S48)</f>
        <v>1</v>
      </c>
      <c r="T49" s="11"/>
      <c r="U49" s="11">
        <f>SUM(U45:U48)</f>
        <v>1</v>
      </c>
      <c r="V49" s="11"/>
      <c r="W49" s="11">
        <f>SUM(W45:W48)</f>
        <v>0</v>
      </c>
      <c r="X49" s="11"/>
      <c r="Y49" s="12">
        <f>SUM(Y45:Y48)</f>
        <v>0</v>
      </c>
      <c r="Z49" s="12"/>
      <c r="AA49" s="12">
        <f>SUM(AA45:AA48)</f>
        <v>0</v>
      </c>
      <c r="AB49" s="12"/>
      <c r="AC49" s="12">
        <f>SUM(AC45:AC48)</f>
        <v>0</v>
      </c>
      <c r="AD49" s="12"/>
      <c r="AE49" s="12">
        <f>SUM(AE45:AE48)</f>
        <v>0</v>
      </c>
      <c r="AF49" s="12"/>
      <c r="AG49" s="11">
        <f>SUM(AG45:AG48)</f>
        <v>0</v>
      </c>
      <c r="AH49" s="11"/>
      <c r="AI49" s="11">
        <f>SUM(AI45:AI48)</f>
        <v>0</v>
      </c>
      <c r="AJ49" s="11"/>
      <c r="AK49" s="11">
        <f>SUM(AK45:AK48)</f>
        <v>2</v>
      </c>
      <c r="AL49" s="11"/>
      <c r="AM49" s="9"/>
    </row>
    <row r="50" spans="1:40" x14ac:dyDescent="0.3">
      <c r="A50" s="19"/>
      <c r="B50" s="20"/>
      <c r="C50" s="20"/>
      <c r="D50" s="20"/>
      <c r="E50" s="21"/>
      <c r="F50" s="20"/>
      <c r="G50" s="20"/>
      <c r="H50" s="20"/>
      <c r="I50" s="20"/>
      <c r="J50" s="20"/>
      <c r="K50" s="19"/>
      <c r="L50" s="19"/>
      <c r="M50" s="19"/>
      <c r="O50" s="5" t="s">
        <v>14</v>
      </c>
      <c r="Q50" s="9" t="s">
        <v>11</v>
      </c>
      <c r="R50" s="9" t="s">
        <v>10</v>
      </c>
      <c r="S50" s="18" t="s">
        <v>9</v>
      </c>
      <c r="T50" s="18"/>
      <c r="U50" s="18" t="s">
        <v>8</v>
      </c>
      <c r="V50" s="18"/>
      <c r="W50" s="18" t="s">
        <v>7</v>
      </c>
      <c r="X50" s="18"/>
      <c r="Y50" s="10" t="s">
        <v>6</v>
      </c>
      <c r="Z50" s="10"/>
      <c r="AA50" s="10" t="s">
        <v>5</v>
      </c>
      <c r="AB50" s="10"/>
      <c r="AC50" s="10" t="s">
        <v>4</v>
      </c>
      <c r="AD50" s="10"/>
      <c r="AE50" s="10" t="s">
        <v>3</v>
      </c>
      <c r="AF50" s="10"/>
      <c r="AG50" s="18" t="s">
        <v>2</v>
      </c>
      <c r="AH50" s="18"/>
      <c r="AI50" s="18" t="s">
        <v>1</v>
      </c>
      <c r="AJ50" s="18"/>
      <c r="AK50" s="18" t="s">
        <v>0</v>
      </c>
      <c r="AL50" s="18"/>
      <c r="AM50" s="9"/>
      <c r="AN50" s="22" t="s">
        <v>13</v>
      </c>
    </row>
    <row r="51" spans="1:40" x14ac:dyDescent="0.3">
      <c r="A51" s="19"/>
      <c r="B51" s="20"/>
      <c r="C51" s="20"/>
      <c r="D51" s="20"/>
      <c r="E51" s="21"/>
      <c r="F51" s="20"/>
      <c r="G51" s="20"/>
      <c r="H51" s="20"/>
      <c r="I51" s="20"/>
      <c r="J51" s="20"/>
      <c r="K51" s="19"/>
      <c r="L51" s="19"/>
      <c r="M51" s="19"/>
      <c r="P51" s="4">
        <v>0</v>
      </c>
      <c r="Q51" s="9">
        <f t="shared" ref="Q51:Q63" si="44">COUNTIF(G:G,P51)</f>
        <v>0</v>
      </c>
      <c r="R51" s="17" t="e">
        <f>Q51/$R$4</f>
        <v>#DIV/0!</v>
      </c>
      <c r="S51" s="9">
        <f>COUNTIFS(G:G,P51,H:H,$U$50)</f>
        <v>0</v>
      </c>
      <c r="T51" s="13" t="e">
        <f t="shared" ref="T51:T63" si="45">S51/Q51</f>
        <v>#DIV/0!</v>
      </c>
      <c r="U51" s="9">
        <f>COUNTIFS(G:G,P51,H:H,$W$50)</f>
        <v>0</v>
      </c>
      <c r="V51" s="13" t="e">
        <f t="shared" ref="V51:V63" si="46">U51/Q51</f>
        <v>#DIV/0!</v>
      </c>
      <c r="W51" s="9">
        <f>COUNTIFS(G:G,P51,H:H,$Y$50)</f>
        <v>0</v>
      </c>
      <c r="X51" s="13" t="e">
        <f t="shared" ref="X51:X63" si="47">W51/Q51</f>
        <v>#DIV/0!</v>
      </c>
      <c r="Y51" s="10">
        <f>COUNTIFS(G:G,P51,H:H,$AA$50)</f>
        <v>0</v>
      </c>
      <c r="Z51" s="16" t="e">
        <f t="shared" ref="Z51:Z63" si="48">Y51/Q51</f>
        <v>#DIV/0!</v>
      </c>
      <c r="AA51" s="10">
        <f>COUNTIFS(G:G,P51,H:H,$AC$50)</f>
        <v>0</v>
      </c>
      <c r="AB51" s="16" t="e">
        <f t="shared" ref="AB51:AB63" si="49">AA51/Q51</f>
        <v>#DIV/0!</v>
      </c>
      <c r="AC51" s="10">
        <f>COUNTIFS(G:G,P51,H:H,$AE$50)</f>
        <v>0</v>
      </c>
      <c r="AD51" s="16" t="e">
        <f t="shared" ref="AD51:AD63" si="50">AC51/Q51</f>
        <v>#DIV/0!</v>
      </c>
      <c r="AE51" s="10">
        <f>COUNTIFS(G:G,P51,H:H,$AG$50)</f>
        <v>0</v>
      </c>
      <c r="AF51" s="16" t="e">
        <f t="shared" ref="AF51:AF63" si="51">AE51/Q51</f>
        <v>#DIV/0!</v>
      </c>
      <c r="AG51" s="9">
        <f>COUNTIFS(G:G,P51,I:I,$AI$50)</f>
        <v>0</v>
      </c>
      <c r="AH51" s="13" t="e">
        <f t="shared" ref="AH51:AH63" si="52">AG51/Q51</f>
        <v>#DIV/0!</v>
      </c>
      <c r="AI51" s="9">
        <f>COUNTIFS(G:G,P51,I:I,$AK$50)</f>
        <v>0</v>
      </c>
      <c r="AJ51" s="13" t="e">
        <f t="shared" ref="AJ51:AJ63" si="53">AI51/Q51</f>
        <v>#DIV/0!</v>
      </c>
      <c r="AK51" s="9">
        <f>COUNTIFS(G:G,P51,I:I,$AM$50)</f>
        <v>0</v>
      </c>
      <c r="AL51" s="13" t="e">
        <f t="shared" ref="AL51:AL63" si="54">AK51/Q51</f>
        <v>#DIV/0!</v>
      </c>
      <c r="AM51" s="9"/>
      <c r="AN51" s="22"/>
    </row>
    <row r="52" spans="1:40" x14ac:dyDescent="0.3">
      <c r="A52" s="19"/>
      <c r="B52" s="20"/>
      <c r="C52" s="20"/>
      <c r="D52" s="20"/>
      <c r="E52" s="21"/>
      <c r="F52" s="20"/>
      <c r="G52" s="20"/>
      <c r="H52" s="20"/>
      <c r="I52" s="20"/>
      <c r="J52" s="20"/>
      <c r="K52" s="19"/>
      <c r="L52" s="19"/>
      <c r="M52" s="19"/>
      <c r="P52" s="4">
        <v>1</v>
      </c>
      <c r="Q52" s="9">
        <f t="shared" si="44"/>
        <v>0</v>
      </c>
      <c r="R52" s="17">
        <f t="shared" ref="R52:R63" si="55">Q52/$P$4</f>
        <v>0</v>
      </c>
      <c r="S52" s="9">
        <f t="shared" ref="S52:S63" si="56">COUNTIFS(G:G,P52,H:H,$S$50)</f>
        <v>0</v>
      </c>
      <c r="T52" s="13" t="e">
        <f t="shared" si="45"/>
        <v>#DIV/0!</v>
      </c>
      <c r="U52" s="9">
        <f t="shared" ref="U52:U63" si="57">COUNTIFS(G:G,P52,H:H,$U$50)</f>
        <v>0</v>
      </c>
      <c r="V52" s="13" t="e">
        <f t="shared" si="46"/>
        <v>#DIV/0!</v>
      </c>
      <c r="W52" s="9">
        <f t="shared" ref="W52:W63" si="58">COUNTIFS(G:G,P52,H:H,$W$50)</f>
        <v>0</v>
      </c>
      <c r="X52" s="13" t="e">
        <f t="shared" si="47"/>
        <v>#DIV/0!</v>
      </c>
      <c r="Y52" s="10">
        <f t="shared" ref="Y52:Y63" si="59">COUNTIFS(G:G,P52,H:H,$Y$50)</f>
        <v>0</v>
      </c>
      <c r="Z52" s="16" t="e">
        <f t="shared" si="48"/>
        <v>#DIV/0!</v>
      </c>
      <c r="AA52" s="10">
        <f t="shared" ref="AA52:AA63" si="60">COUNTIFS(G:G,P52,H:H,$AA$50)</f>
        <v>0</v>
      </c>
      <c r="AB52" s="16" t="e">
        <f t="shared" si="49"/>
        <v>#DIV/0!</v>
      </c>
      <c r="AC52" s="10">
        <f t="shared" ref="AC52:AC63" si="61">COUNTIFS(G:G,P52,H:H,$AC$50)</f>
        <v>0</v>
      </c>
      <c r="AD52" s="16" t="e">
        <f t="shared" si="50"/>
        <v>#DIV/0!</v>
      </c>
      <c r="AE52" s="10">
        <f t="shared" ref="AE52:AE63" si="62">COUNTIFS(G:G,P52,H:H,$AE$50)</f>
        <v>0</v>
      </c>
      <c r="AF52" s="16" t="e">
        <f t="shared" si="51"/>
        <v>#DIV/0!</v>
      </c>
      <c r="AG52" s="9">
        <f t="shared" ref="AG52:AG63" si="63">COUNTIFS(G:G,P52,I:I,$AG$50)</f>
        <v>0</v>
      </c>
      <c r="AH52" s="13" t="e">
        <f t="shared" si="52"/>
        <v>#DIV/0!</v>
      </c>
      <c r="AI52" s="9">
        <f t="shared" ref="AI52:AI63" si="64">COUNTIFS(G:G,P52,I:I,$AI$50)</f>
        <v>0</v>
      </c>
      <c r="AJ52" s="13" t="e">
        <f t="shared" si="53"/>
        <v>#DIV/0!</v>
      </c>
      <c r="AK52" s="9">
        <f t="shared" ref="AK52:AK63" si="65">COUNTIFS(G:G,P52,I:I,$AK$50)</f>
        <v>0</v>
      </c>
      <c r="AL52" s="13" t="e">
        <f t="shared" si="54"/>
        <v>#DIV/0!</v>
      </c>
      <c r="AM52" s="9"/>
    </row>
    <row r="53" spans="1:40" x14ac:dyDescent="0.3">
      <c r="P53" s="4">
        <v>2</v>
      </c>
      <c r="Q53" s="9">
        <f t="shared" si="44"/>
        <v>0</v>
      </c>
      <c r="R53" s="17">
        <f t="shared" si="55"/>
        <v>0</v>
      </c>
      <c r="S53" s="9">
        <f t="shared" si="56"/>
        <v>0</v>
      </c>
      <c r="T53" s="13" t="e">
        <f t="shared" si="45"/>
        <v>#DIV/0!</v>
      </c>
      <c r="U53" s="9">
        <f t="shared" si="57"/>
        <v>0</v>
      </c>
      <c r="V53" s="13" t="e">
        <f t="shared" si="46"/>
        <v>#DIV/0!</v>
      </c>
      <c r="W53" s="9">
        <f t="shared" si="58"/>
        <v>0</v>
      </c>
      <c r="X53" s="13" t="e">
        <f t="shared" si="47"/>
        <v>#DIV/0!</v>
      </c>
      <c r="Y53" s="10">
        <f t="shared" si="59"/>
        <v>0</v>
      </c>
      <c r="Z53" s="16" t="e">
        <f t="shared" si="48"/>
        <v>#DIV/0!</v>
      </c>
      <c r="AA53" s="10">
        <f t="shared" si="60"/>
        <v>0</v>
      </c>
      <c r="AB53" s="16" t="e">
        <f t="shared" si="49"/>
        <v>#DIV/0!</v>
      </c>
      <c r="AC53" s="10">
        <f t="shared" si="61"/>
        <v>0</v>
      </c>
      <c r="AD53" s="16" t="e">
        <f t="shared" si="50"/>
        <v>#DIV/0!</v>
      </c>
      <c r="AE53" s="10">
        <f t="shared" si="62"/>
        <v>0</v>
      </c>
      <c r="AF53" s="16" t="e">
        <f t="shared" si="51"/>
        <v>#DIV/0!</v>
      </c>
      <c r="AG53" s="9">
        <f t="shared" si="63"/>
        <v>0</v>
      </c>
      <c r="AH53" s="13" t="e">
        <f t="shared" si="52"/>
        <v>#DIV/0!</v>
      </c>
      <c r="AI53" s="9">
        <f t="shared" si="64"/>
        <v>0</v>
      </c>
      <c r="AJ53" s="13" t="e">
        <f t="shared" si="53"/>
        <v>#DIV/0!</v>
      </c>
      <c r="AK53" s="9">
        <f t="shared" si="65"/>
        <v>0</v>
      </c>
      <c r="AL53" s="13" t="e">
        <f t="shared" si="54"/>
        <v>#DIV/0!</v>
      </c>
      <c r="AM53" s="9"/>
    </row>
    <row r="54" spans="1:40" x14ac:dyDescent="0.3">
      <c r="P54" s="4">
        <v>3</v>
      </c>
      <c r="Q54" s="9">
        <f t="shared" si="44"/>
        <v>0</v>
      </c>
      <c r="R54" s="17">
        <f t="shared" si="55"/>
        <v>0</v>
      </c>
      <c r="S54" s="9">
        <f t="shared" si="56"/>
        <v>0</v>
      </c>
      <c r="T54" s="13" t="e">
        <f t="shared" si="45"/>
        <v>#DIV/0!</v>
      </c>
      <c r="U54" s="9">
        <f t="shared" si="57"/>
        <v>0</v>
      </c>
      <c r="V54" s="13" t="e">
        <f t="shared" si="46"/>
        <v>#DIV/0!</v>
      </c>
      <c r="W54" s="9">
        <f t="shared" si="58"/>
        <v>0</v>
      </c>
      <c r="X54" s="13" t="e">
        <f t="shared" si="47"/>
        <v>#DIV/0!</v>
      </c>
      <c r="Y54" s="10">
        <f t="shared" si="59"/>
        <v>0</v>
      </c>
      <c r="Z54" s="16" t="e">
        <f t="shared" si="48"/>
        <v>#DIV/0!</v>
      </c>
      <c r="AA54" s="10">
        <f t="shared" si="60"/>
        <v>0</v>
      </c>
      <c r="AB54" s="16" t="e">
        <f t="shared" si="49"/>
        <v>#DIV/0!</v>
      </c>
      <c r="AC54" s="10">
        <f t="shared" si="61"/>
        <v>0</v>
      </c>
      <c r="AD54" s="16" t="e">
        <f t="shared" si="50"/>
        <v>#DIV/0!</v>
      </c>
      <c r="AE54" s="10">
        <f t="shared" si="62"/>
        <v>0</v>
      </c>
      <c r="AF54" s="16" t="e">
        <f t="shared" si="51"/>
        <v>#DIV/0!</v>
      </c>
      <c r="AG54" s="9">
        <f t="shared" si="63"/>
        <v>0</v>
      </c>
      <c r="AH54" s="13" t="e">
        <f t="shared" si="52"/>
        <v>#DIV/0!</v>
      </c>
      <c r="AI54" s="9">
        <f t="shared" si="64"/>
        <v>0</v>
      </c>
      <c r="AJ54" s="13" t="e">
        <f t="shared" si="53"/>
        <v>#DIV/0!</v>
      </c>
      <c r="AK54" s="9">
        <f t="shared" si="65"/>
        <v>0</v>
      </c>
      <c r="AL54" s="13" t="e">
        <f t="shared" si="54"/>
        <v>#DIV/0!</v>
      </c>
      <c r="AM54" s="9"/>
    </row>
    <row r="55" spans="1:40" x14ac:dyDescent="0.3">
      <c r="P55" s="4">
        <v>4</v>
      </c>
      <c r="Q55" s="9">
        <f t="shared" si="44"/>
        <v>0</v>
      </c>
      <c r="R55" s="17">
        <f t="shared" si="55"/>
        <v>0</v>
      </c>
      <c r="S55" s="9">
        <f t="shared" si="56"/>
        <v>0</v>
      </c>
      <c r="T55" s="13" t="e">
        <f t="shared" si="45"/>
        <v>#DIV/0!</v>
      </c>
      <c r="U55" s="9">
        <f t="shared" si="57"/>
        <v>0</v>
      </c>
      <c r="V55" s="13" t="e">
        <f t="shared" si="46"/>
        <v>#DIV/0!</v>
      </c>
      <c r="W55" s="9">
        <f t="shared" si="58"/>
        <v>0</v>
      </c>
      <c r="X55" s="13" t="e">
        <f t="shared" si="47"/>
        <v>#DIV/0!</v>
      </c>
      <c r="Y55" s="10">
        <f t="shared" si="59"/>
        <v>0</v>
      </c>
      <c r="Z55" s="16" t="e">
        <f t="shared" si="48"/>
        <v>#DIV/0!</v>
      </c>
      <c r="AA55" s="10">
        <f t="shared" si="60"/>
        <v>0</v>
      </c>
      <c r="AB55" s="16" t="e">
        <f t="shared" si="49"/>
        <v>#DIV/0!</v>
      </c>
      <c r="AC55" s="10">
        <f t="shared" si="61"/>
        <v>0</v>
      </c>
      <c r="AD55" s="16" t="e">
        <f t="shared" si="50"/>
        <v>#DIV/0!</v>
      </c>
      <c r="AE55" s="10">
        <f t="shared" si="62"/>
        <v>0</v>
      </c>
      <c r="AF55" s="16" t="e">
        <f t="shared" si="51"/>
        <v>#DIV/0!</v>
      </c>
      <c r="AG55" s="9">
        <f t="shared" si="63"/>
        <v>0</v>
      </c>
      <c r="AH55" s="13" t="e">
        <f t="shared" si="52"/>
        <v>#DIV/0!</v>
      </c>
      <c r="AI55" s="9">
        <f t="shared" si="64"/>
        <v>0</v>
      </c>
      <c r="AJ55" s="13" t="e">
        <f t="shared" si="53"/>
        <v>#DIV/0!</v>
      </c>
      <c r="AK55" s="9">
        <f t="shared" si="65"/>
        <v>0</v>
      </c>
      <c r="AL55" s="13" t="e">
        <f t="shared" si="54"/>
        <v>#DIV/0!</v>
      </c>
      <c r="AM55" s="9"/>
    </row>
    <row r="56" spans="1:40" x14ac:dyDescent="0.3">
      <c r="P56" s="4">
        <v>5</v>
      </c>
      <c r="Q56" s="9">
        <f t="shared" si="44"/>
        <v>0</v>
      </c>
      <c r="R56" s="17">
        <f t="shared" si="55"/>
        <v>0</v>
      </c>
      <c r="S56" s="9">
        <f t="shared" si="56"/>
        <v>0</v>
      </c>
      <c r="T56" s="13" t="e">
        <f t="shared" si="45"/>
        <v>#DIV/0!</v>
      </c>
      <c r="U56" s="9">
        <f t="shared" si="57"/>
        <v>0</v>
      </c>
      <c r="V56" s="13" t="e">
        <f t="shared" si="46"/>
        <v>#DIV/0!</v>
      </c>
      <c r="W56" s="9">
        <f t="shared" si="58"/>
        <v>0</v>
      </c>
      <c r="X56" s="13" t="e">
        <f t="shared" si="47"/>
        <v>#DIV/0!</v>
      </c>
      <c r="Y56" s="10">
        <f t="shared" si="59"/>
        <v>0</v>
      </c>
      <c r="Z56" s="16" t="e">
        <f t="shared" si="48"/>
        <v>#DIV/0!</v>
      </c>
      <c r="AA56" s="10">
        <f t="shared" si="60"/>
        <v>0</v>
      </c>
      <c r="AB56" s="16" t="e">
        <f t="shared" si="49"/>
        <v>#DIV/0!</v>
      </c>
      <c r="AC56" s="10">
        <f t="shared" si="61"/>
        <v>0</v>
      </c>
      <c r="AD56" s="16" t="e">
        <f t="shared" si="50"/>
        <v>#DIV/0!</v>
      </c>
      <c r="AE56" s="10">
        <f t="shared" si="62"/>
        <v>0</v>
      </c>
      <c r="AF56" s="16" t="e">
        <f t="shared" si="51"/>
        <v>#DIV/0!</v>
      </c>
      <c r="AG56" s="9">
        <f t="shared" si="63"/>
        <v>0</v>
      </c>
      <c r="AH56" s="13" t="e">
        <f t="shared" si="52"/>
        <v>#DIV/0!</v>
      </c>
      <c r="AI56" s="9">
        <f t="shared" si="64"/>
        <v>0</v>
      </c>
      <c r="AJ56" s="13" t="e">
        <f t="shared" si="53"/>
        <v>#DIV/0!</v>
      </c>
      <c r="AK56" s="9">
        <f t="shared" si="65"/>
        <v>0</v>
      </c>
      <c r="AL56" s="13" t="e">
        <f t="shared" si="54"/>
        <v>#DIV/0!</v>
      </c>
      <c r="AM56" s="9"/>
    </row>
    <row r="57" spans="1:40" x14ac:dyDescent="0.3">
      <c r="P57" s="4">
        <v>6</v>
      </c>
      <c r="Q57" s="9">
        <f t="shared" si="44"/>
        <v>0</v>
      </c>
      <c r="R57" s="17">
        <f t="shared" si="55"/>
        <v>0</v>
      </c>
      <c r="S57" s="9">
        <f t="shared" si="56"/>
        <v>0</v>
      </c>
      <c r="T57" s="13" t="e">
        <f t="shared" si="45"/>
        <v>#DIV/0!</v>
      </c>
      <c r="U57" s="9">
        <f t="shared" si="57"/>
        <v>0</v>
      </c>
      <c r="V57" s="13" t="e">
        <f t="shared" si="46"/>
        <v>#DIV/0!</v>
      </c>
      <c r="W57" s="9">
        <f t="shared" si="58"/>
        <v>0</v>
      </c>
      <c r="X57" s="13" t="e">
        <f t="shared" si="47"/>
        <v>#DIV/0!</v>
      </c>
      <c r="Y57" s="10">
        <f t="shared" si="59"/>
        <v>0</v>
      </c>
      <c r="Z57" s="16" t="e">
        <f t="shared" si="48"/>
        <v>#DIV/0!</v>
      </c>
      <c r="AA57" s="10">
        <f t="shared" si="60"/>
        <v>0</v>
      </c>
      <c r="AB57" s="16" t="e">
        <f t="shared" si="49"/>
        <v>#DIV/0!</v>
      </c>
      <c r="AC57" s="10">
        <f t="shared" si="61"/>
        <v>0</v>
      </c>
      <c r="AD57" s="16" t="e">
        <f t="shared" si="50"/>
        <v>#DIV/0!</v>
      </c>
      <c r="AE57" s="10">
        <f t="shared" si="62"/>
        <v>0</v>
      </c>
      <c r="AF57" s="16" t="e">
        <f t="shared" si="51"/>
        <v>#DIV/0!</v>
      </c>
      <c r="AG57" s="9">
        <f t="shared" si="63"/>
        <v>0</v>
      </c>
      <c r="AH57" s="13" t="e">
        <f t="shared" si="52"/>
        <v>#DIV/0!</v>
      </c>
      <c r="AI57" s="9">
        <f t="shared" si="64"/>
        <v>0</v>
      </c>
      <c r="AJ57" s="13" t="e">
        <f t="shared" si="53"/>
        <v>#DIV/0!</v>
      </c>
      <c r="AK57" s="9">
        <f t="shared" si="65"/>
        <v>0</v>
      </c>
      <c r="AL57" s="13" t="e">
        <f t="shared" si="54"/>
        <v>#DIV/0!</v>
      </c>
      <c r="AM57" s="9"/>
    </row>
    <row r="58" spans="1:40" x14ac:dyDescent="0.3">
      <c r="P58" s="4">
        <v>7</v>
      </c>
      <c r="Q58" s="9">
        <f t="shared" si="44"/>
        <v>0</v>
      </c>
      <c r="R58" s="17">
        <f t="shared" si="55"/>
        <v>0</v>
      </c>
      <c r="S58" s="9">
        <f t="shared" si="56"/>
        <v>0</v>
      </c>
      <c r="T58" s="13" t="e">
        <f t="shared" si="45"/>
        <v>#DIV/0!</v>
      </c>
      <c r="U58" s="9">
        <f t="shared" si="57"/>
        <v>0</v>
      </c>
      <c r="V58" s="13" t="e">
        <f t="shared" si="46"/>
        <v>#DIV/0!</v>
      </c>
      <c r="W58" s="9">
        <f t="shared" si="58"/>
        <v>0</v>
      </c>
      <c r="X58" s="13" t="e">
        <f t="shared" si="47"/>
        <v>#DIV/0!</v>
      </c>
      <c r="Y58" s="10">
        <f t="shared" si="59"/>
        <v>0</v>
      </c>
      <c r="Z58" s="16" t="e">
        <f t="shared" si="48"/>
        <v>#DIV/0!</v>
      </c>
      <c r="AA58" s="10">
        <f t="shared" si="60"/>
        <v>0</v>
      </c>
      <c r="AB58" s="16" t="e">
        <f t="shared" si="49"/>
        <v>#DIV/0!</v>
      </c>
      <c r="AC58" s="10">
        <f t="shared" si="61"/>
        <v>0</v>
      </c>
      <c r="AD58" s="16" t="e">
        <f t="shared" si="50"/>
        <v>#DIV/0!</v>
      </c>
      <c r="AE58" s="10">
        <f t="shared" si="62"/>
        <v>0</v>
      </c>
      <c r="AF58" s="16" t="e">
        <f t="shared" si="51"/>
        <v>#DIV/0!</v>
      </c>
      <c r="AG58" s="9">
        <f t="shared" si="63"/>
        <v>0</v>
      </c>
      <c r="AH58" s="13" t="e">
        <f t="shared" si="52"/>
        <v>#DIV/0!</v>
      </c>
      <c r="AI58" s="9">
        <f t="shared" si="64"/>
        <v>0</v>
      </c>
      <c r="AJ58" s="13" t="e">
        <f t="shared" si="53"/>
        <v>#DIV/0!</v>
      </c>
      <c r="AK58" s="9">
        <f t="shared" si="65"/>
        <v>0</v>
      </c>
      <c r="AL58" s="13" t="e">
        <f t="shared" si="54"/>
        <v>#DIV/0!</v>
      </c>
      <c r="AM58" s="9"/>
    </row>
    <row r="59" spans="1:40" x14ac:dyDescent="0.3">
      <c r="P59" s="4">
        <v>8</v>
      </c>
      <c r="Q59" s="9">
        <f t="shared" si="44"/>
        <v>0</v>
      </c>
      <c r="R59" s="17">
        <f t="shared" si="55"/>
        <v>0</v>
      </c>
      <c r="S59" s="9">
        <f t="shared" si="56"/>
        <v>0</v>
      </c>
      <c r="T59" s="13" t="e">
        <f t="shared" si="45"/>
        <v>#DIV/0!</v>
      </c>
      <c r="U59" s="9">
        <f t="shared" si="57"/>
        <v>0</v>
      </c>
      <c r="V59" s="13" t="e">
        <f t="shared" si="46"/>
        <v>#DIV/0!</v>
      </c>
      <c r="W59" s="9">
        <f t="shared" si="58"/>
        <v>0</v>
      </c>
      <c r="X59" s="13" t="e">
        <f t="shared" si="47"/>
        <v>#DIV/0!</v>
      </c>
      <c r="Y59" s="10">
        <f t="shared" si="59"/>
        <v>0</v>
      </c>
      <c r="Z59" s="16" t="e">
        <f t="shared" si="48"/>
        <v>#DIV/0!</v>
      </c>
      <c r="AA59" s="10">
        <f t="shared" si="60"/>
        <v>0</v>
      </c>
      <c r="AB59" s="16" t="e">
        <f t="shared" si="49"/>
        <v>#DIV/0!</v>
      </c>
      <c r="AC59" s="10">
        <f t="shared" si="61"/>
        <v>0</v>
      </c>
      <c r="AD59" s="16" t="e">
        <f t="shared" si="50"/>
        <v>#DIV/0!</v>
      </c>
      <c r="AE59" s="10">
        <f t="shared" si="62"/>
        <v>0</v>
      </c>
      <c r="AF59" s="16" t="e">
        <f t="shared" si="51"/>
        <v>#DIV/0!</v>
      </c>
      <c r="AG59" s="9">
        <f t="shared" si="63"/>
        <v>0</v>
      </c>
      <c r="AH59" s="13" t="e">
        <f t="shared" si="52"/>
        <v>#DIV/0!</v>
      </c>
      <c r="AI59" s="9">
        <f t="shared" si="64"/>
        <v>0</v>
      </c>
      <c r="AJ59" s="13" t="e">
        <f t="shared" si="53"/>
        <v>#DIV/0!</v>
      </c>
      <c r="AK59" s="9">
        <f t="shared" si="65"/>
        <v>0</v>
      </c>
      <c r="AL59" s="13" t="e">
        <f t="shared" si="54"/>
        <v>#DIV/0!</v>
      </c>
      <c r="AM59" s="9"/>
    </row>
    <row r="60" spans="1:40" x14ac:dyDescent="0.3">
      <c r="P60" s="4">
        <v>9</v>
      </c>
      <c r="Q60" s="9">
        <f t="shared" si="44"/>
        <v>0</v>
      </c>
      <c r="R60" s="17">
        <f t="shared" si="55"/>
        <v>0</v>
      </c>
      <c r="S60" s="9">
        <f t="shared" si="56"/>
        <v>0</v>
      </c>
      <c r="T60" s="13" t="e">
        <f t="shared" si="45"/>
        <v>#DIV/0!</v>
      </c>
      <c r="U60" s="9">
        <f t="shared" si="57"/>
        <v>0</v>
      </c>
      <c r="V60" s="13" t="e">
        <f t="shared" si="46"/>
        <v>#DIV/0!</v>
      </c>
      <c r="W60" s="9">
        <f t="shared" si="58"/>
        <v>0</v>
      </c>
      <c r="X60" s="13" t="e">
        <f t="shared" si="47"/>
        <v>#DIV/0!</v>
      </c>
      <c r="Y60" s="10">
        <f t="shared" si="59"/>
        <v>0</v>
      </c>
      <c r="Z60" s="16" t="e">
        <f t="shared" si="48"/>
        <v>#DIV/0!</v>
      </c>
      <c r="AA60" s="10">
        <f t="shared" si="60"/>
        <v>0</v>
      </c>
      <c r="AB60" s="16" t="e">
        <f t="shared" si="49"/>
        <v>#DIV/0!</v>
      </c>
      <c r="AC60" s="10">
        <f t="shared" si="61"/>
        <v>0</v>
      </c>
      <c r="AD60" s="16" t="e">
        <f t="shared" si="50"/>
        <v>#DIV/0!</v>
      </c>
      <c r="AE60" s="10">
        <f t="shared" si="62"/>
        <v>0</v>
      </c>
      <c r="AF60" s="16" t="e">
        <f t="shared" si="51"/>
        <v>#DIV/0!</v>
      </c>
      <c r="AG60" s="9">
        <f t="shared" si="63"/>
        <v>0</v>
      </c>
      <c r="AH60" s="13" t="e">
        <f t="shared" si="52"/>
        <v>#DIV/0!</v>
      </c>
      <c r="AI60" s="9">
        <f t="shared" si="64"/>
        <v>0</v>
      </c>
      <c r="AJ60" s="13" t="e">
        <f t="shared" si="53"/>
        <v>#DIV/0!</v>
      </c>
      <c r="AK60" s="9">
        <f t="shared" si="65"/>
        <v>0</v>
      </c>
      <c r="AL60" s="13" t="e">
        <f t="shared" si="54"/>
        <v>#DIV/0!</v>
      </c>
      <c r="AM60" s="9"/>
    </row>
    <row r="61" spans="1:40" x14ac:dyDescent="0.3">
      <c r="P61" s="4">
        <v>10</v>
      </c>
      <c r="Q61" s="9">
        <f t="shared" si="44"/>
        <v>1</v>
      </c>
      <c r="R61" s="17">
        <f t="shared" si="55"/>
        <v>0.5</v>
      </c>
      <c r="S61" s="9">
        <f t="shared" si="56"/>
        <v>1</v>
      </c>
      <c r="T61" s="13">
        <f t="shared" si="45"/>
        <v>1</v>
      </c>
      <c r="U61" s="9">
        <f t="shared" si="57"/>
        <v>0</v>
      </c>
      <c r="V61" s="13">
        <f t="shared" si="46"/>
        <v>0</v>
      </c>
      <c r="W61" s="9">
        <f t="shared" si="58"/>
        <v>0</v>
      </c>
      <c r="X61" s="13">
        <f t="shared" si="47"/>
        <v>0</v>
      </c>
      <c r="Y61" s="10">
        <f t="shared" si="59"/>
        <v>0</v>
      </c>
      <c r="Z61" s="16">
        <f t="shared" si="48"/>
        <v>0</v>
      </c>
      <c r="AA61" s="10">
        <f t="shared" si="60"/>
        <v>0</v>
      </c>
      <c r="AB61" s="16">
        <f t="shared" si="49"/>
        <v>0</v>
      </c>
      <c r="AC61" s="10">
        <f t="shared" si="61"/>
        <v>0</v>
      </c>
      <c r="AD61" s="16">
        <f t="shared" si="50"/>
        <v>0</v>
      </c>
      <c r="AE61" s="10">
        <f t="shared" si="62"/>
        <v>0</v>
      </c>
      <c r="AF61" s="16">
        <f t="shared" si="51"/>
        <v>0</v>
      </c>
      <c r="AG61" s="9">
        <f t="shared" si="63"/>
        <v>0</v>
      </c>
      <c r="AH61" s="13">
        <f t="shared" si="52"/>
        <v>0</v>
      </c>
      <c r="AI61" s="9">
        <f t="shared" si="64"/>
        <v>0</v>
      </c>
      <c r="AJ61" s="13">
        <f t="shared" si="53"/>
        <v>0</v>
      </c>
      <c r="AK61" s="9">
        <f t="shared" si="65"/>
        <v>1</v>
      </c>
      <c r="AL61" s="13">
        <f t="shared" si="54"/>
        <v>1</v>
      </c>
      <c r="AM61" s="9"/>
    </row>
    <row r="62" spans="1:40" x14ac:dyDescent="0.3">
      <c r="P62" s="4">
        <v>11</v>
      </c>
      <c r="Q62" s="9">
        <f t="shared" si="44"/>
        <v>1</v>
      </c>
      <c r="R62" s="17">
        <f t="shared" si="55"/>
        <v>0.5</v>
      </c>
      <c r="S62" s="9">
        <f t="shared" si="56"/>
        <v>0</v>
      </c>
      <c r="T62" s="13">
        <f t="shared" si="45"/>
        <v>0</v>
      </c>
      <c r="U62" s="9">
        <f t="shared" si="57"/>
        <v>1</v>
      </c>
      <c r="V62" s="13">
        <f t="shared" si="46"/>
        <v>1</v>
      </c>
      <c r="W62" s="9">
        <f t="shared" si="58"/>
        <v>0</v>
      </c>
      <c r="X62" s="13">
        <f t="shared" si="47"/>
        <v>0</v>
      </c>
      <c r="Y62" s="10">
        <f t="shared" si="59"/>
        <v>0</v>
      </c>
      <c r="Z62" s="16">
        <f t="shared" si="48"/>
        <v>0</v>
      </c>
      <c r="AA62" s="10">
        <f t="shared" si="60"/>
        <v>0</v>
      </c>
      <c r="AB62" s="16">
        <f t="shared" si="49"/>
        <v>0</v>
      </c>
      <c r="AC62" s="10">
        <f t="shared" si="61"/>
        <v>0</v>
      </c>
      <c r="AD62" s="16">
        <f t="shared" si="50"/>
        <v>0</v>
      </c>
      <c r="AE62" s="10">
        <f t="shared" si="62"/>
        <v>0</v>
      </c>
      <c r="AF62" s="16">
        <f t="shared" si="51"/>
        <v>0</v>
      </c>
      <c r="AG62" s="9">
        <f t="shared" si="63"/>
        <v>0</v>
      </c>
      <c r="AH62" s="13">
        <f t="shared" si="52"/>
        <v>0</v>
      </c>
      <c r="AI62" s="9">
        <f t="shared" si="64"/>
        <v>0</v>
      </c>
      <c r="AJ62" s="13">
        <f t="shared" si="53"/>
        <v>0</v>
      </c>
      <c r="AK62" s="9">
        <f t="shared" si="65"/>
        <v>1</v>
      </c>
      <c r="AL62" s="13">
        <f t="shared" si="54"/>
        <v>1</v>
      </c>
      <c r="AM62" s="9"/>
    </row>
    <row r="63" spans="1:40" ht="12" thickBot="1" x14ac:dyDescent="0.35">
      <c r="P63" s="4">
        <v>12</v>
      </c>
      <c r="Q63" s="9">
        <f t="shared" si="44"/>
        <v>0</v>
      </c>
      <c r="R63" s="17">
        <f t="shared" si="55"/>
        <v>0</v>
      </c>
      <c r="S63" s="14">
        <f t="shared" si="56"/>
        <v>0</v>
      </c>
      <c r="T63" s="13" t="e">
        <f t="shared" si="45"/>
        <v>#DIV/0!</v>
      </c>
      <c r="U63" s="14">
        <f t="shared" si="57"/>
        <v>0</v>
      </c>
      <c r="V63" s="13" t="e">
        <f t="shared" si="46"/>
        <v>#DIV/0!</v>
      </c>
      <c r="W63" s="14">
        <f t="shared" si="58"/>
        <v>0</v>
      </c>
      <c r="X63" s="13" t="e">
        <f t="shared" si="47"/>
        <v>#DIV/0!</v>
      </c>
      <c r="Y63" s="15">
        <f t="shared" si="59"/>
        <v>0</v>
      </c>
      <c r="Z63" s="16" t="e">
        <f t="shared" si="48"/>
        <v>#DIV/0!</v>
      </c>
      <c r="AA63" s="15">
        <f t="shared" si="60"/>
        <v>0</v>
      </c>
      <c r="AB63" s="16" t="e">
        <f t="shared" si="49"/>
        <v>#DIV/0!</v>
      </c>
      <c r="AC63" s="15">
        <f t="shared" si="61"/>
        <v>0</v>
      </c>
      <c r="AD63" s="16" t="e">
        <f t="shared" si="50"/>
        <v>#DIV/0!</v>
      </c>
      <c r="AE63" s="15">
        <f t="shared" si="62"/>
        <v>0</v>
      </c>
      <c r="AF63" s="16" t="e">
        <f t="shared" si="51"/>
        <v>#DIV/0!</v>
      </c>
      <c r="AG63" s="14">
        <f t="shared" si="63"/>
        <v>0</v>
      </c>
      <c r="AH63" s="13" t="e">
        <f t="shared" si="52"/>
        <v>#DIV/0!</v>
      </c>
      <c r="AI63" s="14">
        <f t="shared" si="64"/>
        <v>0</v>
      </c>
      <c r="AJ63" s="13" t="e">
        <f t="shared" si="53"/>
        <v>#DIV/0!</v>
      </c>
      <c r="AK63" s="14">
        <f t="shared" si="65"/>
        <v>0</v>
      </c>
      <c r="AL63" s="13" t="e">
        <f t="shared" si="54"/>
        <v>#DIV/0!</v>
      </c>
      <c r="AM63" s="9"/>
    </row>
    <row r="64" spans="1:40" ht="12" thickTop="1" x14ac:dyDescent="0.3">
      <c r="O64" s="5" t="s">
        <v>12</v>
      </c>
      <c r="Q64" s="9"/>
      <c r="R64" s="9"/>
      <c r="S64" s="11">
        <f>SUM(S52:S63)</f>
        <v>1</v>
      </c>
      <c r="T64" s="11"/>
      <c r="U64" s="11">
        <f>SUM(U52:U63)</f>
        <v>1</v>
      </c>
      <c r="V64" s="11"/>
      <c r="W64" s="11">
        <f>SUM(W52:W63)</f>
        <v>0</v>
      </c>
      <c r="X64" s="11"/>
      <c r="Y64" s="12">
        <f>SUM(Y52:Y63)</f>
        <v>0</v>
      </c>
      <c r="Z64" s="12"/>
      <c r="AA64" s="12">
        <f>SUM(AA52:AA63)</f>
        <v>0</v>
      </c>
      <c r="AB64" s="12"/>
      <c r="AC64" s="12">
        <f>SUM(AC52:AC63)</f>
        <v>0</v>
      </c>
      <c r="AD64" s="12"/>
      <c r="AE64" s="12">
        <f>SUM(AE52:AE63)</f>
        <v>0</v>
      </c>
      <c r="AF64" s="12"/>
      <c r="AG64" s="11">
        <f>SUM(AG52:AG63)</f>
        <v>0</v>
      </c>
      <c r="AH64" s="11"/>
      <c r="AI64" s="11">
        <f>SUM(AI52:AI63)</f>
        <v>0</v>
      </c>
      <c r="AJ64" s="11"/>
      <c r="AK64" s="11">
        <f>SUM(AK52:AK63)</f>
        <v>2</v>
      </c>
      <c r="AL64" s="11"/>
      <c r="AM64" s="9"/>
    </row>
    <row r="65" spans="16:39" x14ac:dyDescent="0.3">
      <c r="Q65" s="9" t="s">
        <v>11</v>
      </c>
      <c r="R65" s="9" t="s">
        <v>10</v>
      </c>
      <c r="S65" s="18" t="s">
        <v>9</v>
      </c>
      <c r="T65" s="18"/>
      <c r="U65" s="18" t="s">
        <v>8</v>
      </c>
      <c r="V65" s="18"/>
      <c r="W65" s="18" t="s">
        <v>7</v>
      </c>
      <c r="X65" s="18"/>
      <c r="Y65" s="10" t="s">
        <v>6</v>
      </c>
      <c r="Z65" s="10"/>
      <c r="AA65" s="10" t="s">
        <v>5</v>
      </c>
      <c r="AB65" s="10"/>
      <c r="AC65" s="10" t="s">
        <v>4</v>
      </c>
      <c r="AD65" s="10"/>
      <c r="AE65" s="10" t="s">
        <v>3</v>
      </c>
      <c r="AF65" s="10"/>
      <c r="AG65" s="18" t="s">
        <v>2</v>
      </c>
      <c r="AH65" s="18"/>
      <c r="AI65" s="18" t="s">
        <v>1</v>
      </c>
      <c r="AJ65" s="18"/>
      <c r="AK65" s="18" t="s">
        <v>0</v>
      </c>
      <c r="AL65" s="18"/>
      <c r="AM65" s="9"/>
    </row>
    <row r="66" spans="16:39" x14ac:dyDescent="0.3">
      <c r="P66" s="4">
        <v>1</v>
      </c>
      <c r="Q66" s="9">
        <f t="shared" ref="Q66:Q74" si="66">COUNTIF(J:J,P66)</f>
        <v>0</v>
      </c>
      <c r="R66" s="17">
        <f t="shared" ref="R66:R74" si="67">Q66/$P$4</f>
        <v>0</v>
      </c>
      <c r="S66" s="9">
        <f t="shared" ref="S66:S74" si="68">COUNTIFS(J:J,P66,H:H,$S$65)</f>
        <v>0</v>
      </c>
      <c r="T66" s="13" t="e">
        <f t="shared" ref="T66:T74" si="69">S66/Q66</f>
        <v>#DIV/0!</v>
      </c>
      <c r="U66" s="9">
        <f t="shared" ref="U66:U74" si="70">COUNTIFS(J:J,P66,H:H,$U$65)</f>
        <v>0</v>
      </c>
      <c r="V66" s="13" t="e">
        <f t="shared" ref="V66:V74" si="71">U66/Q66</f>
        <v>#DIV/0!</v>
      </c>
      <c r="W66" s="9">
        <f t="shared" ref="W66:W74" si="72">COUNTIFS(J:J,P66,H:H,$W$65)</f>
        <v>0</v>
      </c>
      <c r="X66" s="13" t="e">
        <f t="shared" ref="X66:X74" si="73">W66/Q66</f>
        <v>#DIV/0!</v>
      </c>
      <c r="Y66" s="10">
        <f t="shared" ref="Y66:Y74" si="74">COUNTIFS(J:J,P66,H:H,$Y$65)</f>
        <v>0</v>
      </c>
      <c r="Z66" s="16"/>
      <c r="AA66" s="10">
        <f t="shared" ref="AA66:AA74" si="75">COUNTIFS(J:J,P66,H:H,$AA$65)</f>
        <v>0</v>
      </c>
      <c r="AB66" s="16"/>
      <c r="AC66" s="10">
        <f t="shared" ref="AC66:AC74" si="76">COUNTIFS(J:J,P66,H:H,$AC$65)</f>
        <v>0</v>
      </c>
      <c r="AD66" s="10"/>
      <c r="AE66" s="10">
        <f t="shared" ref="AE66:AE74" si="77">COUNTIFS(J:J,P66,H:H,$AE$65)</f>
        <v>0</v>
      </c>
      <c r="AF66" s="10"/>
      <c r="AG66" s="9">
        <f t="shared" ref="AG66:AG74" si="78">COUNTIFS(J:J,P66,I:I,$AG$65)</f>
        <v>0</v>
      </c>
      <c r="AH66" s="13" t="e">
        <f t="shared" ref="AH66:AH74" si="79">AG66/Q66</f>
        <v>#DIV/0!</v>
      </c>
      <c r="AI66" s="9">
        <f t="shared" ref="AI66:AI74" si="80">COUNTIFS(J:J,P66,I:I,$AI$65)</f>
        <v>0</v>
      </c>
      <c r="AJ66" s="13" t="e">
        <f t="shared" ref="AJ66:AJ74" si="81">AI66/Q66</f>
        <v>#DIV/0!</v>
      </c>
      <c r="AK66" s="9">
        <f t="shared" ref="AK66:AK74" si="82">COUNTIFS(J:J,P66,I:I,$AK$65)</f>
        <v>0</v>
      </c>
      <c r="AL66" s="13" t="e">
        <f t="shared" ref="AL66:AL74" si="83">AK66/Q66</f>
        <v>#DIV/0!</v>
      </c>
      <c r="AM66" s="9"/>
    </row>
    <row r="67" spans="16:39" x14ac:dyDescent="0.3">
      <c r="P67" s="4">
        <v>2</v>
      </c>
      <c r="Q67" s="9">
        <f t="shared" si="66"/>
        <v>0</v>
      </c>
      <c r="R67" s="17">
        <f t="shared" si="67"/>
        <v>0</v>
      </c>
      <c r="S67" s="9">
        <f t="shared" si="68"/>
        <v>0</v>
      </c>
      <c r="T67" s="13" t="e">
        <f t="shared" si="69"/>
        <v>#DIV/0!</v>
      </c>
      <c r="U67" s="9">
        <f t="shared" si="70"/>
        <v>0</v>
      </c>
      <c r="V67" s="13" t="e">
        <f t="shared" si="71"/>
        <v>#DIV/0!</v>
      </c>
      <c r="W67" s="9">
        <f t="shared" si="72"/>
        <v>0</v>
      </c>
      <c r="X67" s="13" t="e">
        <f t="shared" si="73"/>
        <v>#DIV/0!</v>
      </c>
      <c r="Y67" s="10">
        <f t="shared" si="74"/>
        <v>0</v>
      </c>
      <c r="Z67" s="16"/>
      <c r="AA67" s="10">
        <f t="shared" si="75"/>
        <v>0</v>
      </c>
      <c r="AB67" s="16"/>
      <c r="AC67" s="10">
        <f t="shared" si="76"/>
        <v>0</v>
      </c>
      <c r="AD67" s="10"/>
      <c r="AE67" s="10">
        <f t="shared" si="77"/>
        <v>0</v>
      </c>
      <c r="AF67" s="10"/>
      <c r="AG67" s="9">
        <f t="shared" si="78"/>
        <v>0</v>
      </c>
      <c r="AH67" s="13" t="e">
        <f t="shared" si="79"/>
        <v>#DIV/0!</v>
      </c>
      <c r="AI67" s="9">
        <f t="shared" si="80"/>
        <v>0</v>
      </c>
      <c r="AJ67" s="13" t="e">
        <f t="shared" si="81"/>
        <v>#DIV/0!</v>
      </c>
      <c r="AK67" s="9">
        <f t="shared" si="82"/>
        <v>0</v>
      </c>
      <c r="AL67" s="13" t="e">
        <f t="shared" si="83"/>
        <v>#DIV/0!</v>
      </c>
      <c r="AM67" s="9"/>
    </row>
    <row r="68" spans="16:39" x14ac:dyDescent="0.3">
      <c r="P68" s="4">
        <v>3</v>
      </c>
      <c r="Q68" s="9">
        <f t="shared" si="66"/>
        <v>0</v>
      </c>
      <c r="R68" s="17">
        <f t="shared" si="67"/>
        <v>0</v>
      </c>
      <c r="S68" s="9">
        <f t="shared" si="68"/>
        <v>0</v>
      </c>
      <c r="T68" s="13" t="e">
        <f t="shared" si="69"/>
        <v>#DIV/0!</v>
      </c>
      <c r="U68" s="9">
        <f t="shared" si="70"/>
        <v>0</v>
      </c>
      <c r="V68" s="13" t="e">
        <f t="shared" si="71"/>
        <v>#DIV/0!</v>
      </c>
      <c r="W68" s="9">
        <f t="shared" si="72"/>
        <v>0</v>
      </c>
      <c r="X68" s="13" t="e">
        <f t="shared" si="73"/>
        <v>#DIV/0!</v>
      </c>
      <c r="Y68" s="10">
        <f t="shared" si="74"/>
        <v>0</v>
      </c>
      <c r="Z68" s="16"/>
      <c r="AA68" s="10">
        <f t="shared" si="75"/>
        <v>0</v>
      </c>
      <c r="AB68" s="16"/>
      <c r="AC68" s="10">
        <f t="shared" si="76"/>
        <v>0</v>
      </c>
      <c r="AD68" s="10"/>
      <c r="AE68" s="10">
        <f t="shared" si="77"/>
        <v>0</v>
      </c>
      <c r="AF68" s="10"/>
      <c r="AG68" s="9">
        <f t="shared" si="78"/>
        <v>0</v>
      </c>
      <c r="AH68" s="13" t="e">
        <f t="shared" si="79"/>
        <v>#DIV/0!</v>
      </c>
      <c r="AI68" s="9">
        <f t="shared" si="80"/>
        <v>0</v>
      </c>
      <c r="AJ68" s="13" t="e">
        <f t="shared" si="81"/>
        <v>#DIV/0!</v>
      </c>
      <c r="AK68" s="9">
        <f t="shared" si="82"/>
        <v>0</v>
      </c>
      <c r="AL68" s="13" t="e">
        <f t="shared" si="83"/>
        <v>#DIV/0!</v>
      </c>
      <c r="AM68" s="9"/>
    </row>
    <row r="69" spans="16:39" x14ac:dyDescent="0.3">
      <c r="P69" s="4">
        <v>4</v>
      </c>
      <c r="Q69" s="9">
        <f t="shared" si="66"/>
        <v>0</v>
      </c>
      <c r="R69" s="17">
        <f t="shared" si="67"/>
        <v>0</v>
      </c>
      <c r="S69" s="9">
        <f t="shared" si="68"/>
        <v>0</v>
      </c>
      <c r="T69" s="13" t="e">
        <f t="shared" si="69"/>
        <v>#DIV/0!</v>
      </c>
      <c r="U69" s="9">
        <f t="shared" si="70"/>
        <v>0</v>
      </c>
      <c r="V69" s="13" t="e">
        <f t="shared" si="71"/>
        <v>#DIV/0!</v>
      </c>
      <c r="W69" s="9">
        <f t="shared" si="72"/>
        <v>0</v>
      </c>
      <c r="X69" s="13" t="e">
        <f t="shared" si="73"/>
        <v>#DIV/0!</v>
      </c>
      <c r="Y69" s="10">
        <f t="shared" si="74"/>
        <v>0</v>
      </c>
      <c r="Z69" s="16"/>
      <c r="AA69" s="10">
        <f t="shared" si="75"/>
        <v>0</v>
      </c>
      <c r="AB69" s="16"/>
      <c r="AC69" s="10">
        <f t="shared" si="76"/>
        <v>0</v>
      </c>
      <c r="AD69" s="10"/>
      <c r="AE69" s="10">
        <f t="shared" si="77"/>
        <v>0</v>
      </c>
      <c r="AF69" s="10"/>
      <c r="AG69" s="9">
        <f t="shared" si="78"/>
        <v>0</v>
      </c>
      <c r="AH69" s="13" t="e">
        <f t="shared" si="79"/>
        <v>#DIV/0!</v>
      </c>
      <c r="AI69" s="9">
        <f t="shared" si="80"/>
        <v>0</v>
      </c>
      <c r="AJ69" s="13" t="e">
        <f t="shared" si="81"/>
        <v>#DIV/0!</v>
      </c>
      <c r="AK69" s="9">
        <f t="shared" si="82"/>
        <v>0</v>
      </c>
      <c r="AL69" s="13" t="e">
        <f t="shared" si="83"/>
        <v>#DIV/0!</v>
      </c>
      <c r="AM69" s="9"/>
    </row>
    <row r="70" spans="16:39" x14ac:dyDescent="0.3">
      <c r="P70" s="4">
        <v>5</v>
      </c>
      <c r="Q70" s="9">
        <f t="shared" si="66"/>
        <v>0</v>
      </c>
      <c r="R70" s="17">
        <f t="shared" si="67"/>
        <v>0</v>
      </c>
      <c r="S70" s="9">
        <f t="shared" si="68"/>
        <v>0</v>
      </c>
      <c r="T70" s="13" t="e">
        <f t="shared" si="69"/>
        <v>#DIV/0!</v>
      </c>
      <c r="U70" s="9">
        <f t="shared" si="70"/>
        <v>0</v>
      </c>
      <c r="V70" s="13" t="e">
        <f t="shared" si="71"/>
        <v>#DIV/0!</v>
      </c>
      <c r="W70" s="9">
        <f t="shared" si="72"/>
        <v>0</v>
      </c>
      <c r="X70" s="13" t="e">
        <f t="shared" si="73"/>
        <v>#DIV/0!</v>
      </c>
      <c r="Y70" s="10">
        <f t="shared" si="74"/>
        <v>0</v>
      </c>
      <c r="Z70" s="16"/>
      <c r="AA70" s="10">
        <f t="shared" si="75"/>
        <v>0</v>
      </c>
      <c r="AB70" s="16"/>
      <c r="AC70" s="10">
        <f t="shared" si="76"/>
        <v>0</v>
      </c>
      <c r="AD70" s="10"/>
      <c r="AE70" s="10">
        <f t="shared" si="77"/>
        <v>0</v>
      </c>
      <c r="AF70" s="10"/>
      <c r="AG70" s="9">
        <f t="shared" si="78"/>
        <v>0</v>
      </c>
      <c r="AH70" s="13" t="e">
        <f t="shared" si="79"/>
        <v>#DIV/0!</v>
      </c>
      <c r="AI70" s="9">
        <f t="shared" si="80"/>
        <v>0</v>
      </c>
      <c r="AJ70" s="13" t="e">
        <f t="shared" si="81"/>
        <v>#DIV/0!</v>
      </c>
      <c r="AK70" s="9">
        <f t="shared" si="82"/>
        <v>0</v>
      </c>
      <c r="AL70" s="13" t="e">
        <f t="shared" si="83"/>
        <v>#DIV/0!</v>
      </c>
      <c r="AM70" s="9"/>
    </row>
    <row r="71" spans="16:39" x14ac:dyDescent="0.3">
      <c r="P71" s="4">
        <v>6</v>
      </c>
      <c r="Q71" s="9">
        <f t="shared" si="66"/>
        <v>0</v>
      </c>
      <c r="R71" s="17">
        <f t="shared" si="67"/>
        <v>0</v>
      </c>
      <c r="S71" s="9">
        <f t="shared" si="68"/>
        <v>0</v>
      </c>
      <c r="T71" s="13" t="e">
        <f t="shared" si="69"/>
        <v>#DIV/0!</v>
      </c>
      <c r="U71" s="9">
        <f t="shared" si="70"/>
        <v>0</v>
      </c>
      <c r="V71" s="13" t="e">
        <f t="shared" si="71"/>
        <v>#DIV/0!</v>
      </c>
      <c r="W71" s="9">
        <f t="shared" si="72"/>
        <v>0</v>
      </c>
      <c r="X71" s="13" t="e">
        <f t="shared" si="73"/>
        <v>#DIV/0!</v>
      </c>
      <c r="Y71" s="10">
        <f t="shared" si="74"/>
        <v>0</v>
      </c>
      <c r="Z71" s="16"/>
      <c r="AA71" s="10">
        <f t="shared" si="75"/>
        <v>0</v>
      </c>
      <c r="AB71" s="16"/>
      <c r="AC71" s="10">
        <f t="shared" si="76"/>
        <v>0</v>
      </c>
      <c r="AD71" s="10"/>
      <c r="AE71" s="10">
        <f t="shared" si="77"/>
        <v>0</v>
      </c>
      <c r="AF71" s="10"/>
      <c r="AG71" s="9">
        <f t="shared" si="78"/>
        <v>0</v>
      </c>
      <c r="AH71" s="13" t="e">
        <f t="shared" si="79"/>
        <v>#DIV/0!</v>
      </c>
      <c r="AI71" s="9">
        <f t="shared" si="80"/>
        <v>0</v>
      </c>
      <c r="AJ71" s="13" t="e">
        <f t="shared" si="81"/>
        <v>#DIV/0!</v>
      </c>
      <c r="AK71" s="9">
        <f t="shared" si="82"/>
        <v>0</v>
      </c>
      <c r="AL71" s="13" t="e">
        <f t="shared" si="83"/>
        <v>#DIV/0!</v>
      </c>
      <c r="AM71" s="9"/>
    </row>
    <row r="72" spans="16:39" x14ac:dyDescent="0.3">
      <c r="P72" s="4">
        <v>7</v>
      </c>
      <c r="Q72" s="9">
        <f t="shared" si="66"/>
        <v>1</v>
      </c>
      <c r="R72" s="17">
        <f t="shared" si="67"/>
        <v>0.5</v>
      </c>
      <c r="S72" s="9">
        <f t="shared" si="68"/>
        <v>0</v>
      </c>
      <c r="T72" s="13">
        <f t="shared" si="69"/>
        <v>0</v>
      </c>
      <c r="U72" s="9">
        <f t="shared" si="70"/>
        <v>1</v>
      </c>
      <c r="V72" s="13">
        <f t="shared" si="71"/>
        <v>1</v>
      </c>
      <c r="W72" s="9">
        <f t="shared" si="72"/>
        <v>0</v>
      </c>
      <c r="X72" s="13">
        <f t="shared" si="73"/>
        <v>0</v>
      </c>
      <c r="Y72" s="10">
        <f t="shared" si="74"/>
        <v>0</v>
      </c>
      <c r="Z72" s="16"/>
      <c r="AA72" s="10">
        <f t="shared" si="75"/>
        <v>0</v>
      </c>
      <c r="AB72" s="16"/>
      <c r="AC72" s="10">
        <f t="shared" si="76"/>
        <v>0</v>
      </c>
      <c r="AD72" s="10"/>
      <c r="AE72" s="10">
        <f t="shared" si="77"/>
        <v>0</v>
      </c>
      <c r="AF72" s="10"/>
      <c r="AG72" s="9">
        <f t="shared" si="78"/>
        <v>0</v>
      </c>
      <c r="AH72" s="13">
        <f t="shared" si="79"/>
        <v>0</v>
      </c>
      <c r="AI72" s="9">
        <f t="shared" si="80"/>
        <v>0</v>
      </c>
      <c r="AJ72" s="13">
        <f t="shared" si="81"/>
        <v>0</v>
      </c>
      <c r="AK72" s="9">
        <f t="shared" si="82"/>
        <v>1</v>
      </c>
      <c r="AL72" s="13">
        <f t="shared" si="83"/>
        <v>1</v>
      </c>
      <c r="AM72" s="9"/>
    </row>
    <row r="73" spans="16:39" x14ac:dyDescent="0.3">
      <c r="P73" s="4">
        <v>8</v>
      </c>
      <c r="Q73" s="9">
        <f t="shared" si="66"/>
        <v>1</v>
      </c>
      <c r="R73" s="17">
        <f t="shared" si="67"/>
        <v>0.5</v>
      </c>
      <c r="S73" s="9">
        <f t="shared" si="68"/>
        <v>1</v>
      </c>
      <c r="T73" s="13">
        <f t="shared" si="69"/>
        <v>1</v>
      </c>
      <c r="U73" s="9">
        <f t="shared" si="70"/>
        <v>0</v>
      </c>
      <c r="V73" s="13">
        <f t="shared" si="71"/>
        <v>0</v>
      </c>
      <c r="W73" s="9">
        <f t="shared" si="72"/>
        <v>0</v>
      </c>
      <c r="X73" s="13">
        <f t="shared" si="73"/>
        <v>0</v>
      </c>
      <c r="Y73" s="10">
        <f t="shared" si="74"/>
        <v>0</v>
      </c>
      <c r="Z73" s="16"/>
      <c r="AA73" s="10">
        <f t="shared" si="75"/>
        <v>0</v>
      </c>
      <c r="AB73" s="16"/>
      <c r="AC73" s="10">
        <f t="shared" si="76"/>
        <v>0</v>
      </c>
      <c r="AD73" s="10"/>
      <c r="AE73" s="10">
        <f t="shared" si="77"/>
        <v>0</v>
      </c>
      <c r="AF73" s="10"/>
      <c r="AG73" s="9">
        <f t="shared" si="78"/>
        <v>0</v>
      </c>
      <c r="AH73" s="13">
        <f t="shared" si="79"/>
        <v>0</v>
      </c>
      <c r="AI73" s="9">
        <f t="shared" si="80"/>
        <v>0</v>
      </c>
      <c r="AJ73" s="13">
        <f t="shared" si="81"/>
        <v>0</v>
      </c>
      <c r="AK73" s="9">
        <f t="shared" si="82"/>
        <v>1</v>
      </c>
      <c r="AL73" s="13">
        <f t="shared" si="83"/>
        <v>1</v>
      </c>
      <c r="AM73" s="9"/>
    </row>
    <row r="74" spans="16:39" ht="12" thickBot="1" x14ac:dyDescent="0.35">
      <c r="P74" s="4">
        <v>9</v>
      </c>
      <c r="Q74" s="9">
        <f t="shared" si="66"/>
        <v>0</v>
      </c>
      <c r="R74" s="17">
        <f t="shared" si="67"/>
        <v>0</v>
      </c>
      <c r="S74" s="14">
        <f t="shared" si="68"/>
        <v>0</v>
      </c>
      <c r="T74" s="13" t="e">
        <f t="shared" si="69"/>
        <v>#DIV/0!</v>
      </c>
      <c r="U74" s="14">
        <f t="shared" si="70"/>
        <v>0</v>
      </c>
      <c r="V74" s="13" t="e">
        <f t="shared" si="71"/>
        <v>#DIV/0!</v>
      </c>
      <c r="W74" s="14">
        <f t="shared" si="72"/>
        <v>0</v>
      </c>
      <c r="X74" s="13" t="e">
        <f t="shared" si="73"/>
        <v>#DIV/0!</v>
      </c>
      <c r="Y74" s="15">
        <f t="shared" si="74"/>
        <v>0</v>
      </c>
      <c r="Z74" s="16"/>
      <c r="AA74" s="15">
        <f t="shared" si="75"/>
        <v>0</v>
      </c>
      <c r="AB74" s="16"/>
      <c r="AC74" s="15">
        <f t="shared" si="76"/>
        <v>0</v>
      </c>
      <c r="AD74" s="15"/>
      <c r="AE74" s="15">
        <f t="shared" si="77"/>
        <v>0</v>
      </c>
      <c r="AF74" s="15"/>
      <c r="AG74" s="14">
        <f t="shared" si="78"/>
        <v>0</v>
      </c>
      <c r="AH74" s="13" t="e">
        <f t="shared" si="79"/>
        <v>#DIV/0!</v>
      </c>
      <c r="AI74" s="14">
        <f t="shared" si="80"/>
        <v>0</v>
      </c>
      <c r="AJ74" s="13" t="e">
        <f t="shared" si="81"/>
        <v>#DIV/0!</v>
      </c>
      <c r="AK74" s="14">
        <f t="shared" si="82"/>
        <v>0</v>
      </c>
      <c r="AL74" s="13" t="e">
        <f t="shared" si="83"/>
        <v>#DIV/0!</v>
      </c>
      <c r="AM74" s="9"/>
    </row>
    <row r="75" spans="16:39" ht="12" thickTop="1" x14ac:dyDescent="0.3">
      <c r="Q75" s="9"/>
      <c r="R75" s="9"/>
      <c r="S75" s="11">
        <f>SUM(S66:S74)</f>
        <v>1</v>
      </c>
      <c r="T75" s="11"/>
      <c r="U75" s="11">
        <f>SUM(U66:U74)</f>
        <v>1</v>
      </c>
      <c r="V75" s="11"/>
      <c r="W75" s="11">
        <f>SUM(W66:W74)</f>
        <v>0</v>
      </c>
      <c r="X75" s="11"/>
      <c r="Y75" s="12">
        <f>SUM(Y66:Y74)</f>
        <v>0</v>
      </c>
      <c r="Z75" s="12"/>
      <c r="AA75" s="12">
        <f>SUM(AA66:AA74)</f>
        <v>0</v>
      </c>
      <c r="AB75" s="12"/>
      <c r="AC75" s="12">
        <f>SUM(AC66:AC74)</f>
        <v>0</v>
      </c>
      <c r="AD75" s="12"/>
      <c r="AE75" s="12">
        <f>SUM(AE66:AE74)</f>
        <v>0</v>
      </c>
      <c r="AF75" s="12"/>
      <c r="AG75" s="11">
        <f>SUM(AG66:AG74)</f>
        <v>0</v>
      </c>
      <c r="AH75" s="11"/>
      <c r="AI75" s="11">
        <f>SUM(AI66:AI74)</f>
        <v>0</v>
      </c>
      <c r="AJ75" s="11"/>
      <c r="AK75" s="11">
        <f>SUM(AK66:AK74)</f>
        <v>2</v>
      </c>
      <c r="AL75" s="11"/>
      <c r="AM75" s="9"/>
    </row>
    <row r="76" spans="16:39" x14ac:dyDescent="0.3">
      <c r="Q76" s="9"/>
      <c r="R76" s="9"/>
      <c r="S76" s="9"/>
      <c r="T76" s="9"/>
      <c r="U76" s="9"/>
      <c r="V76" s="9"/>
      <c r="W76" s="9"/>
      <c r="X76" s="9"/>
      <c r="Y76" s="10"/>
      <c r="Z76" s="10"/>
      <c r="AA76" s="10"/>
      <c r="AB76" s="10"/>
      <c r="AC76" s="10"/>
      <c r="AD76" s="10"/>
      <c r="AE76" s="10"/>
      <c r="AF76" s="10"/>
      <c r="AG76" s="9"/>
      <c r="AH76" s="9"/>
      <c r="AI76" s="9"/>
      <c r="AJ76" s="9"/>
      <c r="AK76" s="9"/>
      <c r="AL76" s="9"/>
      <c r="AM76" s="9"/>
    </row>
    <row r="77" spans="16:39" x14ac:dyDescent="0.3">
      <c r="Q77" s="9"/>
      <c r="R77" s="9"/>
      <c r="S77" s="9"/>
      <c r="T77" s="9"/>
      <c r="U77" s="9"/>
      <c r="V77" s="9"/>
      <c r="W77" s="9"/>
      <c r="X77" s="9"/>
      <c r="Y77" s="10"/>
      <c r="Z77" s="10"/>
      <c r="AA77" s="10"/>
      <c r="AB77" s="10"/>
      <c r="AC77" s="10"/>
      <c r="AD77" s="10"/>
      <c r="AE77" s="10"/>
      <c r="AF77" s="10"/>
      <c r="AG77" s="9"/>
      <c r="AH77" s="9"/>
      <c r="AI77" s="9"/>
      <c r="AJ77" s="9"/>
      <c r="AK77" s="9"/>
      <c r="AL77" s="9"/>
      <c r="AM77" s="9"/>
    </row>
    <row r="78" spans="16:39" x14ac:dyDescent="0.3">
      <c r="Q78" s="9"/>
      <c r="R78" s="9"/>
      <c r="S78" s="9"/>
      <c r="T78" s="9"/>
      <c r="U78" s="9"/>
      <c r="V78" s="9"/>
      <c r="W78" s="9"/>
      <c r="X78" s="9"/>
      <c r="Y78" s="10"/>
      <c r="Z78" s="10"/>
      <c r="AA78" s="10"/>
      <c r="AB78" s="10"/>
      <c r="AC78" s="10"/>
      <c r="AD78" s="10"/>
      <c r="AE78" s="10"/>
      <c r="AF78" s="10"/>
      <c r="AG78" s="9"/>
      <c r="AH78" s="9"/>
      <c r="AI78" s="9"/>
      <c r="AJ78" s="9"/>
      <c r="AK78" s="9"/>
      <c r="AL78" s="9"/>
      <c r="AM78" s="9"/>
    </row>
    <row r="79" spans="16:39" x14ac:dyDescent="0.3">
      <c r="Q79" s="9"/>
      <c r="R79" s="9"/>
      <c r="S79" s="9"/>
      <c r="T79" s="9"/>
      <c r="U79" s="9"/>
      <c r="V79" s="9"/>
      <c r="W79" s="9"/>
      <c r="X79" s="9"/>
      <c r="Y79" s="10"/>
      <c r="Z79" s="10"/>
      <c r="AA79" s="10"/>
      <c r="AB79" s="10"/>
      <c r="AC79" s="10"/>
      <c r="AD79" s="10"/>
      <c r="AE79" s="10"/>
      <c r="AF79" s="10"/>
      <c r="AG79" s="9"/>
      <c r="AH79" s="9"/>
      <c r="AI79" s="9"/>
      <c r="AJ79" s="9"/>
      <c r="AK79" s="9"/>
      <c r="AL79" s="9"/>
      <c r="AM79" s="9"/>
    </row>
    <row r="80" spans="16:39" x14ac:dyDescent="0.3">
      <c r="Q80" s="9"/>
      <c r="R80" s="9"/>
      <c r="S80" s="9"/>
      <c r="T80" s="9"/>
      <c r="U80" s="9"/>
      <c r="V80" s="9"/>
      <c r="W80" s="9"/>
      <c r="X80" s="9"/>
      <c r="Y80" s="10"/>
      <c r="Z80" s="10"/>
      <c r="AA80" s="10"/>
      <c r="AB80" s="10"/>
      <c r="AC80" s="10"/>
      <c r="AD80" s="10"/>
      <c r="AE80" s="10"/>
      <c r="AF80" s="10"/>
      <c r="AG80" s="9"/>
      <c r="AH80" s="9"/>
      <c r="AI80" s="9"/>
      <c r="AJ80" s="9"/>
      <c r="AK80" s="9"/>
      <c r="AL80" s="9"/>
      <c r="AM80" s="9"/>
    </row>
    <row r="81" spans="17:39" x14ac:dyDescent="0.3">
      <c r="Q81" s="9"/>
      <c r="R81" s="9"/>
      <c r="S81" s="9"/>
      <c r="T81" s="9"/>
      <c r="U81" s="9"/>
      <c r="V81" s="9"/>
      <c r="W81" s="9"/>
      <c r="X81" s="9"/>
      <c r="Y81" s="10"/>
      <c r="Z81" s="10"/>
      <c r="AA81" s="10"/>
      <c r="AB81" s="10"/>
      <c r="AC81" s="10"/>
      <c r="AD81" s="10"/>
      <c r="AE81" s="10"/>
      <c r="AF81" s="10"/>
      <c r="AG81" s="9"/>
      <c r="AH81" s="9"/>
      <c r="AI81" s="9"/>
      <c r="AJ81" s="9"/>
      <c r="AK81" s="9"/>
      <c r="AL81" s="9"/>
      <c r="AM81" s="9"/>
    </row>
    <row r="82" spans="17:39" x14ac:dyDescent="0.3">
      <c r="Q82" s="9"/>
      <c r="R82" s="9"/>
      <c r="S82" s="9"/>
      <c r="T82" s="9"/>
      <c r="U82" s="9"/>
      <c r="V82" s="9"/>
      <c r="W82" s="9"/>
      <c r="X82" s="9"/>
      <c r="Y82" s="10"/>
      <c r="Z82" s="10"/>
      <c r="AA82" s="10"/>
      <c r="AB82" s="10"/>
      <c r="AC82" s="10"/>
      <c r="AD82" s="10"/>
      <c r="AE82" s="10"/>
      <c r="AF82" s="10"/>
      <c r="AG82" s="9"/>
      <c r="AH82" s="9"/>
      <c r="AI82" s="9"/>
      <c r="AJ82" s="9"/>
      <c r="AK82" s="9"/>
      <c r="AL82" s="9"/>
      <c r="AM82" s="9"/>
    </row>
    <row r="83" spans="17:39" x14ac:dyDescent="0.3">
      <c r="Q83" s="9"/>
      <c r="R83" s="9"/>
      <c r="S83" s="9"/>
      <c r="T83" s="9"/>
      <c r="U83" s="9"/>
      <c r="V83" s="9"/>
      <c r="W83" s="9"/>
      <c r="X83" s="9"/>
      <c r="Y83" s="10"/>
      <c r="Z83" s="10"/>
      <c r="AA83" s="10"/>
      <c r="AB83" s="10"/>
      <c r="AC83" s="10"/>
      <c r="AD83" s="10"/>
      <c r="AE83" s="10"/>
      <c r="AF83" s="10"/>
      <c r="AG83" s="9"/>
      <c r="AH83" s="9"/>
      <c r="AI83" s="9"/>
      <c r="AJ83" s="9"/>
      <c r="AK83" s="9"/>
      <c r="AL83" s="9"/>
      <c r="AM83" s="9"/>
    </row>
    <row r="84" spans="17:39" x14ac:dyDescent="0.3">
      <c r="Q84" s="9"/>
      <c r="R84" s="9"/>
      <c r="S84" s="9"/>
      <c r="T84" s="9"/>
      <c r="U84" s="9"/>
      <c r="V84" s="9"/>
      <c r="W84" s="9"/>
      <c r="X84" s="9"/>
      <c r="Y84" s="10"/>
      <c r="Z84" s="10"/>
      <c r="AA84" s="10"/>
      <c r="AB84" s="10"/>
      <c r="AC84" s="10"/>
      <c r="AD84" s="10"/>
      <c r="AE84" s="10"/>
      <c r="AF84" s="10"/>
      <c r="AG84" s="9"/>
      <c r="AH84" s="9"/>
      <c r="AI84" s="9"/>
      <c r="AJ84" s="9"/>
      <c r="AK84" s="9"/>
      <c r="AL84" s="9"/>
      <c r="AM84" s="9"/>
    </row>
    <row r="85" spans="17:39" x14ac:dyDescent="0.3">
      <c r="Q85" s="9"/>
      <c r="R85" s="9"/>
      <c r="S85" s="9"/>
      <c r="T85" s="9"/>
      <c r="U85" s="9"/>
      <c r="V85" s="9"/>
      <c r="W85" s="9"/>
      <c r="X85" s="9"/>
      <c r="Y85" s="10"/>
      <c r="Z85" s="10"/>
      <c r="AA85" s="10"/>
      <c r="AB85" s="10"/>
      <c r="AC85" s="10"/>
      <c r="AD85" s="10"/>
      <c r="AE85" s="10"/>
      <c r="AF85" s="10"/>
      <c r="AG85" s="9"/>
      <c r="AH85" s="9"/>
      <c r="AI85" s="9"/>
      <c r="AJ85" s="9"/>
      <c r="AK85" s="9"/>
      <c r="AL85" s="9"/>
      <c r="AM85" s="9"/>
    </row>
    <row r="86" spans="17:39" x14ac:dyDescent="0.3">
      <c r="Q86" s="9"/>
      <c r="R86" s="9"/>
      <c r="S86" s="9"/>
      <c r="T86" s="9"/>
      <c r="U86" s="9"/>
      <c r="V86" s="9"/>
      <c r="W86" s="9"/>
      <c r="X86" s="9"/>
      <c r="Y86" s="10"/>
      <c r="Z86" s="10"/>
      <c r="AA86" s="10"/>
      <c r="AB86" s="10"/>
      <c r="AC86" s="10"/>
      <c r="AD86" s="10"/>
      <c r="AE86" s="10"/>
      <c r="AF86" s="10"/>
      <c r="AG86" s="9"/>
      <c r="AH86" s="9"/>
      <c r="AI86" s="9"/>
      <c r="AJ86" s="9"/>
      <c r="AK86" s="9"/>
      <c r="AL86" s="9"/>
      <c r="AM86" s="9"/>
    </row>
    <row r="87" spans="17:39" x14ac:dyDescent="0.3">
      <c r="Q87" s="9"/>
      <c r="R87" s="9"/>
      <c r="S87" s="9"/>
      <c r="T87" s="9"/>
      <c r="U87" s="9"/>
      <c r="V87" s="9"/>
      <c r="W87" s="9"/>
      <c r="X87" s="9"/>
      <c r="Y87" s="10"/>
      <c r="Z87" s="10"/>
      <c r="AA87" s="10"/>
      <c r="AB87" s="10"/>
      <c r="AC87" s="10"/>
      <c r="AD87" s="10"/>
      <c r="AE87" s="10"/>
      <c r="AF87" s="10"/>
      <c r="AG87" s="9"/>
      <c r="AH87" s="9"/>
      <c r="AI87" s="9"/>
      <c r="AJ87" s="9"/>
      <c r="AK87" s="9"/>
      <c r="AL87" s="9"/>
      <c r="AM87" s="9"/>
    </row>
    <row r="88" spans="17:39" x14ac:dyDescent="0.3">
      <c r="Q88" s="9"/>
      <c r="R88" s="9"/>
      <c r="S88" s="9"/>
      <c r="T88" s="9"/>
      <c r="U88" s="9"/>
      <c r="V88" s="9"/>
      <c r="W88" s="9"/>
      <c r="X88" s="9"/>
      <c r="Y88" s="10"/>
      <c r="Z88" s="10"/>
      <c r="AA88" s="10"/>
      <c r="AB88" s="10"/>
      <c r="AC88" s="10"/>
      <c r="AD88" s="10"/>
      <c r="AE88" s="10"/>
      <c r="AF88" s="10"/>
      <c r="AG88" s="9"/>
      <c r="AH88" s="9"/>
      <c r="AI88" s="9"/>
      <c r="AJ88" s="9"/>
      <c r="AK88" s="9"/>
      <c r="AL88" s="9"/>
      <c r="AM88" s="9"/>
    </row>
    <row r="89" spans="17:39" x14ac:dyDescent="0.3">
      <c r="Q89" s="9"/>
      <c r="R89" s="9"/>
      <c r="S89" s="9"/>
      <c r="T89" s="9"/>
      <c r="U89" s="9"/>
      <c r="V89" s="9"/>
      <c r="W89" s="9"/>
      <c r="X89" s="9"/>
      <c r="Y89" s="10"/>
      <c r="Z89" s="10"/>
      <c r="AA89" s="10"/>
      <c r="AB89" s="10"/>
      <c r="AC89" s="10"/>
      <c r="AD89" s="10"/>
      <c r="AE89" s="10"/>
      <c r="AF89" s="10"/>
      <c r="AG89" s="9"/>
      <c r="AH89" s="9"/>
      <c r="AI89" s="9"/>
      <c r="AJ89" s="9"/>
      <c r="AK89" s="9"/>
      <c r="AL89" s="9"/>
      <c r="AM89" s="9"/>
    </row>
    <row r="90" spans="17:39" x14ac:dyDescent="0.3">
      <c r="Q90" s="9"/>
      <c r="R90" s="9"/>
      <c r="S90" s="9"/>
      <c r="T90" s="9"/>
      <c r="U90" s="9"/>
      <c r="V90" s="9"/>
      <c r="W90" s="9"/>
      <c r="X90" s="9"/>
      <c r="Y90" s="10"/>
      <c r="Z90" s="10"/>
      <c r="AA90" s="10"/>
      <c r="AB90" s="10"/>
      <c r="AC90" s="10"/>
      <c r="AD90" s="10"/>
      <c r="AE90" s="10"/>
      <c r="AF90" s="10"/>
      <c r="AG90" s="9"/>
      <c r="AH90" s="9"/>
      <c r="AI90" s="9"/>
      <c r="AJ90" s="9"/>
      <c r="AK90" s="9"/>
      <c r="AL90" s="9"/>
      <c r="AM90" s="9"/>
    </row>
    <row r="91" spans="17:39" x14ac:dyDescent="0.3">
      <c r="Q91" s="9"/>
      <c r="R91" s="9"/>
      <c r="S91" s="9"/>
      <c r="T91" s="9"/>
      <c r="U91" s="9"/>
      <c r="V91" s="9"/>
      <c r="W91" s="9"/>
      <c r="X91" s="9"/>
      <c r="Y91" s="10"/>
      <c r="Z91" s="10"/>
      <c r="AA91" s="10"/>
      <c r="AB91" s="10"/>
      <c r="AC91" s="10"/>
      <c r="AD91" s="10"/>
      <c r="AE91" s="10"/>
      <c r="AF91" s="10"/>
      <c r="AG91" s="9"/>
      <c r="AH91" s="9"/>
      <c r="AI91" s="9"/>
      <c r="AJ91" s="9"/>
      <c r="AK91" s="9"/>
      <c r="AL91" s="9"/>
      <c r="AM91" s="9"/>
    </row>
    <row r="92" spans="17:39" x14ac:dyDescent="0.3">
      <c r="Q92" s="9"/>
      <c r="R92" s="9"/>
      <c r="S92" s="9"/>
      <c r="T92" s="9"/>
      <c r="U92" s="9"/>
      <c r="V92" s="9"/>
      <c r="W92" s="9"/>
      <c r="X92" s="9"/>
      <c r="Y92" s="10"/>
      <c r="Z92" s="10"/>
      <c r="AA92" s="10"/>
      <c r="AB92" s="10"/>
      <c r="AC92" s="10"/>
      <c r="AD92" s="10"/>
      <c r="AE92" s="10"/>
      <c r="AF92" s="10"/>
      <c r="AG92" s="9"/>
      <c r="AH92" s="9"/>
      <c r="AI92" s="9"/>
      <c r="AJ92" s="9"/>
      <c r="AK92" s="9"/>
      <c r="AL92" s="9"/>
      <c r="AM92" s="9"/>
    </row>
    <row r="93" spans="17:39" x14ac:dyDescent="0.3">
      <c r="Q93" s="9"/>
      <c r="R93" s="9"/>
      <c r="S93" s="9"/>
      <c r="T93" s="9"/>
      <c r="U93" s="9"/>
      <c r="V93" s="9"/>
      <c r="W93" s="9"/>
      <c r="X93" s="9"/>
      <c r="Y93" s="10"/>
      <c r="Z93" s="10"/>
      <c r="AA93" s="10"/>
      <c r="AB93" s="10"/>
      <c r="AC93" s="10"/>
      <c r="AD93" s="10"/>
      <c r="AE93" s="10"/>
      <c r="AF93" s="10"/>
      <c r="AG93" s="9"/>
      <c r="AH93" s="9"/>
      <c r="AI93" s="9"/>
      <c r="AJ93" s="9"/>
      <c r="AK93" s="9"/>
      <c r="AL93" s="9"/>
      <c r="AM93" s="9"/>
    </row>
    <row r="94" spans="17:39" x14ac:dyDescent="0.3">
      <c r="Q94" s="9"/>
      <c r="R94" s="9"/>
      <c r="S94" s="9"/>
      <c r="T94" s="9"/>
      <c r="U94" s="9"/>
      <c r="V94" s="9"/>
      <c r="W94" s="9"/>
      <c r="X94" s="9"/>
      <c r="Y94" s="10"/>
      <c r="Z94" s="10"/>
      <c r="AA94" s="10"/>
      <c r="AB94" s="10"/>
      <c r="AC94" s="10"/>
      <c r="AD94" s="10"/>
      <c r="AE94" s="10"/>
      <c r="AF94" s="10"/>
      <c r="AG94" s="9"/>
      <c r="AH94" s="9"/>
      <c r="AI94" s="9"/>
      <c r="AJ94" s="9"/>
      <c r="AK94" s="9"/>
      <c r="AL94" s="9"/>
      <c r="AM94" s="9"/>
    </row>
    <row r="95" spans="17:39" x14ac:dyDescent="0.3">
      <c r="Q95" s="9"/>
      <c r="R95" s="9"/>
      <c r="S95" s="9"/>
      <c r="T95" s="9"/>
      <c r="U95" s="9"/>
      <c r="V95" s="9"/>
      <c r="W95" s="9"/>
      <c r="X95" s="9"/>
      <c r="Y95" s="10"/>
      <c r="Z95" s="10"/>
      <c r="AA95" s="10"/>
      <c r="AB95" s="10"/>
      <c r="AC95" s="10"/>
      <c r="AD95" s="10"/>
      <c r="AE95" s="10"/>
      <c r="AF95" s="10"/>
      <c r="AG95" s="9"/>
      <c r="AH95" s="9"/>
      <c r="AI95" s="9"/>
      <c r="AJ95" s="9"/>
      <c r="AK95" s="9"/>
      <c r="AL95" s="9"/>
      <c r="AM95" s="9"/>
    </row>
    <row r="96" spans="17:39" x14ac:dyDescent="0.3">
      <c r="Q96" s="9"/>
      <c r="R96" s="9"/>
      <c r="S96" s="9"/>
      <c r="T96" s="9"/>
      <c r="U96" s="9"/>
      <c r="V96" s="9"/>
      <c r="W96" s="9"/>
      <c r="X96" s="9"/>
      <c r="Y96" s="10"/>
      <c r="Z96" s="10"/>
      <c r="AA96" s="10"/>
      <c r="AB96" s="10"/>
      <c r="AC96" s="10"/>
      <c r="AD96" s="10"/>
      <c r="AE96" s="10"/>
      <c r="AF96" s="10"/>
      <c r="AG96" s="9"/>
      <c r="AH96" s="9"/>
      <c r="AI96" s="9"/>
      <c r="AJ96" s="9"/>
      <c r="AK96" s="9"/>
      <c r="AL96" s="9"/>
      <c r="AM96" s="9"/>
    </row>
    <row r="97" spans="17:39" x14ac:dyDescent="0.3">
      <c r="Q97" s="9"/>
      <c r="R97" s="9"/>
      <c r="S97" s="9"/>
      <c r="T97" s="9"/>
      <c r="U97" s="9"/>
      <c r="V97" s="9"/>
      <c r="W97" s="9"/>
      <c r="X97" s="9"/>
      <c r="Y97" s="10"/>
      <c r="Z97" s="10"/>
      <c r="AA97" s="10"/>
      <c r="AB97" s="10"/>
      <c r="AC97" s="10"/>
      <c r="AD97" s="10"/>
      <c r="AE97" s="10"/>
      <c r="AF97" s="10"/>
      <c r="AG97" s="9"/>
      <c r="AH97" s="9"/>
      <c r="AI97" s="9"/>
      <c r="AJ97" s="9"/>
      <c r="AK97" s="9"/>
      <c r="AL97" s="9"/>
      <c r="AM97" s="9"/>
    </row>
    <row r="98" spans="17:39" x14ac:dyDescent="0.3">
      <c r="Q98" s="9"/>
      <c r="R98" s="9"/>
      <c r="S98" s="9"/>
      <c r="T98" s="9"/>
      <c r="U98" s="9"/>
      <c r="V98" s="9"/>
      <c r="W98" s="9"/>
      <c r="X98" s="9"/>
      <c r="Y98" s="10"/>
      <c r="Z98" s="10"/>
      <c r="AA98" s="10"/>
      <c r="AB98" s="10"/>
      <c r="AC98" s="10"/>
      <c r="AD98" s="10"/>
      <c r="AE98" s="10"/>
      <c r="AF98" s="10"/>
      <c r="AG98" s="9"/>
      <c r="AH98" s="9"/>
      <c r="AI98" s="9"/>
      <c r="AJ98" s="9"/>
      <c r="AK98" s="9"/>
      <c r="AL98" s="9"/>
      <c r="AM98" s="9"/>
    </row>
    <row r="99" spans="17:39" x14ac:dyDescent="0.3">
      <c r="Q99" s="9"/>
      <c r="R99" s="9"/>
      <c r="S99" s="9"/>
      <c r="T99" s="9"/>
      <c r="U99" s="9"/>
      <c r="V99" s="9"/>
      <c r="W99" s="9"/>
      <c r="X99" s="9"/>
      <c r="Y99" s="10"/>
      <c r="Z99" s="10"/>
      <c r="AA99" s="10"/>
      <c r="AB99" s="10"/>
      <c r="AC99" s="10"/>
      <c r="AD99" s="10"/>
      <c r="AE99" s="10"/>
      <c r="AF99" s="10"/>
      <c r="AG99" s="9"/>
      <c r="AH99" s="9"/>
      <c r="AI99" s="9"/>
      <c r="AJ99" s="9"/>
      <c r="AK99" s="9"/>
      <c r="AL99" s="9"/>
      <c r="AM99" s="9"/>
    </row>
    <row r="100" spans="17:39" x14ac:dyDescent="0.3">
      <c r="Q100" s="9"/>
      <c r="R100" s="9"/>
      <c r="S100" s="9"/>
      <c r="T100" s="9"/>
      <c r="U100" s="9"/>
      <c r="V100" s="9"/>
      <c r="W100" s="9"/>
      <c r="X100" s="9"/>
      <c r="Y100" s="10"/>
      <c r="Z100" s="10"/>
      <c r="AA100" s="10"/>
      <c r="AB100" s="10"/>
      <c r="AC100" s="10"/>
      <c r="AD100" s="10"/>
      <c r="AE100" s="10"/>
      <c r="AF100" s="10"/>
      <c r="AG100" s="9"/>
      <c r="AH100" s="9"/>
      <c r="AI100" s="9"/>
      <c r="AJ100" s="9"/>
      <c r="AK100" s="9"/>
      <c r="AL100" s="9"/>
      <c r="AM100" s="9"/>
    </row>
    <row r="101" spans="17:39" x14ac:dyDescent="0.3">
      <c r="Q101" s="9"/>
      <c r="R101" s="9"/>
      <c r="S101" s="9"/>
      <c r="T101" s="9"/>
      <c r="U101" s="9"/>
      <c r="V101" s="9"/>
      <c r="W101" s="9"/>
      <c r="X101" s="9"/>
      <c r="Y101" s="10"/>
      <c r="Z101" s="10"/>
      <c r="AA101" s="10"/>
      <c r="AB101" s="10"/>
      <c r="AC101" s="10"/>
      <c r="AD101" s="10"/>
      <c r="AE101" s="10"/>
      <c r="AF101" s="10"/>
      <c r="AG101" s="9"/>
      <c r="AH101" s="9"/>
      <c r="AI101" s="9"/>
      <c r="AJ101" s="9"/>
      <c r="AK101" s="9"/>
      <c r="AL101" s="9"/>
      <c r="AM101" s="9"/>
    </row>
    <row r="102" spans="17:39" x14ac:dyDescent="0.3">
      <c r="Q102" s="9"/>
      <c r="R102" s="9"/>
      <c r="S102" s="9"/>
      <c r="T102" s="9"/>
      <c r="U102" s="9"/>
      <c r="V102" s="9"/>
      <c r="W102" s="9"/>
      <c r="X102" s="9"/>
      <c r="Y102" s="10"/>
      <c r="Z102" s="10"/>
      <c r="AA102" s="10"/>
      <c r="AB102" s="10"/>
      <c r="AC102" s="10"/>
      <c r="AD102" s="10"/>
      <c r="AE102" s="10"/>
      <c r="AF102" s="10"/>
      <c r="AG102" s="9"/>
      <c r="AH102" s="9"/>
      <c r="AI102" s="9"/>
      <c r="AJ102" s="9"/>
      <c r="AK102" s="9"/>
      <c r="AL102" s="9"/>
      <c r="AM102" s="9"/>
    </row>
    <row r="103" spans="17:39" x14ac:dyDescent="0.3">
      <c r="Q103" s="9"/>
      <c r="R103" s="9"/>
      <c r="S103" s="9"/>
      <c r="T103" s="9"/>
      <c r="U103" s="9"/>
      <c r="V103" s="9"/>
      <c r="W103" s="9"/>
      <c r="X103" s="9"/>
      <c r="Y103" s="10"/>
      <c r="Z103" s="10"/>
      <c r="AA103" s="10"/>
      <c r="AB103" s="10"/>
      <c r="AC103" s="10"/>
      <c r="AD103" s="10"/>
      <c r="AE103" s="10"/>
      <c r="AF103" s="10"/>
      <c r="AG103" s="9"/>
      <c r="AH103" s="9"/>
      <c r="AI103" s="9"/>
      <c r="AJ103" s="9"/>
      <c r="AK103" s="9"/>
      <c r="AL103" s="9"/>
      <c r="AM103" s="9"/>
    </row>
    <row r="104" spans="17:39" x14ac:dyDescent="0.3">
      <c r="Q104" s="9"/>
      <c r="R104" s="9"/>
      <c r="S104" s="9"/>
      <c r="T104" s="9"/>
      <c r="U104" s="9"/>
      <c r="V104" s="9"/>
      <c r="W104" s="9"/>
      <c r="X104" s="9"/>
      <c r="Y104" s="10"/>
      <c r="Z104" s="10"/>
      <c r="AA104" s="10"/>
      <c r="AB104" s="10"/>
      <c r="AC104" s="10"/>
      <c r="AD104" s="10"/>
      <c r="AE104" s="10"/>
      <c r="AF104" s="10"/>
      <c r="AG104" s="9"/>
      <c r="AH104" s="9"/>
      <c r="AI104" s="9"/>
      <c r="AJ104" s="9"/>
      <c r="AK104" s="9"/>
      <c r="AL104" s="9"/>
      <c r="AM104" s="9"/>
    </row>
    <row r="105" spans="17:39" x14ac:dyDescent="0.3">
      <c r="Q105" s="9"/>
      <c r="R105" s="9"/>
      <c r="S105" s="9"/>
      <c r="T105" s="9"/>
      <c r="U105" s="9"/>
      <c r="V105" s="9"/>
      <c r="W105" s="9"/>
      <c r="X105" s="9"/>
      <c r="Y105" s="10"/>
      <c r="Z105" s="10"/>
      <c r="AA105" s="10"/>
      <c r="AB105" s="10"/>
      <c r="AC105" s="10"/>
      <c r="AD105" s="10"/>
      <c r="AE105" s="10"/>
      <c r="AF105" s="10"/>
      <c r="AG105" s="9"/>
      <c r="AH105" s="9"/>
      <c r="AI105" s="9"/>
      <c r="AJ105" s="9"/>
      <c r="AK105" s="9"/>
      <c r="AL105" s="9"/>
      <c r="AM105" s="9"/>
    </row>
    <row r="106" spans="17:39" x14ac:dyDescent="0.3">
      <c r="Q106" s="9"/>
      <c r="R106" s="9"/>
      <c r="S106" s="9"/>
      <c r="T106" s="9"/>
      <c r="U106" s="9"/>
      <c r="V106" s="9"/>
      <c r="W106" s="9"/>
      <c r="X106" s="9"/>
      <c r="Y106" s="10"/>
      <c r="Z106" s="10"/>
      <c r="AA106" s="10"/>
      <c r="AB106" s="10"/>
      <c r="AC106" s="10"/>
      <c r="AD106" s="10"/>
      <c r="AE106" s="10"/>
      <c r="AF106" s="10"/>
      <c r="AG106" s="9"/>
      <c r="AH106" s="9"/>
      <c r="AI106" s="9"/>
      <c r="AJ106" s="9"/>
      <c r="AK106" s="9"/>
      <c r="AL106" s="9"/>
      <c r="AM106" s="9"/>
    </row>
    <row r="107" spans="17:39" x14ac:dyDescent="0.3">
      <c r="Q107" s="9"/>
      <c r="R107" s="9"/>
      <c r="S107" s="9"/>
      <c r="T107" s="9"/>
      <c r="U107" s="9"/>
      <c r="V107" s="9"/>
      <c r="W107" s="9"/>
      <c r="X107" s="9"/>
      <c r="Y107" s="10"/>
      <c r="Z107" s="10"/>
      <c r="AA107" s="10"/>
      <c r="AB107" s="10"/>
      <c r="AC107" s="10"/>
      <c r="AD107" s="10"/>
      <c r="AE107" s="10"/>
      <c r="AF107" s="10"/>
      <c r="AG107" s="9"/>
      <c r="AH107" s="9"/>
      <c r="AI107" s="9"/>
      <c r="AJ107" s="9"/>
      <c r="AK107" s="9"/>
      <c r="AL107" s="9"/>
      <c r="AM107" s="9"/>
    </row>
    <row r="108" spans="17:39" x14ac:dyDescent="0.3">
      <c r="Q108" s="9"/>
      <c r="R108" s="9"/>
      <c r="S108" s="9"/>
      <c r="T108" s="9"/>
      <c r="U108" s="9"/>
      <c r="V108" s="9"/>
      <c r="W108" s="9"/>
      <c r="X108" s="9"/>
      <c r="Y108" s="10"/>
      <c r="Z108" s="10"/>
      <c r="AA108" s="10"/>
      <c r="AB108" s="10"/>
      <c r="AC108" s="10"/>
      <c r="AD108" s="10"/>
      <c r="AE108" s="10"/>
      <c r="AF108" s="10"/>
      <c r="AG108" s="9"/>
      <c r="AH108" s="9"/>
      <c r="AI108" s="9"/>
      <c r="AJ108" s="9"/>
      <c r="AK108" s="9"/>
      <c r="AL108" s="9"/>
      <c r="AM108" s="9"/>
    </row>
    <row r="109" spans="17:39" x14ac:dyDescent="0.3">
      <c r="Q109" s="9"/>
      <c r="R109" s="9"/>
      <c r="S109" s="9"/>
      <c r="T109" s="9"/>
      <c r="U109" s="9"/>
      <c r="V109" s="9"/>
      <c r="W109" s="9"/>
      <c r="X109" s="9"/>
      <c r="Y109" s="10"/>
      <c r="Z109" s="10"/>
      <c r="AA109" s="10"/>
      <c r="AB109" s="10"/>
      <c r="AC109" s="10"/>
      <c r="AD109" s="10"/>
      <c r="AE109" s="10"/>
      <c r="AF109" s="10"/>
      <c r="AG109" s="9"/>
      <c r="AH109" s="9"/>
      <c r="AI109" s="9"/>
      <c r="AJ109" s="9"/>
      <c r="AK109" s="9"/>
      <c r="AL109" s="9"/>
      <c r="AM109" s="9"/>
    </row>
    <row r="110" spans="17:39" x14ac:dyDescent="0.3">
      <c r="Q110" s="9"/>
      <c r="R110" s="9"/>
      <c r="S110" s="9"/>
      <c r="T110" s="9"/>
      <c r="U110" s="9"/>
      <c r="V110" s="9"/>
      <c r="W110" s="9"/>
      <c r="X110" s="9"/>
      <c r="Y110" s="10"/>
      <c r="Z110" s="10"/>
      <c r="AA110" s="10"/>
      <c r="AB110" s="10"/>
      <c r="AC110" s="10"/>
      <c r="AD110" s="10"/>
      <c r="AE110" s="10"/>
      <c r="AF110" s="10"/>
      <c r="AG110" s="9"/>
      <c r="AH110" s="9"/>
      <c r="AI110" s="9"/>
      <c r="AJ110" s="9"/>
      <c r="AK110" s="9"/>
      <c r="AL110" s="9"/>
      <c r="AM110" s="9"/>
    </row>
    <row r="111" spans="17:39" x14ac:dyDescent="0.3">
      <c r="Q111" s="9"/>
      <c r="R111" s="9"/>
      <c r="S111" s="9"/>
      <c r="T111" s="9"/>
      <c r="U111" s="9"/>
      <c r="V111" s="9"/>
      <c r="W111" s="9"/>
      <c r="X111" s="9"/>
      <c r="Y111" s="10"/>
      <c r="Z111" s="10"/>
      <c r="AA111" s="10"/>
      <c r="AB111" s="10"/>
      <c r="AC111" s="10"/>
      <c r="AD111" s="10"/>
      <c r="AE111" s="10"/>
      <c r="AF111" s="10"/>
      <c r="AG111" s="9"/>
      <c r="AH111" s="9"/>
      <c r="AI111" s="9"/>
      <c r="AJ111" s="9"/>
      <c r="AK111" s="9"/>
      <c r="AL111" s="9"/>
      <c r="AM111" s="9"/>
    </row>
    <row r="112" spans="17:39" x14ac:dyDescent="0.3">
      <c r="Q112" s="9"/>
      <c r="R112" s="9"/>
      <c r="S112" s="9"/>
      <c r="T112" s="9"/>
      <c r="U112" s="9"/>
      <c r="V112" s="9"/>
      <c r="W112" s="9"/>
      <c r="X112" s="9"/>
      <c r="Y112" s="10"/>
      <c r="Z112" s="10"/>
      <c r="AA112" s="10"/>
      <c r="AB112" s="10"/>
      <c r="AC112" s="10"/>
      <c r="AD112" s="10"/>
      <c r="AE112" s="10"/>
      <c r="AF112" s="10"/>
      <c r="AG112" s="9"/>
      <c r="AH112" s="9"/>
      <c r="AI112" s="9"/>
      <c r="AJ112" s="9"/>
      <c r="AK112" s="9"/>
      <c r="AL112" s="9"/>
      <c r="AM112" s="9"/>
    </row>
    <row r="113" spans="17:39" x14ac:dyDescent="0.3">
      <c r="Q113" s="9"/>
      <c r="R113" s="9"/>
      <c r="S113" s="9"/>
      <c r="T113" s="9"/>
      <c r="U113" s="9"/>
      <c r="V113" s="9"/>
      <c r="W113" s="9"/>
      <c r="X113" s="9"/>
      <c r="Y113" s="10"/>
      <c r="Z113" s="10"/>
      <c r="AA113" s="10"/>
      <c r="AB113" s="10"/>
      <c r="AC113" s="10"/>
      <c r="AD113" s="10"/>
      <c r="AE113" s="10"/>
      <c r="AF113" s="10"/>
      <c r="AG113" s="9"/>
      <c r="AH113" s="9"/>
      <c r="AI113" s="9"/>
      <c r="AJ113" s="9"/>
      <c r="AK113" s="9"/>
      <c r="AL113" s="9"/>
      <c r="AM113" s="9"/>
    </row>
    <row r="114" spans="17:39" x14ac:dyDescent="0.3">
      <c r="Q114" s="9"/>
      <c r="R114" s="9"/>
      <c r="S114" s="9"/>
      <c r="T114" s="9"/>
      <c r="U114" s="9"/>
      <c r="V114" s="9"/>
      <c r="W114" s="9"/>
      <c r="X114" s="9"/>
      <c r="Y114" s="10"/>
      <c r="Z114" s="10"/>
      <c r="AA114" s="10"/>
      <c r="AB114" s="10"/>
      <c r="AC114" s="10"/>
      <c r="AD114" s="10"/>
      <c r="AE114" s="10"/>
      <c r="AF114" s="10"/>
      <c r="AG114" s="9"/>
      <c r="AH114" s="9"/>
      <c r="AI114" s="9"/>
      <c r="AJ114" s="9"/>
      <c r="AK114" s="9"/>
      <c r="AL114" s="9"/>
      <c r="AM114" s="9"/>
    </row>
    <row r="115" spans="17:39" x14ac:dyDescent="0.3">
      <c r="Q115" s="9"/>
      <c r="R115" s="9"/>
      <c r="S115" s="9"/>
      <c r="T115" s="9"/>
      <c r="U115" s="9"/>
      <c r="V115" s="9"/>
      <c r="W115" s="9"/>
      <c r="X115" s="9"/>
      <c r="Y115" s="10"/>
      <c r="Z115" s="10"/>
      <c r="AA115" s="10"/>
      <c r="AB115" s="10"/>
      <c r="AC115" s="10"/>
      <c r="AD115" s="10"/>
      <c r="AE115" s="10"/>
      <c r="AF115" s="10"/>
      <c r="AG115" s="9"/>
      <c r="AH115" s="9"/>
      <c r="AI115" s="9"/>
      <c r="AJ115" s="9"/>
      <c r="AK115" s="9"/>
      <c r="AL115" s="9"/>
      <c r="AM115" s="9"/>
    </row>
    <row r="116" spans="17:39" x14ac:dyDescent="0.3">
      <c r="Q116" s="9"/>
      <c r="R116" s="9"/>
      <c r="S116" s="9"/>
      <c r="T116" s="9"/>
      <c r="U116" s="9"/>
      <c r="V116" s="9"/>
      <c r="W116" s="9"/>
      <c r="X116" s="9"/>
      <c r="Y116" s="10"/>
      <c r="Z116" s="10"/>
      <c r="AA116" s="10"/>
      <c r="AB116" s="10"/>
      <c r="AC116" s="10"/>
      <c r="AD116" s="10"/>
      <c r="AE116" s="10"/>
      <c r="AF116" s="10"/>
      <c r="AG116" s="9"/>
      <c r="AH116" s="9"/>
      <c r="AI116" s="9"/>
      <c r="AJ116" s="9"/>
      <c r="AK116" s="9"/>
      <c r="AL116" s="9"/>
      <c r="AM116" s="9"/>
    </row>
    <row r="117" spans="17:39" x14ac:dyDescent="0.3">
      <c r="Q117" s="9"/>
      <c r="R117" s="9"/>
      <c r="S117" s="9"/>
      <c r="T117" s="9"/>
      <c r="U117" s="9"/>
      <c r="V117" s="9"/>
      <c r="W117" s="9"/>
      <c r="X117" s="9"/>
      <c r="Y117" s="10"/>
      <c r="Z117" s="10"/>
      <c r="AA117" s="10"/>
      <c r="AB117" s="10"/>
      <c r="AC117" s="10"/>
      <c r="AD117" s="10"/>
      <c r="AE117" s="10"/>
      <c r="AF117" s="10"/>
      <c r="AG117" s="9"/>
      <c r="AH117" s="9"/>
      <c r="AI117" s="9"/>
      <c r="AJ117" s="9"/>
      <c r="AK117" s="9"/>
      <c r="AL117" s="9"/>
      <c r="AM117" s="9"/>
    </row>
    <row r="118" spans="17:39" x14ac:dyDescent="0.3">
      <c r="Q118" s="9"/>
      <c r="R118" s="9"/>
      <c r="S118" s="9"/>
      <c r="T118" s="9"/>
      <c r="U118" s="9"/>
      <c r="V118" s="9"/>
      <c r="W118" s="9"/>
      <c r="X118" s="9"/>
      <c r="Y118" s="10"/>
      <c r="Z118" s="10"/>
      <c r="AA118" s="10"/>
      <c r="AB118" s="10"/>
      <c r="AC118" s="10"/>
      <c r="AD118" s="10"/>
      <c r="AE118" s="10"/>
      <c r="AF118" s="10"/>
      <c r="AG118" s="9"/>
      <c r="AH118" s="9"/>
      <c r="AI118" s="9"/>
      <c r="AJ118" s="9"/>
      <c r="AK118" s="9"/>
      <c r="AL118" s="9"/>
      <c r="AM118" s="9"/>
    </row>
    <row r="119" spans="17:39" x14ac:dyDescent="0.3">
      <c r="Q119" s="9"/>
      <c r="R119" s="9"/>
      <c r="S119" s="9"/>
      <c r="T119" s="9"/>
      <c r="U119" s="9"/>
      <c r="V119" s="9"/>
      <c r="W119" s="9"/>
      <c r="X119" s="9"/>
      <c r="Y119" s="10"/>
      <c r="Z119" s="10"/>
      <c r="AA119" s="10"/>
      <c r="AB119" s="10"/>
      <c r="AC119" s="10"/>
      <c r="AD119" s="10"/>
      <c r="AE119" s="10"/>
      <c r="AF119" s="10"/>
      <c r="AG119" s="9"/>
      <c r="AH119" s="9"/>
      <c r="AI119" s="9"/>
      <c r="AJ119" s="9"/>
      <c r="AK119" s="9"/>
      <c r="AL119" s="9"/>
      <c r="AM119" s="9"/>
    </row>
    <row r="120" spans="17:39" x14ac:dyDescent="0.3">
      <c r="Q120" s="9"/>
      <c r="R120" s="9"/>
      <c r="S120" s="9"/>
      <c r="T120" s="9"/>
      <c r="U120" s="9"/>
      <c r="V120" s="9"/>
      <c r="W120" s="9"/>
      <c r="X120" s="9"/>
      <c r="Y120" s="10"/>
      <c r="Z120" s="10"/>
      <c r="AA120" s="10"/>
      <c r="AB120" s="10"/>
      <c r="AC120" s="10"/>
      <c r="AD120" s="10"/>
      <c r="AE120" s="10"/>
      <c r="AF120" s="10"/>
      <c r="AG120" s="9"/>
      <c r="AH120" s="9"/>
      <c r="AI120" s="9"/>
      <c r="AJ120" s="9"/>
      <c r="AK120" s="9"/>
      <c r="AL120" s="9"/>
      <c r="AM120" s="9"/>
    </row>
    <row r="121" spans="17:39" x14ac:dyDescent="0.3">
      <c r="Q121" s="9"/>
      <c r="R121" s="9"/>
      <c r="S121" s="9"/>
      <c r="T121" s="9"/>
      <c r="U121" s="9"/>
      <c r="V121" s="9"/>
      <c r="W121" s="9"/>
      <c r="X121" s="9"/>
      <c r="Y121" s="10"/>
      <c r="Z121" s="10"/>
      <c r="AA121" s="10"/>
      <c r="AB121" s="10"/>
      <c r="AC121" s="10"/>
      <c r="AD121" s="10"/>
      <c r="AE121" s="10"/>
      <c r="AF121" s="10"/>
      <c r="AG121" s="9"/>
      <c r="AH121" s="9"/>
      <c r="AI121" s="9"/>
      <c r="AJ121" s="9"/>
      <c r="AK121" s="9"/>
      <c r="AL121" s="9"/>
      <c r="AM121" s="9"/>
    </row>
    <row r="122" spans="17:39" x14ac:dyDescent="0.3">
      <c r="Q122" s="9"/>
      <c r="R122" s="9"/>
      <c r="S122" s="9"/>
      <c r="T122" s="9"/>
      <c r="U122" s="9"/>
      <c r="V122" s="9"/>
      <c r="W122" s="9"/>
      <c r="X122" s="9"/>
      <c r="Y122" s="10"/>
      <c r="Z122" s="10"/>
      <c r="AA122" s="10"/>
      <c r="AB122" s="10"/>
      <c r="AC122" s="10"/>
      <c r="AD122" s="10"/>
      <c r="AE122" s="10"/>
      <c r="AF122" s="10"/>
      <c r="AG122" s="9"/>
      <c r="AH122" s="9"/>
      <c r="AI122" s="9"/>
      <c r="AJ122" s="9"/>
      <c r="AK122" s="9"/>
      <c r="AL122" s="9"/>
      <c r="AM122" s="9"/>
    </row>
    <row r="123" spans="17:39" x14ac:dyDescent="0.3">
      <c r="Q123" s="9"/>
      <c r="R123" s="9"/>
      <c r="S123" s="9"/>
      <c r="T123" s="9"/>
      <c r="U123" s="9"/>
      <c r="V123" s="9"/>
      <c r="W123" s="9"/>
      <c r="X123" s="9"/>
      <c r="Y123" s="10"/>
      <c r="Z123" s="10"/>
      <c r="AA123" s="10"/>
      <c r="AB123" s="10"/>
      <c r="AC123" s="10"/>
      <c r="AD123" s="10"/>
      <c r="AE123" s="10"/>
      <c r="AF123" s="10"/>
      <c r="AG123" s="9"/>
      <c r="AH123" s="9"/>
      <c r="AI123" s="9"/>
      <c r="AJ123" s="9"/>
      <c r="AK123" s="9"/>
      <c r="AL123" s="9"/>
      <c r="AM123" s="9"/>
    </row>
    <row r="124" spans="17:39" x14ac:dyDescent="0.3">
      <c r="Q124" s="9"/>
      <c r="R124" s="9"/>
      <c r="S124" s="9"/>
      <c r="T124" s="9"/>
      <c r="U124" s="9"/>
      <c r="V124" s="9"/>
      <c r="W124" s="9"/>
      <c r="X124" s="9"/>
      <c r="Y124" s="10"/>
      <c r="Z124" s="10"/>
      <c r="AA124" s="10"/>
      <c r="AB124" s="10"/>
      <c r="AC124" s="10"/>
      <c r="AD124" s="10"/>
      <c r="AE124" s="10"/>
      <c r="AF124" s="10"/>
      <c r="AG124" s="9"/>
      <c r="AH124" s="9"/>
      <c r="AI124" s="9"/>
      <c r="AJ124" s="9"/>
      <c r="AK124" s="9"/>
      <c r="AL124" s="9"/>
      <c r="AM124" s="9"/>
    </row>
    <row r="125" spans="17:39" x14ac:dyDescent="0.3">
      <c r="Q125" s="9"/>
      <c r="R125" s="9"/>
      <c r="S125" s="9"/>
      <c r="T125" s="9"/>
      <c r="U125" s="9"/>
      <c r="V125" s="9"/>
      <c r="W125" s="9"/>
      <c r="X125" s="9"/>
      <c r="Y125" s="10"/>
      <c r="Z125" s="10"/>
      <c r="AA125" s="10"/>
      <c r="AB125" s="10"/>
      <c r="AC125" s="10"/>
      <c r="AD125" s="10"/>
      <c r="AE125" s="10"/>
      <c r="AF125" s="10"/>
      <c r="AG125" s="9"/>
      <c r="AH125" s="9"/>
      <c r="AI125" s="9"/>
      <c r="AJ125" s="9"/>
      <c r="AK125" s="9"/>
      <c r="AL125" s="9"/>
      <c r="AM125" s="9"/>
    </row>
    <row r="126" spans="17:39" x14ac:dyDescent="0.3">
      <c r="Q126" s="9"/>
      <c r="R126" s="9"/>
      <c r="S126" s="9"/>
      <c r="T126" s="9"/>
      <c r="U126" s="9"/>
      <c r="V126" s="9"/>
      <c r="W126" s="9"/>
      <c r="X126" s="9"/>
      <c r="Y126" s="10"/>
      <c r="Z126" s="10"/>
      <c r="AA126" s="10"/>
      <c r="AB126" s="10"/>
      <c r="AC126" s="10"/>
      <c r="AD126" s="10"/>
      <c r="AE126" s="10"/>
      <c r="AF126" s="10"/>
      <c r="AG126" s="9"/>
      <c r="AH126" s="9"/>
      <c r="AI126" s="9"/>
      <c r="AJ126" s="9"/>
      <c r="AK126" s="9"/>
      <c r="AL126" s="9"/>
      <c r="AM126" s="9"/>
    </row>
    <row r="127" spans="17:39" x14ac:dyDescent="0.3">
      <c r="Q127" s="9"/>
      <c r="R127" s="9"/>
      <c r="S127" s="9"/>
      <c r="T127" s="9"/>
      <c r="U127" s="9"/>
      <c r="V127" s="9"/>
      <c r="W127" s="9"/>
      <c r="X127" s="9"/>
      <c r="Y127" s="10"/>
      <c r="Z127" s="10"/>
      <c r="AA127" s="10"/>
      <c r="AB127" s="10"/>
      <c r="AC127" s="10"/>
      <c r="AD127" s="10"/>
      <c r="AE127" s="10"/>
      <c r="AF127" s="10"/>
      <c r="AG127" s="9"/>
      <c r="AH127" s="9"/>
      <c r="AI127" s="9"/>
      <c r="AJ127" s="9"/>
      <c r="AK127" s="9"/>
      <c r="AL127" s="9"/>
      <c r="AM127" s="9"/>
    </row>
    <row r="128" spans="17:39" x14ac:dyDescent="0.3">
      <c r="Q128" s="9"/>
      <c r="R128" s="9"/>
      <c r="S128" s="9"/>
      <c r="T128" s="9"/>
      <c r="U128" s="9"/>
      <c r="V128" s="9"/>
      <c r="W128" s="9"/>
      <c r="X128" s="9"/>
      <c r="Y128" s="10"/>
      <c r="Z128" s="10"/>
      <c r="AA128" s="10"/>
      <c r="AB128" s="10"/>
      <c r="AC128" s="10"/>
      <c r="AD128" s="10"/>
      <c r="AE128" s="10"/>
      <c r="AF128" s="10"/>
      <c r="AG128" s="9"/>
      <c r="AH128" s="9"/>
      <c r="AI128" s="9"/>
      <c r="AJ128" s="9"/>
      <c r="AK128" s="9"/>
      <c r="AL128" s="9"/>
      <c r="AM128" s="9"/>
    </row>
    <row r="129" spans="17:39" x14ac:dyDescent="0.3">
      <c r="Q129" s="9"/>
      <c r="R129" s="9"/>
      <c r="S129" s="9"/>
      <c r="T129" s="9"/>
      <c r="U129" s="9"/>
      <c r="V129" s="9"/>
      <c r="W129" s="9"/>
      <c r="X129" s="9"/>
      <c r="Y129" s="10"/>
      <c r="Z129" s="10"/>
      <c r="AA129" s="10"/>
      <c r="AB129" s="10"/>
      <c r="AC129" s="10"/>
      <c r="AD129" s="10"/>
      <c r="AE129" s="10"/>
      <c r="AF129" s="10"/>
      <c r="AG129" s="9"/>
      <c r="AH129" s="9"/>
      <c r="AI129" s="9"/>
      <c r="AJ129" s="9"/>
      <c r="AK129" s="9"/>
      <c r="AL129" s="9"/>
      <c r="AM129" s="9"/>
    </row>
    <row r="130" spans="17:39" x14ac:dyDescent="0.3">
      <c r="Q130" s="9"/>
      <c r="R130" s="9"/>
      <c r="S130" s="9"/>
      <c r="T130" s="9"/>
      <c r="U130" s="9"/>
      <c r="V130" s="9"/>
      <c r="W130" s="9"/>
      <c r="X130" s="9"/>
      <c r="Y130" s="10"/>
      <c r="Z130" s="10"/>
      <c r="AA130" s="10"/>
      <c r="AB130" s="10"/>
      <c r="AC130" s="10"/>
      <c r="AD130" s="10"/>
      <c r="AE130" s="10"/>
      <c r="AF130" s="10"/>
      <c r="AG130" s="9"/>
      <c r="AH130" s="9"/>
      <c r="AI130" s="9"/>
      <c r="AJ130" s="9"/>
      <c r="AK130" s="9"/>
      <c r="AL130" s="9"/>
      <c r="AM130" s="9"/>
    </row>
    <row r="131" spans="17:39" x14ac:dyDescent="0.3">
      <c r="Q131" s="9"/>
      <c r="R131" s="9"/>
      <c r="S131" s="9"/>
      <c r="T131" s="9"/>
      <c r="U131" s="9"/>
      <c r="V131" s="9"/>
      <c r="W131" s="9"/>
      <c r="X131" s="9"/>
      <c r="Y131" s="10"/>
      <c r="Z131" s="10"/>
      <c r="AA131" s="10"/>
      <c r="AB131" s="10"/>
      <c r="AC131" s="10"/>
      <c r="AD131" s="10"/>
      <c r="AE131" s="10"/>
      <c r="AF131" s="10"/>
      <c r="AG131" s="9"/>
      <c r="AH131" s="9"/>
      <c r="AI131" s="9"/>
      <c r="AJ131" s="9"/>
      <c r="AK131" s="9"/>
      <c r="AL131" s="9"/>
      <c r="AM131" s="9"/>
    </row>
    <row r="132" spans="17:39" x14ac:dyDescent="0.3">
      <c r="Q132" s="9"/>
      <c r="R132" s="9"/>
      <c r="S132" s="9"/>
      <c r="T132" s="9"/>
      <c r="U132" s="9"/>
      <c r="V132" s="9"/>
      <c r="W132" s="9"/>
      <c r="X132" s="9"/>
      <c r="Y132" s="10"/>
      <c r="Z132" s="10"/>
      <c r="AA132" s="10"/>
      <c r="AB132" s="10"/>
      <c r="AC132" s="10"/>
      <c r="AD132" s="10"/>
      <c r="AE132" s="10"/>
      <c r="AF132" s="10"/>
      <c r="AG132" s="9"/>
      <c r="AH132" s="9"/>
      <c r="AI132" s="9"/>
      <c r="AJ132" s="9"/>
      <c r="AK132" s="9"/>
      <c r="AL132" s="9"/>
      <c r="AM132" s="9"/>
    </row>
    <row r="133" spans="17:39" x14ac:dyDescent="0.3">
      <c r="Q133" s="9"/>
      <c r="R133" s="9"/>
      <c r="S133" s="9"/>
      <c r="T133" s="9"/>
      <c r="U133" s="9"/>
      <c r="V133" s="9"/>
      <c r="W133" s="9"/>
      <c r="X133" s="9"/>
      <c r="Y133" s="10"/>
      <c r="Z133" s="10"/>
      <c r="AA133" s="10"/>
      <c r="AB133" s="10"/>
      <c r="AC133" s="10"/>
      <c r="AD133" s="10"/>
      <c r="AE133" s="10"/>
      <c r="AF133" s="10"/>
      <c r="AG133" s="9"/>
      <c r="AH133" s="9"/>
      <c r="AI133" s="9"/>
      <c r="AJ133" s="9"/>
      <c r="AK133" s="9"/>
      <c r="AL133" s="9"/>
      <c r="AM133" s="9"/>
    </row>
    <row r="134" spans="17:39" x14ac:dyDescent="0.3">
      <c r="Q134" s="9"/>
      <c r="R134" s="9"/>
      <c r="S134" s="9"/>
      <c r="T134" s="9"/>
      <c r="U134" s="9"/>
      <c r="V134" s="9"/>
      <c r="W134" s="9"/>
      <c r="X134" s="9"/>
      <c r="Y134" s="10"/>
      <c r="Z134" s="10"/>
      <c r="AA134" s="10"/>
      <c r="AB134" s="10"/>
      <c r="AC134" s="10"/>
      <c r="AD134" s="10"/>
      <c r="AE134" s="10"/>
      <c r="AF134" s="10"/>
      <c r="AG134" s="9"/>
      <c r="AH134" s="9"/>
      <c r="AI134" s="9"/>
      <c r="AJ134" s="9"/>
      <c r="AK134" s="9"/>
      <c r="AL134" s="9"/>
      <c r="AM134" s="9"/>
    </row>
    <row r="135" spans="17:39" x14ac:dyDescent="0.3">
      <c r="Q135" s="9"/>
      <c r="R135" s="9"/>
      <c r="S135" s="9"/>
      <c r="T135" s="9"/>
      <c r="U135" s="9"/>
      <c r="V135" s="9"/>
      <c r="W135" s="9"/>
      <c r="X135" s="9"/>
      <c r="Y135" s="10"/>
      <c r="Z135" s="10"/>
      <c r="AA135" s="10"/>
      <c r="AB135" s="10"/>
      <c r="AC135" s="10"/>
      <c r="AD135" s="10"/>
      <c r="AE135" s="10"/>
      <c r="AF135" s="10"/>
      <c r="AG135" s="9"/>
      <c r="AH135" s="9"/>
      <c r="AI135" s="9"/>
      <c r="AJ135" s="9"/>
      <c r="AK135" s="9"/>
      <c r="AL135" s="9"/>
      <c r="AM135" s="9"/>
    </row>
    <row r="136" spans="17:39" x14ac:dyDescent="0.3">
      <c r="Q136" s="9"/>
      <c r="R136" s="9"/>
      <c r="S136" s="9"/>
      <c r="T136" s="9"/>
      <c r="U136" s="9"/>
      <c r="V136" s="9"/>
      <c r="W136" s="9"/>
      <c r="X136" s="9"/>
      <c r="Y136" s="10"/>
      <c r="Z136" s="10"/>
      <c r="AA136" s="10"/>
      <c r="AB136" s="10"/>
      <c r="AC136" s="10"/>
      <c r="AD136" s="10"/>
      <c r="AE136" s="10"/>
      <c r="AF136" s="10"/>
      <c r="AG136" s="9"/>
      <c r="AH136" s="9"/>
      <c r="AI136" s="9"/>
      <c r="AJ136" s="9"/>
      <c r="AK136" s="9"/>
      <c r="AL136" s="9"/>
      <c r="AM136" s="9"/>
    </row>
    <row r="137" spans="17:39" x14ac:dyDescent="0.3">
      <c r="Q137" s="9"/>
      <c r="R137" s="9"/>
      <c r="S137" s="9"/>
      <c r="T137" s="9"/>
      <c r="U137" s="9"/>
      <c r="V137" s="9"/>
      <c r="W137" s="9"/>
      <c r="X137" s="9"/>
      <c r="Y137" s="10"/>
      <c r="Z137" s="10"/>
      <c r="AA137" s="10"/>
      <c r="AB137" s="10"/>
      <c r="AC137" s="10"/>
      <c r="AD137" s="10"/>
      <c r="AE137" s="10"/>
      <c r="AF137" s="10"/>
      <c r="AG137" s="9"/>
      <c r="AH137" s="9"/>
      <c r="AI137" s="9"/>
      <c r="AJ137" s="9"/>
      <c r="AK137" s="9"/>
      <c r="AL137" s="9"/>
      <c r="AM137" s="9"/>
    </row>
    <row r="138" spans="17:39" x14ac:dyDescent="0.3">
      <c r="Q138" s="9"/>
      <c r="R138" s="9"/>
      <c r="S138" s="9"/>
      <c r="T138" s="9"/>
      <c r="U138" s="9"/>
      <c r="V138" s="9"/>
      <c r="W138" s="9"/>
      <c r="X138" s="9"/>
      <c r="Y138" s="10"/>
      <c r="Z138" s="10"/>
      <c r="AA138" s="10"/>
      <c r="AB138" s="10"/>
      <c r="AC138" s="10"/>
      <c r="AD138" s="10"/>
      <c r="AE138" s="10"/>
      <c r="AF138" s="10"/>
      <c r="AG138" s="9"/>
      <c r="AH138" s="9"/>
      <c r="AI138" s="9"/>
      <c r="AJ138" s="9"/>
      <c r="AK138" s="9"/>
      <c r="AL138" s="9"/>
      <c r="AM138" s="9"/>
    </row>
    <row r="139" spans="17:39" x14ac:dyDescent="0.3">
      <c r="Q139" s="9"/>
      <c r="R139" s="9"/>
      <c r="S139" s="9"/>
      <c r="T139" s="9"/>
      <c r="U139" s="9"/>
      <c r="V139" s="9"/>
      <c r="W139" s="9"/>
      <c r="X139" s="9"/>
      <c r="Y139" s="10"/>
      <c r="Z139" s="10"/>
      <c r="AA139" s="10"/>
      <c r="AB139" s="10"/>
      <c r="AC139" s="10"/>
      <c r="AD139" s="10"/>
      <c r="AE139" s="10"/>
      <c r="AF139" s="10"/>
      <c r="AG139" s="9"/>
      <c r="AH139" s="9"/>
      <c r="AI139" s="9"/>
      <c r="AJ139" s="9"/>
      <c r="AK139" s="9"/>
      <c r="AL139" s="9"/>
      <c r="AM139" s="9"/>
    </row>
    <row r="140" spans="17:39" x14ac:dyDescent="0.3">
      <c r="Q140" s="9"/>
      <c r="R140" s="9"/>
      <c r="S140" s="9"/>
      <c r="T140" s="9"/>
      <c r="U140" s="9"/>
      <c r="V140" s="9"/>
      <c r="W140" s="9"/>
      <c r="X140" s="9"/>
      <c r="Y140" s="10"/>
      <c r="Z140" s="10"/>
      <c r="AA140" s="10"/>
      <c r="AB140" s="10"/>
      <c r="AC140" s="10"/>
      <c r="AD140" s="10"/>
      <c r="AE140" s="10"/>
      <c r="AF140" s="10"/>
      <c r="AG140" s="9"/>
      <c r="AH140" s="9"/>
      <c r="AI140" s="9"/>
      <c r="AJ140" s="9"/>
      <c r="AK140" s="9"/>
      <c r="AL140" s="9"/>
      <c r="AM140" s="9"/>
    </row>
    <row r="141" spans="17:39" x14ac:dyDescent="0.3">
      <c r="Q141" s="9"/>
      <c r="R141" s="9"/>
      <c r="S141" s="9"/>
      <c r="T141" s="9"/>
      <c r="U141" s="9"/>
      <c r="V141" s="9"/>
      <c r="W141" s="9"/>
      <c r="X141" s="9"/>
      <c r="Y141" s="10"/>
      <c r="Z141" s="10"/>
      <c r="AA141" s="10"/>
      <c r="AB141" s="10"/>
      <c r="AC141" s="10"/>
      <c r="AD141" s="10"/>
      <c r="AE141" s="10"/>
      <c r="AF141" s="10"/>
      <c r="AG141" s="9"/>
      <c r="AH141" s="9"/>
      <c r="AI141" s="9"/>
      <c r="AJ141" s="9"/>
      <c r="AK141" s="9"/>
      <c r="AL141" s="9"/>
      <c r="AM141" s="9"/>
    </row>
    <row r="142" spans="17:39" x14ac:dyDescent="0.3">
      <c r="Q142" s="9"/>
      <c r="R142" s="9"/>
      <c r="S142" s="9"/>
      <c r="T142" s="9"/>
      <c r="U142" s="9"/>
      <c r="V142" s="9"/>
      <c r="W142" s="9"/>
      <c r="X142" s="9"/>
      <c r="Y142" s="10"/>
      <c r="Z142" s="10"/>
      <c r="AA142" s="10"/>
      <c r="AB142" s="10"/>
      <c r="AC142" s="10"/>
      <c r="AD142" s="10"/>
      <c r="AE142" s="10"/>
      <c r="AF142" s="10"/>
      <c r="AG142" s="9"/>
      <c r="AH142" s="9"/>
      <c r="AI142" s="9"/>
      <c r="AJ142" s="9"/>
      <c r="AK142" s="9"/>
      <c r="AL142" s="9"/>
      <c r="AM142" s="9"/>
    </row>
    <row r="143" spans="17:39" x14ac:dyDescent="0.3">
      <c r="Q143" s="9"/>
      <c r="R143" s="9"/>
      <c r="S143" s="9"/>
      <c r="T143" s="9"/>
      <c r="U143" s="9"/>
      <c r="V143" s="9"/>
      <c r="W143" s="9"/>
      <c r="X143" s="9"/>
      <c r="Y143" s="10"/>
      <c r="Z143" s="10"/>
      <c r="AA143" s="10"/>
      <c r="AB143" s="10"/>
      <c r="AC143" s="10"/>
      <c r="AD143" s="10"/>
      <c r="AE143" s="10"/>
      <c r="AF143" s="10"/>
      <c r="AG143" s="9"/>
      <c r="AH143" s="9"/>
      <c r="AI143" s="9"/>
      <c r="AJ143" s="9"/>
      <c r="AK143" s="9"/>
      <c r="AL143" s="9"/>
      <c r="AM143" s="9"/>
    </row>
    <row r="144" spans="17:39" x14ac:dyDescent="0.3">
      <c r="Q144" s="9"/>
      <c r="R144" s="9"/>
      <c r="S144" s="9"/>
      <c r="T144" s="9"/>
      <c r="U144" s="9"/>
      <c r="V144" s="9"/>
      <c r="W144" s="9"/>
      <c r="X144" s="9"/>
      <c r="Y144" s="10"/>
      <c r="Z144" s="10"/>
      <c r="AA144" s="10"/>
      <c r="AB144" s="10"/>
      <c r="AC144" s="10"/>
      <c r="AD144" s="10"/>
      <c r="AE144" s="10"/>
      <c r="AF144" s="10"/>
      <c r="AG144" s="9"/>
      <c r="AH144" s="9"/>
      <c r="AI144" s="9"/>
      <c r="AJ144" s="9"/>
      <c r="AK144" s="9"/>
      <c r="AL144" s="9"/>
      <c r="AM144" s="9"/>
    </row>
    <row r="145" spans="17:39" x14ac:dyDescent="0.3">
      <c r="Q145" s="9"/>
      <c r="R145" s="9"/>
      <c r="S145" s="9"/>
      <c r="T145" s="9"/>
      <c r="U145" s="9"/>
      <c r="V145" s="9"/>
      <c r="W145" s="9"/>
      <c r="X145" s="9"/>
      <c r="Y145" s="10"/>
      <c r="Z145" s="10"/>
      <c r="AA145" s="10"/>
      <c r="AB145" s="10"/>
      <c r="AC145" s="10"/>
      <c r="AD145" s="10"/>
      <c r="AE145" s="10"/>
      <c r="AF145" s="10"/>
      <c r="AG145" s="9"/>
      <c r="AH145" s="9"/>
      <c r="AI145" s="9"/>
      <c r="AJ145" s="9"/>
      <c r="AK145" s="9"/>
      <c r="AL145" s="9"/>
      <c r="AM145" s="9"/>
    </row>
    <row r="146" spans="17:39" x14ac:dyDescent="0.3">
      <c r="Q146" s="9"/>
      <c r="R146" s="9"/>
      <c r="S146" s="9"/>
      <c r="T146" s="9"/>
      <c r="U146" s="9"/>
      <c r="V146" s="9"/>
      <c r="W146" s="9"/>
      <c r="X146" s="9"/>
      <c r="Y146" s="10"/>
      <c r="Z146" s="10"/>
      <c r="AA146" s="10"/>
      <c r="AB146" s="10"/>
      <c r="AC146" s="10"/>
      <c r="AD146" s="10"/>
      <c r="AE146" s="10"/>
      <c r="AF146" s="10"/>
      <c r="AG146" s="9"/>
      <c r="AH146" s="9"/>
      <c r="AI146" s="9"/>
      <c r="AJ146" s="9"/>
      <c r="AK146" s="9"/>
      <c r="AL146" s="9"/>
      <c r="AM146" s="9"/>
    </row>
    <row r="147" spans="17:39" x14ac:dyDescent="0.3">
      <c r="Q147" s="9"/>
      <c r="R147" s="9"/>
      <c r="S147" s="9"/>
      <c r="T147" s="9"/>
      <c r="U147" s="9"/>
      <c r="V147" s="9"/>
      <c r="W147" s="9"/>
      <c r="X147" s="9"/>
      <c r="Y147" s="10"/>
      <c r="Z147" s="10"/>
      <c r="AA147" s="10"/>
      <c r="AB147" s="10"/>
      <c r="AC147" s="10"/>
      <c r="AD147" s="10"/>
      <c r="AE147" s="10"/>
      <c r="AF147" s="10"/>
      <c r="AG147" s="9"/>
      <c r="AH147" s="9"/>
      <c r="AI147" s="9"/>
      <c r="AJ147" s="9"/>
      <c r="AK147" s="9"/>
      <c r="AL147" s="9"/>
      <c r="AM147" s="9"/>
    </row>
    <row r="148" spans="17:39" x14ac:dyDescent="0.3">
      <c r="Q148" s="9"/>
      <c r="R148" s="9"/>
      <c r="S148" s="9"/>
      <c r="T148" s="9"/>
      <c r="U148" s="9"/>
      <c r="V148" s="9"/>
      <c r="W148" s="9"/>
      <c r="X148" s="9"/>
      <c r="Y148" s="10"/>
      <c r="Z148" s="10"/>
      <c r="AA148" s="10"/>
      <c r="AB148" s="10"/>
      <c r="AC148" s="10"/>
      <c r="AD148" s="10"/>
      <c r="AE148" s="10"/>
      <c r="AF148" s="10"/>
      <c r="AG148" s="9"/>
      <c r="AH148" s="9"/>
      <c r="AI148" s="9"/>
      <c r="AJ148" s="9"/>
      <c r="AK148" s="9"/>
      <c r="AL148" s="9"/>
      <c r="AM148" s="9"/>
    </row>
    <row r="149" spans="17:39" x14ac:dyDescent="0.3">
      <c r="Q149" s="9"/>
      <c r="R149" s="9"/>
      <c r="S149" s="9"/>
      <c r="T149" s="9"/>
      <c r="U149" s="9"/>
      <c r="V149" s="9"/>
      <c r="W149" s="9"/>
      <c r="X149" s="9"/>
      <c r="Y149" s="10"/>
      <c r="Z149" s="10"/>
      <c r="AA149" s="10"/>
      <c r="AB149" s="10"/>
      <c r="AC149" s="10"/>
      <c r="AD149" s="10"/>
      <c r="AE149" s="10"/>
      <c r="AF149" s="10"/>
      <c r="AG149" s="9"/>
      <c r="AH149" s="9"/>
      <c r="AI149" s="9"/>
      <c r="AJ149" s="9"/>
      <c r="AK149" s="9"/>
      <c r="AL149" s="9"/>
      <c r="AM149" s="9"/>
    </row>
    <row r="150" spans="17:39" x14ac:dyDescent="0.3">
      <c r="Q150" s="9"/>
      <c r="R150" s="9"/>
      <c r="S150" s="9"/>
      <c r="T150" s="9"/>
      <c r="U150" s="9"/>
      <c r="V150" s="9"/>
      <c r="W150" s="9"/>
      <c r="X150" s="9"/>
      <c r="Y150" s="10"/>
      <c r="Z150" s="10"/>
      <c r="AA150" s="10"/>
      <c r="AB150" s="10"/>
      <c r="AC150" s="10"/>
      <c r="AD150" s="10"/>
      <c r="AE150" s="10"/>
      <c r="AF150" s="10"/>
      <c r="AG150" s="9"/>
      <c r="AH150" s="9"/>
      <c r="AI150" s="9"/>
      <c r="AJ150" s="9"/>
      <c r="AK150" s="9"/>
      <c r="AL150" s="9"/>
      <c r="AM150" s="9"/>
    </row>
    <row r="151" spans="17:39" x14ac:dyDescent="0.3">
      <c r="Q151" s="9"/>
      <c r="R151" s="9"/>
      <c r="S151" s="9"/>
      <c r="T151" s="9"/>
      <c r="U151" s="9"/>
      <c r="V151" s="9"/>
      <c r="W151" s="9"/>
      <c r="X151" s="9"/>
      <c r="Y151" s="10"/>
      <c r="Z151" s="10"/>
      <c r="AA151" s="10"/>
      <c r="AB151" s="10"/>
      <c r="AC151" s="10"/>
      <c r="AD151" s="10"/>
      <c r="AE151" s="10"/>
      <c r="AF151" s="10"/>
      <c r="AG151" s="9"/>
      <c r="AH151" s="9"/>
      <c r="AI151" s="9"/>
      <c r="AJ151" s="9"/>
      <c r="AK151" s="9"/>
      <c r="AL151" s="9"/>
      <c r="AM151" s="9"/>
    </row>
    <row r="152" spans="17:39" x14ac:dyDescent="0.3">
      <c r="Q152" s="9"/>
      <c r="R152" s="9"/>
      <c r="S152" s="9"/>
      <c r="T152" s="9"/>
      <c r="U152" s="9"/>
      <c r="V152" s="9"/>
      <c r="W152" s="9"/>
      <c r="X152" s="9"/>
      <c r="Y152" s="10"/>
      <c r="Z152" s="10"/>
      <c r="AA152" s="10"/>
      <c r="AB152" s="10"/>
      <c r="AC152" s="10"/>
      <c r="AD152" s="10"/>
      <c r="AE152" s="10"/>
      <c r="AF152" s="10"/>
      <c r="AG152" s="9"/>
      <c r="AH152" s="9"/>
      <c r="AI152" s="9"/>
      <c r="AJ152" s="9"/>
      <c r="AK152" s="9"/>
      <c r="AL152" s="9"/>
      <c r="AM152" s="9"/>
    </row>
    <row r="153" spans="17:39" x14ac:dyDescent="0.3">
      <c r="Q153" s="9"/>
      <c r="R153" s="9"/>
      <c r="S153" s="9"/>
      <c r="T153" s="9"/>
      <c r="U153" s="9"/>
      <c r="V153" s="9"/>
      <c r="W153" s="9"/>
      <c r="X153" s="9"/>
      <c r="Y153" s="10"/>
      <c r="Z153" s="10"/>
      <c r="AA153" s="10"/>
      <c r="AB153" s="10"/>
      <c r="AC153" s="10"/>
      <c r="AD153" s="10"/>
      <c r="AE153" s="10"/>
      <c r="AF153" s="10"/>
      <c r="AG153" s="9"/>
      <c r="AH153" s="9"/>
      <c r="AI153" s="9"/>
      <c r="AJ153" s="9"/>
      <c r="AK153" s="9"/>
      <c r="AL153" s="9"/>
      <c r="AM153" s="9"/>
    </row>
    <row r="154" spans="17:39" x14ac:dyDescent="0.3">
      <c r="Q154" s="9"/>
      <c r="R154" s="9"/>
      <c r="S154" s="9"/>
      <c r="T154" s="9"/>
      <c r="U154" s="9"/>
      <c r="V154" s="9"/>
      <c r="W154" s="9"/>
      <c r="X154" s="9"/>
      <c r="Y154" s="10"/>
      <c r="Z154" s="10"/>
      <c r="AA154" s="10"/>
      <c r="AB154" s="10"/>
      <c r="AC154" s="10"/>
      <c r="AD154" s="10"/>
      <c r="AE154" s="10"/>
      <c r="AF154" s="10"/>
      <c r="AG154" s="9"/>
      <c r="AH154" s="9"/>
      <c r="AI154" s="9"/>
      <c r="AJ154" s="9"/>
      <c r="AK154" s="9"/>
      <c r="AL154" s="9"/>
      <c r="AM154" s="9"/>
    </row>
    <row r="155" spans="17:39" x14ac:dyDescent="0.3">
      <c r="Q155" s="9"/>
      <c r="R155" s="9"/>
      <c r="S155" s="9"/>
      <c r="T155" s="9"/>
      <c r="U155" s="9"/>
      <c r="V155" s="9"/>
      <c r="W155" s="9"/>
      <c r="X155" s="9"/>
      <c r="Y155" s="10"/>
      <c r="Z155" s="10"/>
      <c r="AA155" s="10"/>
      <c r="AB155" s="10"/>
      <c r="AC155" s="10"/>
      <c r="AD155" s="10"/>
      <c r="AE155" s="10"/>
      <c r="AF155" s="10"/>
      <c r="AG155" s="9"/>
      <c r="AH155" s="9"/>
      <c r="AI155" s="9"/>
      <c r="AJ155" s="9"/>
      <c r="AK155" s="9"/>
      <c r="AL155" s="9"/>
      <c r="AM155" s="9"/>
    </row>
    <row r="156" spans="17:39" x14ac:dyDescent="0.3">
      <c r="Q156" s="9"/>
      <c r="R156" s="9"/>
      <c r="S156" s="9"/>
      <c r="T156" s="9"/>
      <c r="U156" s="9"/>
      <c r="V156" s="9"/>
      <c r="W156" s="9"/>
      <c r="X156" s="9"/>
      <c r="Y156" s="10"/>
      <c r="Z156" s="10"/>
      <c r="AA156" s="10"/>
      <c r="AB156" s="10"/>
      <c r="AC156" s="10"/>
      <c r="AD156" s="10"/>
      <c r="AE156" s="10"/>
      <c r="AF156" s="10"/>
      <c r="AG156" s="9"/>
      <c r="AH156" s="9"/>
      <c r="AI156" s="9"/>
      <c r="AJ156" s="9"/>
      <c r="AK156" s="9"/>
      <c r="AL156" s="9"/>
      <c r="AM156" s="9"/>
    </row>
    <row r="157" spans="17:39" x14ac:dyDescent="0.3">
      <c r="Q157" s="9"/>
      <c r="R157" s="9"/>
      <c r="S157" s="9"/>
      <c r="T157" s="9"/>
      <c r="U157" s="9"/>
      <c r="V157" s="9"/>
      <c r="W157" s="9"/>
      <c r="X157" s="9"/>
      <c r="Y157" s="10"/>
      <c r="Z157" s="10"/>
      <c r="AA157" s="10"/>
      <c r="AB157" s="10"/>
      <c r="AC157" s="10"/>
      <c r="AD157" s="10"/>
      <c r="AE157" s="10"/>
      <c r="AF157" s="10"/>
      <c r="AG157" s="9"/>
      <c r="AH157" s="9"/>
      <c r="AI157" s="9"/>
      <c r="AJ157" s="9"/>
      <c r="AK157" s="9"/>
      <c r="AL157" s="9"/>
      <c r="AM157" s="9"/>
    </row>
    <row r="158" spans="17:39" x14ac:dyDescent="0.3">
      <c r="Q158" s="9"/>
      <c r="R158" s="9"/>
      <c r="S158" s="9"/>
      <c r="T158" s="9"/>
      <c r="U158" s="9"/>
      <c r="V158" s="9"/>
      <c r="W158" s="9"/>
      <c r="X158" s="9"/>
      <c r="Y158" s="10"/>
      <c r="Z158" s="10"/>
      <c r="AA158" s="10"/>
      <c r="AB158" s="10"/>
      <c r="AC158" s="10"/>
      <c r="AD158" s="10"/>
      <c r="AE158" s="10"/>
      <c r="AF158" s="10"/>
      <c r="AG158" s="9"/>
      <c r="AH158" s="9"/>
      <c r="AI158" s="9"/>
      <c r="AJ158" s="9"/>
      <c r="AK158" s="9"/>
      <c r="AL158" s="9"/>
      <c r="AM158" s="9"/>
    </row>
    <row r="159" spans="17:39" x14ac:dyDescent="0.3">
      <c r="Q159" s="9"/>
      <c r="R159" s="9"/>
      <c r="S159" s="9"/>
      <c r="T159" s="9"/>
      <c r="U159" s="9"/>
      <c r="V159" s="9"/>
      <c r="W159" s="9"/>
      <c r="X159" s="9"/>
      <c r="Y159" s="10"/>
      <c r="Z159" s="10"/>
      <c r="AA159" s="10"/>
      <c r="AB159" s="10"/>
      <c r="AC159" s="10"/>
      <c r="AD159" s="10"/>
      <c r="AE159" s="10"/>
      <c r="AF159" s="10"/>
      <c r="AG159" s="9"/>
      <c r="AH159" s="9"/>
      <c r="AI159" s="9"/>
      <c r="AJ159" s="9"/>
      <c r="AK159" s="9"/>
      <c r="AL159" s="9"/>
      <c r="AM159" s="9"/>
    </row>
    <row r="160" spans="17:39" x14ac:dyDescent="0.3">
      <c r="Q160" s="9"/>
      <c r="R160" s="9"/>
      <c r="S160" s="9"/>
      <c r="T160" s="9"/>
      <c r="U160" s="9"/>
      <c r="V160" s="9"/>
      <c r="W160" s="9"/>
      <c r="X160" s="9"/>
      <c r="Y160" s="10"/>
      <c r="Z160" s="10"/>
      <c r="AA160" s="10"/>
      <c r="AB160" s="10"/>
      <c r="AC160" s="10"/>
      <c r="AD160" s="10"/>
      <c r="AE160" s="10"/>
      <c r="AF160" s="10"/>
      <c r="AG160" s="9"/>
      <c r="AH160" s="9"/>
      <c r="AI160" s="9"/>
      <c r="AJ160" s="9"/>
      <c r="AK160" s="9"/>
      <c r="AL160" s="9"/>
      <c r="AM160" s="9"/>
    </row>
    <row r="161" spans="17:39" x14ac:dyDescent="0.3">
      <c r="Q161" s="9"/>
      <c r="R161" s="9"/>
      <c r="S161" s="9"/>
      <c r="T161" s="9"/>
      <c r="U161" s="9"/>
      <c r="V161" s="9"/>
      <c r="W161" s="9"/>
      <c r="X161" s="9"/>
      <c r="Y161" s="10"/>
      <c r="Z161" s="10"/>
      <c r="AA161" s="10"/>
      <c r="AB161" s="10"/>
      <c r="AC161" s="10"/>
      <c r="AD161" s="10"/>
      <c r="AE161" s="10"/>
      <c r="AF161" s="10"/>
      <c r="AG161" s="9"/>
      <c r="AH161" s="9"/>
      <c r="AI161" s="9"/>
      <c r="AJ161" s="9"/>
      <c r="AK161" s="9"/>
      <c r="AL161" s="9"/>
      <c r="AM161" s="9"/>
    </row>
    <row r="162" spans="17:39" x14ac:dyDescent="0.3">
      <c r="Q162" s="9"/>
      <c r="R162" s="9"/>
      <c r="S162" s="9"/>
      <c r="T162" s="9"/>
      <c r="U162" s="9"/>
      <c r="V162" s="9"/>
      <c r="W162" s="9"/>
      <c r="X162" s="9"/>
      <c r="Y162" s="10"/>
      <c r="Z162" s="10"/>
      <c r="AA162" s="10"/>
      <c r="AB162" s="10"/>
      <c r="AC162" s="10"/>
      <c r="AD162" s="10"/>
      <c r="AE162" s="10"/>
      <c r="AF162" s="10"/>
      <c r="AG162" s="9"/>
      <c r="AH162" s="9"/>
      <c r="AI162" s="9"/>
      <c r="AJ162" s="9"/>
      <c r="AK162" s="9"/>
      <c r="AL162" s="9"/>
      <c r="AM162" s="9"/>
    </row>
    <row r="163" spans="17:39" x14ac:dyDescent="0.3">
      <c r="Q163" s="9"/>
      <c r="R163" s="9"/>
      <c r="S163" s="9"/>
      <c r="T163" s="9"/>
      <c r="U163" s="9"/>
      <c r="V163" s="9"/>
      <c r="W163" s="9"/>
      <c r="X163" s="9"/>
      <c r="Y163" s="10"/>
      <c r="Z163" s="10"/>
      <c r="AA163" s="10"/>
      <c r="AB163" s="10"/>
      <c r="AC163" s="10"/>
      <c r="AD163" s="10"/>
      <c r="AE163" s="10"/>
      <c r="AF163" s="10"/>
      <c r="AG163" s="9"/>
      <c r="AH163" s="9"/>
      <c r="AI163" s="9"/>
      <c r="AJ163" s="9"/>
      <c r="AK163" s="9"/>
      <c r="AL163" s="9"/>
      <c r="AM163" s="9"/>
    </row>
    <row r="164" spans="17:39" x14ac:dyDescent="0.3">
      <c r="Q164" s="9"/>
      <c r="R164" s="9"/>
      <c r="S164" s="9"/>
      <c r="T164" s="9"/>
      <c r="U164" s="9"/>
      <c r="V164" s="9"/>
      <c r="W164" s="9"/>
      <c r="X164" s="9"/>
      <c r="Y164" s="10"/>
      <c r="Z164" s="10"/>
      <c r="AA164" s="10"/>
      <c r="AB164" s="10"/>
      <c r="AC164" s="10"/>
      <c r="AD164" s="10"/>
      <c r="AE164" s="10"/>
      <c r="AF164" s="10"/>
      <c r="AG164" s="9"/>
      <c r="AH164" s="9"/>
      <c r="AI164" s="9"/>
      <c r="AJ164" s="9"/>
      <c r="AK164" s="9"/>
      <c r="AL164" s="9"/>
      <c r="AM164" s="9"/>
    </row>
    <row r="165" spans="17:39" x14ac:dyDescent="0.3">
      <c r="Q165" s="9"/>
      <c r="R165" s="9"/>
      <c r="S165" s="9"/>
      <c r="T165" s="9"/>
      <c r="U165" s="9"/>
      <c r="V165" s="9"/>
      <c r="W165" s="9"/>
      <c r="X165" s="9"/>
      <c r="Y165" s="10"/>
      <c r="Z165" s="10"/>
      <c r="AA165" s="10"/>
      <c r="AB165" s="10"/>
      <c r="AC165" s="10"/>
      <c r="AD165" s="10"/>
      <c r="AE165" s="10"/>
      <c r="AF165" s="10"/>
      <c r="AG165" s="9"/>
      <c r="AH165" s="9"/>
      <c r="AI165" s="9"/>
      <c r="AJ165" s="9"/>
      <c r="AK165" s="9"/>
      <c r="AL165" s="9"/>
      <c r="AM165" s="9"/>
    </row>
    <row r="166" spans="17:39" x14ac:dyDescent="0.3">
      <c r="Q166" s="9"/>
      <c r="R166" s="9"/>
      <c r="S166" s="9"/>
      <c r="T166" s="9"/>
      <c r="U166" s="9"/>
      <c r="V166" s="9"/>
      <c r="W166" s="9"/>
      <c r="X166" s="9"/>
      <c r="Y166" s="10"/>
      <c r="Z166" s="10"/>
      <c r="AA166" s="10"/>
      <c r="AB166" s="10"/>
      <c r="AC166" s="10"/>
      <c r="AD166" s="10"/>
      <c r="AE166" s="10"/>
      <c r="AF166" s="10"/>
      <c r="AG166" s="9"/>
      <c r="AH166" s="9"/>
      <c r="AI166" s="9"/>
      <c r="AJ166" s="9"/>
      <c r="AK166" s="9"/>
      <c r="AL166" s="9"/>
      <c r="AM166" s="9"/>
    </row>
    <row r="167" spans="17:39" x14ac:dyDescent="0.3">
      <c r="Q167" s="9"/>
      <c r="R167" s="9"/>
      <c r="S167" s="9"/>
      <c r="T167" s="9"/>
      <c r="U167" s="9"/>
      <c r="V167" s="9"/>
      <c r="W167" s="9"/>
      <c r="X167" s="9"/>
      <c r="Y167" s="10"/>
      <c r="Z167" s="10"/>
      <c r="AA167" s="10"/>
      <c r="AB167" s="10"/>
      <c r="AC167" s="10"/>
      <c r="AD167" s="10"/>
      <c r="AE167" s="10"/>
      <c r="AF167" s="10"/>
      <c r="AG167" s="9"/>
      <c r="AH167" s="9"/>
      <c r="AI167" s="9"/>
      <c r="AJ167" s="9"/>
      <c r="AK167" s="9"/>
      <c r="AL167" s="9"/>
      <c r="AM167" s="9"/>
    </row>
    <row r="168" spans="17:39" x14ac:dyDescent="0.3">
      <c r="Q168" s="9"/>
      <c r="R168" s="9"/>
      <c r="S168" s="9"/>
      <c r="T168" s="9"/>
      <c r="U168" s="9"/>
      <c r="V168" s="9"/>
      <c r="W168" s="9"/>
      <c r="X168" s="9"/>
      <c r="Y168" s="10"/>
      <c r="Z168" s="10"/>
      <c r="AA168" s="10"/>
      <c r="AB168" s="10"/>
      <c r="AC168" s="10"/>
      <c r="AD168" s="10"/>
      <c r="AE168" s="10"/>
      <c r="AF168" s="10"/>
      <c r="AG168" s="9"/>
      <c r="AH168" s="9"/>
      <c r="AI168" s="9"/>
      <c r="AJ168" s="9"/>
      <c r="AK168" s="9"/>
      <c r="AL168" s="9"/>
      <c r="AM168" s="9"/>
    </row>
    <row r="169" spans="17:39" x14ac:dyDescent="0.3">
      <c r="Q169" s="9"/>
      <c r="R169" s="9"/>
      <c r="S169" s="9"/>
      <c r="T169" s="9"/>
      <c r="U169" s="9"/>
      <c r="V169" s="9"/>
      <c r="W169" s="9"/>
      <c r="X169" s="9"/>
      <c r="Y169" s="10"/>
      <c r="Z169" s="10"/>
      <c r="AA169" s="10"/>
      <c r="AB169" s="10"/>
      <c r="AC169" s="10"/>
      <c r="AD169" s="10"/>
      <c r="AE169" s="10"/>
      <c r="AF169" s="10"/>
      <c r="AG169" s="9"/>
      <c r="AH169" s="9"/>
      <c r="AI169" s="9"/>
      <c r="AJ169" s="9"/>
      <c r="AK169" s="9"/>
      <c r="AL169" s="9"/>
      <c r="AM169" s="9"/>
    </row>
    <row r="170" spans="17:39" x14ac:dyDescent="0.3">
      <c r="Q170" s="9"/>
      <c r="R170" s="9"/>
      <c r="S170" s="9"/>
      <c r="T170" s="9"/>
      <c r="U170" s="9"/>
      <c r="V170" s="9"/>
      <c r="W170" s="9"/>
      <c r="X170" s="9"/>
      <c r="Y170" s="10"/>
      <c r="Z170" s="10"/>
      <c r="AA170" s="10"/>
      <c r="AB170" s="10"/>
      <c r="AC170" s="10"/>
      <c r="AD170" s="10"/>
      <c r="AE170" s="10"/>
      <c r="AF170" s="10"/>
      <c r="AG170" s="9"/>
      <c r="AH170" s="9"/>
      <c r="AI170" s="9"/>
      <c r="AJ170" s="9"/>
      <c r="AK170" s="9"/>
      <c r="AL170" s="9"/>
      <c r="AM170" s="9"/>
    </row>
    <row r="171" spans="17:39" x14ac:dyDescent="0.3">
      <c r="Q171" s="9"/>
      <c r="R171" s="9"/>
      <c r="S171" s="9"/>
      <c r="T171" s="9"/>
      <c r="U171" s="9"/>
      <c r="V171" s="9"/>
      <c r="W171" s="9"/>
      <c r="X171" s="9"/>
      <c r="Y171" s="10"/>
      <c r="Z171" s="10"/>
      <c r="AA171" s="10"/>
      <c r="AB171" s="10"/>
      <c r="AC171" s="10"/>
      <c r="AD171" s="10"/>
      <c r="AE171" s="10"/>
      <c r="AF171" s="10"/>
      <c r="AG171" s="9"/>
      <c r="AH171" s="9"/>
      <c r="AI171" s="9"/>
      <c r="AJ171" s="9"/>
      <c r="AK171" s="9"/>
      <c r="AL171" s="9"/>
      <c r="AM171" s="9"/>
    </row>
    <row r="172" spans="17:39" x14ac:dyDescent="0.3">
      <c r="Q172" s="9"/>
      <c r="R172" s="9"/>
      <c r="S172" s="9"/>
      <c r="T172" s="9"/>
      <c r="U172" s="9"/>
      <c r="V172" s="9"/>
      <c r="W172" s="9"/>
      <c r="X172" s="9"/>
      <c r="Y172" s="10"/>
      <c r="Z172" s="10"/>
      <c r="AA172" s="10"/>
      <c r="AB172" s="10"/>
      <c r="AC172" s="10"/>
      <c r="AD172" s="10"/>
      <c r="AE172" s="10"/>
      <c r="AF172" s="10"/>
      <c r="AG172" s="9"/>
      <c r="AH172" s="9"/>
      <c r="AI172" s="9"/>
      <c r="AJ172" s="9"/>
      <c r="AK172" s="9"/>
      <c r="AL172" s="9"/>
      <c r="AM172" s="9"/>
    </row>
    <row r="173" spans="17:39" x14ac:dyDescent="0.3">
      <c r="Q173" s="9"/>
      <c r="R173" s="9"/>
      <c r="S173" s="9"/>
      <c r="T173" s="9"/>
      <c r="U173" s="9"/>
      <c r="V173" s="9"/>
      <c r="W173" s="9"/>
      <c r="X173" s="9"/>
      <c r="Y173" s="10"/>
      <c r="Z173" s="10"/>
      <c r="AA173" s="10"/>
      <c r="AB173" s="10"/>
      <c r="AC173" s="10"/>
      <c r="AD173" s="10"/>
      <c r="AE173" s="10"/>
      <c r="AF173" s="10"/>
      <c r="AG173" s="9"/>
      <c r="AH173" s="9"/>
      <c r="AI173" s="9"/>
      <c r="AJ173" s="9"/>
      <c r="AK173" s="9"/>
      <c r="AL173" s="9"/>
      <c r="AM173" s="9"/>
    </row>
    <row r="174" spans="17:39" x14ac:dyDescent="0.3">
      <c r="Q174" s="9"/>
      <c r="R174" s="9"/>
      <c r="S174" s="9"/>
      <c r="T174" s="9"/>
      <c r="U174" s="9"/>
      <c r="V174" s="9"/>
      <c r="W174" s="9"/>
      <c r="X174" s="9"/>
      <c r="Y174" s="10"/>
      <c r="Z174" s="10"/>
      <c r="AA174" s="10"/>
      <c r="AB174" s="10"/>
      <c r="AC174" s="10"/>
      <c r="AD174" s="10"/>
      <c r="AE174" s="10"/>
      <c r="AF174" s="10"/>
      <c r="AG174" s="9"/>
      <c r="AH174" s="9"/>
      <c r="AI174" s="9"/>
      <c r="AJ174" s="9"/>
      <c r="AK174" s="9"/>
      <c r="AL174" s="9"/>
      <c r="AM174" s="9"/>
    </row>
    <row r="175" spans="17:39" x14ac:dyDescent="0.3">
      <c r="Q175" s="9"/>
      <c r="R175" s="9"/>
      <c r="S175" s="9"/>
      <c r="T175" s="9"/>
      <c r="U175" s="9"/>
      <c r="V175" s="9"/>
      <c r="W175" s="9"/>
      <c r="X175" s="9"/>
      <c r="Y175" s="10"/>
      <c r="Z175" s="10"/>
      <c r="AA175" s="10"/>
      <c r="AB175" s="10"/>
      <c r="AC175" s="10"/>
      <c r="AD175" s="10"/>
      <c r="AE175" s="10"/>
      <c r="AF175" s="10"/>
      <c r="AG175" s="9"/>
      <c r="AH175" s="9"/>
      <c r="AI175" s="9"/>
      <c r="AJ175" s="9"/>
      <c r="AK175" s="9"/>
      <c r="AL175" s="9"/>
      <c r="AM175" s="9"/>
    </row>
    <row r="176" spans="17:39" x14ac:dyDescent="0.3">
      <c r="Q176" s="9"/>
      <c r="R176" s="9"/>
      <c r="S176" s="9"/>
      <c r="T176" s="9"/>
      <c r="U176" s="9"/>
      <c r="V176" s="9"/>
      <c r="W176" s="9"/>
      <c r="X176" s="9"/>
      <c r="Y176" s="10"/>
      <c r="Z176" s="10"/>
      <c r="AA176" s="10"/>
      <c r="AB176" s="10"/>
      <c r="AC176" s="10"/>
      <c r="AD176" s="10"/>
      <c r="AE176" s="10"/>
      <c r="AF176" s="10"/>
      <c r="AG176" s="9"/>
      <c r="AH176" s="9"/>
      <c r="AI176" s="9"/>
      <c r="AJ176" s="9"/>
      <c r="AK176" s="9"/>
      <c r="AL176" s="9"/>
      <c r="AM176" s="9"/>
    </row>
    <row r="177" spans="17:39" x14ac:dyDescent="0.3">
      <c r="Q177" s="9"/>
      <c r="R177" s="9"/>
      <c r="S177" s="9"/>
      <c r="T177" s="9"/>
      <c r="U177" s="9"/>
      <c r="V177" s="9"/>
      <c r="W177" s="9"/>
      <c r="X177" s="9"/>
      <c r="Y177" s="10"/>
      <c r="Z177" s="10"/>
      <c r="AA177" s="10"/>
      <c r="AB177" s="10"/>
      <c r="AC177" s="10"/>
      <c r="AD177" s="10"/>
      <c r="AE177" s="10"/>
      <c r="AF177" s="10"/>
      <c r="AG177" s="9"/>
      <c r="AH177" s="9"/>
      <c r="AI177" s="9"/>
      <c r="AJ177" s="9"/>
      <c r="AK177" s="9"/>
      <c r="AL177" s="9"/>
      <c r="AM177" s="9"/>
    </row>
    <row r="178" spans="17:39" x14ac:dyDescent="0.3">
      <c r="Q178" s="9"/>
      <c r="R178" s="9"/>
      <c r="S178" s="9"/>
      <c r="T178" s="9"/>
      <c r="U178" s="9"/>
      <c r="V178" s="9"/>
      <c r="W178" s="9"/>
      <c r="X178" s="9"/>
      <c r="Y178" s="10"/>
      <c r="Z178" s="10"/>
      <c r="AA178" s="10"/>
      <c r="AB178" s="10"/>
      <c r="AC178" s="10"/>
      <c r="AD178" s="10"/>
      <c r="AE178" s="10"/>
      <c r="AF178" s="10"/>
      <c r="AG178" s="9"/>
      <c r="AH178" s="9"/>
      <c r="AI178" s="9"/>
      <c r="AJ178" s="9"/>
      <c r="AK178" s="9"/>
      <c r="AL178" s="9"/>
      <c r="AM178" s="9"/>
    </row>
    <row r="179" spans="17:39" x14ac:dyDescent="0.3">
      <c r="Q179" s="9"/>
      <c r="R179" s="9"/>
      <c r="S179" s="9"/>
      <c r="T179" s="9"/>
      <c r="U179" s="9"/>
      <c r="V179" s="9"/>
      <c r="W179" s="9"/>
      <c r="X179" s="9"/>
      <c r="Y179" s="10"/>
      <c r="Z179" s="10"/>
      <c r="AA179" s="10"/>
      <c r="AB179" s="10"/>
      <c r="AC179" s="10"/>
      <c r="AD179" s="10"/>
      <c r="AE179" s="10"/>
      <c r="AF179" s="10"/>
      <c r="AG179" s="9"/>
      <c r="AH179" s="9"/>
      <c r="AI179" s="9"/>
      <c r="AJ179" s="9"/>
      <c r="AK179" s="9"/>
      <c r="AL179" s="9"/>
      <c r="AM179" s="9"/>
    </row>
    <row r="180" spans="17:39" x14ac:dyDescent="0.3">
      <c r="Q180" s="9"/>
      <c r="R180" s="9"/>
      <c r="S180" s="9"/>
      <c r="T180" s="9"/>
      <c r="U180" s="9"/>
      <c r="V180" s="9"/>
      <c r="W180" s="9"/>
      <c r="X180" s="9"/>
      <c r="Y180" s="10"/>
      <c r="Z180" s="10"/>
      <c r="AA180" s="10"/>
      <c r="AB180" s="10"/>
      <c r="AC180" s="10"/>
      <c r="AD180" s="10"/>
      <c r="AE180" s="10"/>
      <c r="AF180" s="10"/>
      <c r="AG180" s="9"/>
      <c r="AH180" s="9"/>
      <c r="AI180" s="9"/>
      <c r="AJ180" s="9"/>
      <c r="AK180" s="9"/>
      <c r="AL180" s="9"/>
      <c r="AM180" s="9"/>
    </row>
    <row r="181" spans="17:39" x14ac:dyDescent="0.3">
      <c r="Q181" s="9"/>
      <c r="R181" s="9"/>
      <c r="S181" s="9"/>
      <c r="T181" s="9"/>
      <c r="U181" s="9"/>
      <c r="V181" s="9"/>
      <c r="W181" s="9"/>
      <c r="X181" s="9"/>
      <c r="Y181" s="10"/>
      <c r="Z181" s="10"/>
      <c r="AA181" s="10"/>
      <c r="AB181" s="10"/>
      <c r="AC181" s="10"/>
      <c r="AD181" s="10"/>
      <c r="AE181" s="10"/>
      <c r="AF181" s="10"/>
      <c r="AG181" s="9"/>
      <c r="AH181" s="9"/>
      <c r="AI181" s="9"/>
      <c r="AJ181" s="9"/>
      <c r="AK181" s="9"/>
      <c r="AL181" s="9"/>
      <c r="AM181" s="9"/>
    </row>
    <row r="182" spans="17:39" x14ac:dyDescent="0.3">
      <c r="Q182" s="9"/>
      <c r="R182" s="9"/>
      <c r="S182" s="9"/>
      <c r="T182" s="9"/>
      <c r="U182" s="9"/>
      <c r="V182" s="9"/>
      <c r="W182" s="9"/>
      <c r="X182" s="9"/>
      <c r="Y182" s="10"/>
      <c r="Z182" s="10"/>
      <c r="AA182" s="10"/>
      <c r="AB182" s="10"/>
      <c r="AC182" s="10"/>
      <c r="AD182" s="10"/>
      <c r="AE182" s="10"/>
      <c r="AF182" s="10"/>
      <c r="AG182" s="9"/>
      <c r="AH182" s="9"/>
      <c r="AI182" s="9"/>
      <c r="AJ182" s="9"/>
      <c r="AK182" s="9"/>
      <c r="AL182" s="9"/>
      <c r="AM182" s="9"/>
    </row>
    <row r="183" spans="17:39" x14ac:dyDescent="0.3">
      <c r="Q183" s="9"/>
      <c r="R183" s="9"/>
      <c r="S183" s="9"/>
      <c r="T183" s="9"/>
      <c r="U183" s="9"/>
      <c r="V183" s="9"/>
      <c r="W183" s="9"/>
      <c r="X183" s="9"/>
      <c r="Y183" s="10"/>
      <c r="Z183" s="10"/>
      <c r="AA183" s="10"/>
      <c r="AB183" s="10"/>
      <c r="AC183" s="10"/>
      <c r="AD183" s="10"/>
      <c r="AE183" s="10"/>
      <c r="AF183" s="10"/>
      <c r="AG183" s="9"/>
      <c r="AH183" s="9"/>
      <c r="AI183" s="9"/>
      <c r="AJ183" s="9"/>
      <c r="AK183" s="9"/>
      <c r="AL183" s="9"/>
      <c r="AM183" s="9"/>
    </row>
    <row r="184" spans="17:39" x14ac:dyDescent="0.3">
      <c r="Q184" s="9"/>
      <c r="R184" s="9"/>
      <c r="S184" s="9"/>
      <c r="T184" s="9"/>
      <c r="U184" s="9"/>
      <c r="V184" s="9"/>
      <c r="W184" s="9"/>
      <c r="X184" s="9"/>
      <c r="Y184" s="10"/>
      <c r="Z184" s="10"/>
      <c r="AA184" s="10"/>
      <c r="AB184" s="10"/>
      <c r="AC184" s="10"/>
      <c r="AD184" s="10"/>
      <c r="AE184" s="10"/>
      <c r="AF184" s="10"/>
      <c r="AG184" s="9"/>
      <c r="AH184" s="9"/>
      <c r="AI184" s="9"/>
      <c r="AJ184" s="9"/>
      <c r="AK184" s="9"/>
      <c r="AL184" s="9"/>
      <c r="AM184" s="9"/>
    </row>
    <row r="185" spans="17:39" x14ac:dyDescent="0.3">
      <c r="Q185" s="9"/>
      <c r="R185" s="9"/>
      <c r="S185" s="9"/>
      <c r="T185" s="9"/>
      <c r="U185" s="9"/>
      <c r="V185" s="9"/>
      <c r="W185" s="9"/>
      <c r="X185" s="9"/>
      <c r="Y185" s="10"/>
      <c r="Z185" s="10"/>
      <c r="AA185" s="10"/>
      <c r="AB185" s="10"/>
      <c r="AC185" s="10"/>
      <c r="AD185" s="10"/>
      <c r="AE185" s="10"/>
      <c r="AF185" s="10"/>
      <c r="AG185" s="9"/>
      <c r="AH185" s="9"/>
      <c r="AI185" s="9"/>
      <c r="AJ185" s="9"/>
      <c r="AK185" s="9"/>
      <c r="AL185" s="9"/>
      <c r="AM185" s="9"/>
    </row>
    <row r="186" spans="17:39" x14ac:dyDescent="0.3">
      <c r="Q186" s="9"/>
      <c r="R186" s="9"/>
      <c r="S186" s="9"/>
      <c r="T186" s="9"/>
      <c r="U186" s="9"/>
      <c r="V186" s="9"/>
      <c r="W186" s="9"/>
      <c r="X186" s="9"/>
      <c r="Y186" s="10"/>
      <c r="Z186" s="10"/>
      <c r="AA186" s="10"/>
      <c r="AB186" s="10"/>
      <c r="AC186" s="10"/>
      <c r="AD186" s="10"/>
      <c r="AE186" s="10"/>
      <c r="AF186" s="10"/>
      <c r="AG186" s="9"/>
      <c r="AH186" s="9"/>
      <c r="AI186" s="9"/>
      <c r="AJ186" s="9"/>
      <c r="AK186" s="9"/>
      <c r="AL186" s="9"/>
      <c r="AM186" s="9"/>
    </row>
    <row r="187" spans="17:39" x14ac:dyDescent="0.3">
      <c r="Q187" s="9"/>
      <c r="R187" s="9"/>
      <c r="S187" s="9"/>
      <c r="T187" s="9"/>
      <c r="U187" s="9"/>
      <c r="V187" s="9"/>
      <c r="W187" s="9"/>
      <c r="X187" s="9"/>
      <c r="Y187" s="10"/>
      <c r="Z187" s="10"/>
      <c r="AA187" s="10"/>
      <c r="AB187" s="10"/>
      <c r="AC187" s="10"/>
      <c r="AD187" s="10"/>
      <c r="AE187" s="10"/>
      <c r="AF187" s="10"/>
      <c r="AG187" s="9"/>
      <c r="AH187" s="9"/>
      <c r="AI187" s="9"/>
      <c r="AJ187" s="9"/>
      <c r="AK187" s="9"/>
      <c r="AL187" s="9"/>
      <c r="AM187" s="9"/>
    </row>
    <row r="188" spans="17:39" x14ac:dyDescent="0.3">
      <c r="Q188" s="9"/>
      <c r="R188" s="9"/>
      <c r="S188" s="9"/>
      <c r="T188" s="9"/>
      <c r="U188" s="9"/>
      <c r="V188" s="9"/>
      <c r="W188" s="9"/>
      <c r="X188" s="9"/>
      <c r="Y188" s="10"/>
      <c r="Z188" s="10"/>
      <c r="AA188" s="10"/>
      <c r="AB188" s="10"/>
      <c r="AC188" s="10"/>
      <c r="AD188" s="10"/>
      <c r="AE188" s="10"/>
      <c r="AF188" s="10"/>
      <c r="AG188" s="9"/>
      <c r="AH188" s="9"/>
      <c r="AI188" s="9"/>
      <c r="AJ188" s="9"/>
      <c r="AK188" s="9"/>
      <c r="AL188" s="9"/>
      <c r="AM188" s="9"/>
    </row>
    <row r="189" spans="17:39" x14ac:dyDescent="0.3">
      <c r="Q189" s="9"/>
      <c r="R189" s="9"/>
      <c r="S189" s="9"/>
      <c r="T189" s="9"/>
      <c r="U189" s="9"/>
      <c r="V189" s="9"/>
      <c r="W189" s="9"/>
      <c r="X189" s="9"/>
      <c r="Y189" s="10"/>
      <c r="Z189" s="10"/>
      <c r="AA189" s="10"/>
      <c r="AB189" s="10"/>
      <c r="AC189" s="10"/>
      <c r="AD189" s="10"/>
      <c r="AE189" s="10"/>
      <c r="AF189" s="10"/>
      <c r="AG189" s="9"/>
      <c r="AH189" s="9"/>
      <c r="AI189" s="9"/>
      <c r="AJ189" s="9"/>
      <c r="AK189" s="9"/>
      <c r="AL189" s="9"/>
      <c r="AM189" s="9"/>
    </row>
    <row r="190" spans="17:39" x14ac:dyDescent="0.3">
      <c r="Q190" s="9"/>
      <c r="R190" s="9"/>
      <c r="S190" s="9"/>
      <c r="T190" s="9"/>
      <c r="U190" s="9"/>
      <c r="V190" s="9"/>
      <c r="W190" s="9"/>
      <c r="X190" s="9"/>
      <c r="Y190" s="10"/>
      <c r="Z190" s="10"/>
      <c r="AA190" s="10"/>
      <c r="AB190" s="10"/>
      <c r="AC190" s="10"/>
      <c r="AD190" s="10"/>
      <c r="AE190" s="10"/>
      <c r="AF190" s="10"/>
      <c r="AG190" s="9"/>
      <c r="AH190" s="9"/>
      <c r="AI190" s="9"/>
      <c r="AJ190" s="9"/>
      <c r="AK190" s="9"/>
      <c r="AL190" s="9"/>
      <c r="AM190" s="9"/>
    </row>
    <row r="191" spans="17:39" x14ac:dyDescent="0.3">
      <c r="Q191" s="9"/>
      <c r="R191" s="9"/>
      <c r="S191" s="9"/>
      <c r="T191" s="9"/>
      <c r="U191" s="9"/>
      <c r="V191" s="9"/>
      <c r="W191" s="9"/>
      <c r="X191" s="9"/>
      <c r="Y191" s="10"/>
      <c r="Z191" s="10"/>
      <c r="AA191" s="10"/>
      <c r="AB191" s="10"/>
      <c r="AC191" s="10"/>
      <c r="AD191" s="10"/>
      <c r="AE191" s="10"/>
      <c r="AF191" s="10"/>
      <c r="AG191" s="9"/>
      <c r="AH191" s="9"/>
      <c r="AI191" s="9"/>
      <c r="AJ191" s="9"/>
      <c r="AK191" s="9"/>
      <c r="AL191" s="9"/>
      <c r="AM191" s="9"/>
    </row>
    <row r="192" spans="17:39" x14ac:dyDescent="0.3">
      <c r="Q192" s="9"/>
      <c r="R192" s="9"/>
      <c r="S192" s="9"/>
      <c r="T192" s="9"/>
      <c r="U192" s="9"/>
      <c r="V192" s="9"/>
      <c r="W192" s="9"/>
      <c r="X192" s="9"/>
      <c r="Y192" s="10"/>
      <c r="Z192" s="10"/>
      <c r="AA192" s="10"/>
      <c r="AB192" s="10"/>
      <c r="AC192" s="10"/>
      <c r="AD192" s="10"/>
      <c r="AE192" s="10"/>
      <c r="AF192" s="10"/>
      <c r="AG192" s="9"/>
      <c r="AH192" s="9"/>
      <c r="AI192" s="9"/>
      <c r="AJ192" s="9"/>
      <c r="AK192" s="9"/>
      <c r="AL192" s="9"/>
      <c r="AM192" s="9"/>
    </row>
    <row r="193" spans="17:39" x14ac:dyDescent="0.3">
      <c r="Q193" s="9"/>
      <c r="R193" s="9"/>
      <c r="S193" s="9"/>
      <c r="T193" s="9"/>
      <c r="U193" s="9"/>
      <c r="V193" s="9"/>
      <c r="W193" s="9"/>
      <c r="X193" s="9"/>
      <c r="Y193" s="10"/>
      <c r="Z193" s="10"/>
      <c r="AA193" s="10"/>
      <c r="AB193" s="10"/>
      <c r="AC193" s="10"/>
      <c r="AD193" s="10"/>
      <c r="AE193" s="10"/>
      <c r="AF193" s="10"/>
      <c r="AG193" s="9"/>
      <c r="AH193" s="9"/>
      <c r="AI193" s="9"/>
      <c r="AJ193" s="9"/>
      <c r="AK193" s="9"/>
      <c r="AL193" s="9"/>
      <c r="AM193" s="9"/>
    </row>
  </sheetData>
  <pageMargins left="0.75" right="0.75" top="1" bottom="1" header="0.5" footer="0.5"/>
  <pageSetup orientation="landscape" r:id="rId1"/>
  <headerFooter>
    <oddFooter>&amp;L&amp;"Helvetica,Regular"&amp;12&amp;K000000	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 (1.0)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Baumohl,Sam</cp:lastModifiedBy>
  <dcterms:created xsi:type="dcterms:W3CDTF">2020-05-18T15:25:04Z</dcterms:created>
  <dcterms:modified xsi:type="dcterms:W3CDTF">2020-05-19T01:36:48Z</dcterms:modified>
</cp:coreProperties>
</file>