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1'!$B$3:$BG$219</definedName>
  </definedNames>
  <calcPr/>
</workbook>
</file>

<file path=xl/sharedStrings.xml><?xml version="1.0" encoding="utf-8"?>
<sst xmlns="http://schemas.openxmlformats.org/spreadsheetml/2006/main" count="2454" uniqueCount="517">
  <si>
    <t>Available Positions. If Aplicable Normal Position In Green</t>
  </si>
  <si>
    <t>#</t>
  </si>
  <si>
    <t>Section</t>
  </si>
  <si>
    <t>Panel name</t>
  </si>
  <si>
    <t>Label</t>
  </si>
  <si>
    <t>Name</t>
  </si>
  <si>
    <t>Control Type</t>
  </si>
  <si>
    <t>Pos 0</t>
  </si>
  <si>
    <t>Pos 1</t>
  </si>
  <si>
    <t>Pos 2</t>
  </si>
  <si>
    <t>Pos 3</t>
  </si>
  <si>
    <t>Pos 4</t>
  </si>
  <si>
    <t>Pos 5</t>
  </si>
  <si>
    <t>Pos 6</t>
  </si>
  <si>
    <t>Pos 7</t>
  </si>
  <si>
    <t>DCS-BIOS Element</t>
  </si>
  <si>
    <t>DCS-BIOS Element 2</t>
  </si>
  <si>
    <t>Used Digital Pins</t>
  </si>
  <si>
    <t>Used Analog Pins</t>
  </si>
  <si>
    <t>I2C</t>
  </si>
  <si>
    <t>EC11 (30 Pos)</t>
  </si>
  <si>
    <t>Interruptor Palanca 2 Pos</t>
  </si>
  <si>
    <t>Interruptor Palanca 3 Pos</t>
  </si>
  <si>
    <t>Lanzador Misiles</t>
  </si>
  <si>
    <t>Guardia</t>
  </si>
  <si>
    <t>Magnetic reed</t>
  </si>
  <si>
    <t>Momentary Button B3F</t>
  </si>
  <si>
    <t>Self loking button</t>
  </si>
  <si>
    <t>Potenciometro</t>
  </si>
  <si>
    <t>LED VERDE</t>
  </si>
  <si>
    <t>ON-OFF Switch</t>
  </si>
  <si>
    <t>Button and Led</t>
  </si>
  <si>
    <t>TM1637</t>
  </si>
  <si>
    <t>HT16K33 + 4 displays</t>
  </si>
  <si>
    <t>HT16K33</t>
  </si>
  <si>
    <t>14 Segments Display</t>
  </si>
  <si>
    <t>KCD3</t>
  </si>
  <si>
    <t>RE1105GB1</t>
  </si>
  <si>
    <t>Servo</t>
  </si>
  <si>
    <t>Slide Pot</t>
  </si>
  <si>
    <t>Arduino #</t>
  </si>
  <si>
    <t>Periferia</t>
  </si>
  <si>
    <t>PIN_A</t>
  </si>
  <si>
    <t>PIN_A In/Out</t>
  </si>
  <si>
    <t>Etiqueta</t>
  </si>
  <si>
    <t>PIN_B</t>
  </si>
  <si>
    <t>PIN_B In/Out</t>
  </si>
  <si>
    <t>PIN_C</t>
  </si>
  <si>
    <t>PIN_C In/Out</t>
  </si>
  <si>
    <t>PIN_D</t>
  </si>
  <si>
    <t>PIN_D In/Out</t>
  </si>
  <si>
    <t>PIN_E</t>
  </si>
  <si>
    <t>PIN_E In/Out</t>
  </si>
  <si>
    <t>PIN_F</t>
  </si>
  <si>
    <t>PIN_G</t>
  </si>
  <si>
    <t>PIN_H</t>
  </si>
  <si>
    <t>PIN_I</t>
  </si>
  <si>
    <t>Arduino</t>
  </si>
  <si>
    <t>Periferia1</t>
  </si>
  <si>
    <t>Pin1</t>
  </si>
  <si>
    <t>Pin1 Corregido</t>
  </si>
  <si>
    <t>Pin2</t>
  </si>
  <si>
    <t>Pin2 Corregido</t>
  </si>
  <si>
    <t>Pin3</t>
  </si>
  <si>
    <t>Pin3 Corregido</t>
  </si>
  <si>
    <t>Left Aft Console and Wall. Behind Throttle</t>
  </si>
  <si>
    <t>-</t>
  </si>
  <si>
    <t>MC</t>
  </si>
  <si>
    <t>Mission Computer</t>
  </si>
  <si>
    <t>Switch</t>
  </si>
  <si>
    <t>1 OFF</t>
  </si>
  <si>
    <t>NORM</t>
  </si>
  <si>
    <t>2 OFF</t>
  </si>
  <si>
    <t>Switch3Pos</t>
  </si>
  <si>
    <t>x</t>
  </si>
  <si>
    <t>A1</t>
  </si>
  <si>
    <t>P1.1</t>
  </si>
  <si>
    <t>P0</t>
  </si>
  <si>
    <t>Input</t>
  </si>
  <si>
    <t>P1</t>
  </si>
  <si>
    <t>HYD ISOL</t>
  </si>
  <si>
    <t>Hydraulic Isolation</t>
  </si>
  <si>
    <t>ORIDE</t>
  </si>
  <si>
    <t>Switch2Pos</t>
  </si>
  <si>
    <t>P2</t>
  </si>
  <si>
    <t xml:space="preserve">OBOGS </t>
  </si>
  <si>
    <t xml:space="preserve">Onboard Oxygten Generation System </t>
  </si>
  <si>
    <t>ON</t>
  </si>
  <si>
    <t>OFF</t>
  </si>
  <si>
    <t>P3</t>
  </si>
  <si>
    <t xml:space="preserve">OXY FLOW </t>
  </si>
  <si>
    <t xml:space="preserve">Oxygen Flow </t>
  </si>
  <si>
    <t>Knob</t>
  </si>
  <si>
    <t>P4</t>
  </si>
  <si>
    <t>ILS</t>
  </si>
  <si>
    <t xml:space="preserve">CHANNEL </t>
  </si>
  <si>
    <t>Channel</t>
  </si>
  <si>
    <t>1-20</t>
  </si>
  <si>
    <t>RotaryEncoderFixedStep</t>
  </si>
  <si>
    <t>UFC</t>
  </si>
  <si>
    <t>MAN</t>
  </si>
  <si>
    <t>P5</t>
  </si>
  <si>
    <t xml:space="preserve">ANT SEL </t>
  </si>
  <si>
    <t>COMM1</t>
  </si>
  <si>
    <t xml:space="preserve"> Identify Friend Foe </t>
  </si>
  <si>
    <t xml:space="preserve"> UPPER </t>
  </si>
  <si>
    <t>AUTO</t>
  </si>
  <si>
    <t>LOWER</t>
  </si>
  <si>
    <t>P6</t>
  </si>
  <si>
    <t>P7</t>
  </si>
  <si>
    <t>IFF</t>
  </si>
  <si>
    <t>P10</t>
  </si>
  <si>
    <t>P11</t>
  </si>
  <si>
    <t xml:space="preserve">FCS </t>
  </si>
  <si>
    <t xml:space="preserve">RESET </t>
  </si>
  <si>
    <t>FCS Reset</t>
  </si>
  <si>
    <t>Button</t>
  </si>
  <si>
    <t>P12</t>
  </si>
  <si>
    <t>GAIN</t>
  </si>
  <si>
    <t>FCS Gain</t>
  </si>
  <si>
    <t xml:space="preserve">Guarded Switch </t>
  </si>
  <si>
    <t>P13</t>
  </si>
  <si>
    <t>CLOSE</t>
  </si>
  <si>
    <t>OPEN</t>
  </si>
  <si>
    <t>P14</t>
  </si>
  <si>
    <t xml:space="preserve">RUD TRIM </t>
  </si>
  <si>
    <t xml:space="preserve">Rudder Trim </t>
  </si>
  <si>
    <t>Potentiometer</t>
  </si>
  <si>
    <t>Ana0</t>
  </si>
  <si>
    <t>Analog Imput</t>
  </si>
  <si>
    <t xml:space="preserve">T/O TRIM </t>
  </si>
  <si>
    <t xml:space="preserve">Take Off Trim </t>
  </si>
  <si>
    <t xml:space="preserve">Button </t>
  </si>
  <si>
    <t>P15</t>
  </si>
  <si>
    <t>FUEL</t>
  </si>
  <si>
    <t xml:space="preserve">DUMP </t>
  </si>
  <si>
    <t>P16</t>
  </si>
  <si>
    <t xml:space="preserve">EXT TANK WING </t>
  </si>
  <si>
    <t xml:space="preserve">ORIDE </t>
  </si>
  <si>
    <t>STOP</t>
  </si>
  <si>
    <t>P1.2</t>
  </si>
  <si>
    <t xml:space="preserve">EXT TANK CTR </t>
  </si>
  <si>
    <t xml:space="preserve">PROBE </t>
  </si>
  <si>
    <t xml:space="preserve">Fenced Switch </t>
  </si>
  <si>
    <t>EXTEND</t>
  </si>
  <si>
    <t>RETRACT</t>
  </si>
  <si>
    <t>EMER EXTEND</t>
  </si>
  <si>
    <t xml:space="preserve">ENG CRANK </t>
  </si>
  <si>
    <t xml:space="preserve">Engine Crank </t>
  </si>
  <si>
    <t>L</t>
  </si>
  <si>
    <t>R</t>
  </si>
  <si>
    <t>APU</t>
  </si>
  <si>
    <t xml:space="preserve">Auxillery Power Unit </t>
  </si>
  <si>
    <t>LED</t>
  </si>
  <si>
    <t>Out</t>
  </si>
  <si>
    <t>Left Fore Console. Forward Of Throttle</t>
  </si>
  <si>
    <t xml:space="preserve">GEN TIE </t>
  </si>
  <si>
    <t>GEN TIE CONT</t>
  </si>
  <si>
    <t xml:space="preserve">Generator Tie Control </t>
  </si>
  <si>
    <t>RESET</t>
  </si>
  <si>
    <t>NOMR</t>
  </si>
  <si>
    <t>X</t>
  </si>
  <si>
    <t>input</t>
  </si>
  <si>
    <t xml:space="preserve">INT WING </t>
  </si>
  <si>
    <t xml:space="preserve">Internal Wing Inhibit </t>
  </si>
  <si>
    <t>INHIBIT</t>
  </si>
  <si>
    <t>LT</t>
  </si>
  <si>
    <t>FORMATION</t>
  </si>
  <si>
    <t xml:space="preserve">Formation Lights </t>
  </si>
  <si>
    <t xml:space="preserve">Knob </t>
  </si>
  <si>
    <t>Ana1</t>
  </si>
  <si>
    <t>POSITION</t>
  </si>
  <si>
    <t>Position Lights</t>
  </si>
  <si>
    <t>Ana2</t>
  </si>
  <si>
    <t>STROBE</t>
  </si>
  <si>
    <t>Strobe Lights</t>
  </si>
  <si>
    <t>BRT</t>
  </si>
  <si>
    <t>DIM</t>
  </si>
  <si>
    <t>P1.3</t>
  </si>
  <si>
    <t xml:space="preserve">EXT PWR </t>
  </si>
  <si>
    <t xml:space="preserve">External Power </t>
  </si>
  <si>
    <t xml:space="preserve">Ground Power Station 1 </t>
  </si>
  <si>
    <t>A CH</t>
  </si>
  <si>
    <t>B CH</t>
  </si>
  <si>
    <t>Ground Power Station 2</t>
  </si>
  <si>
    <t>Ground Power Station 3</t>
  </si>
  <si>
    <t>Ground Power Station 4</t>
  </si>
  <si>
    <t>FIRE</t>
  </si>
  <si>
    <t>Fire Test</t>
  </si>
  <si>
    <t>TEST A</t>
  </si>
  <si>
    <t>TEST B</t>
  </si>
  <si>
    <t>Left Vertical Console</t>
  </si>
  <si>
    <t xml:space="preserve">LDG GEAR </t>
  </si>
  <si>
    <t>LDG GEAR</t>
  </si>
  <si>
    <t>Landing Gear Handle and Down Lock Override Button</t>
  </si>
  <si>
    <t>UP</t>
  </si>
  <si>
    <t>DOWN</t>
  </si>
  <si>
    <t>DOWN LOCK ORID</t>
  </si>
  <si>
    <t xml:space="preserve">Down Lock Override </t>
  </si>
  <si>
    <t>P17</t>
  </si>
  <si>
    <t>LAUNCH BAR</t>
  </si>
  <si>
    <t>Launch Bar Switch</t>
  </si>
  <si>
    <t xml:space="preserve">RETRACT </t>
  </si>
  <si>
    <t>FLAP</t>
  </si>
  <si>
    <t>Flaps Switch</t>
  </si>
  <si>
    <t>HALF</t>
  </si>
  <si>
    <t>FULL</t>
  </si>
  <si>
    <t xml:space="preserve">SELECT JETT </t>
  </si>
  <si>
    <t>SELECT JETT</t>
  </si>
  <si>
    <r>
      <rPr>
        <rFont val="Arial"/>
        <color theme="1"/>
      </rPr>
      <t>Select Jettison Dial</t>
    </r>
    <r>
      <rPr>
        <rFont val="Arial"/>
        <strike/>
        <color theme="1"/>
      </rPr>
      <t xml:space="preserve"> and Button (center)</t>
    </r>
  </si>
  <si>
    <t>Knob + Switch</t>
  </si>
  <si>
    <t>STORES</t>
  </si>
  <si>
    <t>RACK LCHR</t>
  </si>
  <si>
    <t>R FUS MSL</t>
  </si>
  <si>
    <t>SAFE</t>
  </si>
  <si>
    <t>L FUS MSL</t>
  </si>
  <si>
    <t>LDG/TAXI LIGHT</t>
  </si>
  <si>
    <t>Landing/Taxi Light Switch</t>
  </si>
  <si>
    <t>ANTI SKID</t>
  </si>
  <si>
    <t>Anti - Skid Switch</t>
  </si>
  <si>
    <t>HOOK BYPASS</t>
  </si>
  <si>
    <t>Hook Bypass Switch</t>
  </si>
  <si>
    <t>FIELD</t>
  </si>
  <si>
    <t>CARRIER</t>
  </si>
  <si>
    <t>Brake Pressure Gauge</t>
  </si>
  <si>
    <t>EMERG BRK / PARK BRK</t>
  </si>
  <si>
    <t>Emergency and Parking Brake Handle</t>
  </si>
  <si>
    <t>Left Fore Dash</t>
  </si>
  <si>
    <t>JET STATION SELECT</t>
  </si>
  <si>
    <t>CTR</t>
  </si>
  <si>
    <t>Center</t>
  </si>
  <si>
    <t>LI</t>
  </si>
  <si>
    <t>Left Inboard</t>
  </si>
  <si>
    <t>RI</t>
  </si>
  <si>
    <t>Right Inboard</t>
  </si>
  <si>
    <t>LO</t>
  </si>
  <si>
    <t>Left Outboard</t>
  </si>
  <si>
    <t>RO</t>
  </si>
  <si>
    <t>Right Onboard</t>
  </si>
  <si>
    <t xml:space="preserve">EMERG JETT </t>
  </si>
  <si>
    <t xml:space="preserve">PUSH TO JETT </t>
  </si>
  <si>
    <t>Emergency Jettison</t>
  </si>
  <si>
    <t>MASTER</t>
  </si>
  <si>
    <t>Master Arm</t>
  </si>
  <si>
    <t>ARM</t>
  </si>
  <si>
    <t>A/A</t>
  </si>
  <si>
    <t xml:space="preserve">Air to Air Mode </t>
  </si>
  <si>
    <t>ON (LIT)</t>
  </si>
  <si>
    <t>OFF (DARK)</t>
  </si>
  <si>
    <t>Output</t>
  </si>
  <si>
    <t>A/G</t>
  </si>
  <si>
    <t>Air to Gronud Mode</t>
  </si>
  <si>
    <t>Outputt</t>
  </si>
  <si>
    <t>IFEI</t>
  </si>
  <si>
    <t>MODE</t>
  </si>
  <si>
    <t xml:space="preserve">Mode Button </t>
  </si>
  <si>
    <t>P1.4</t>
  </si>
  <si>
    <t>QTY</t>
  </si>
  <si>
    <t xml:space="preserve">Quantity Button </t>
  </si>
  <si>
    <t>↑</t>
  </si>
  <si>
    <t xml:space="preserve">Up Button </t>
  </si>
  <si>
    <t>↓</t>
  </si>
  <si>
    <t>Down Button</t>
  </si>
  <si>
    <t>ZONE</t>
  </si>
  <si>
    <t>Zone Button</t>
  </si>
  <si>
    <t>ET</t>
  </si>
  <si>
    <t>Elapsed Time Button</t>
  </si>
  <si>
    <t>LEFT DDI</t>
  </si>
  <si>
    <t>NIGHT DAY</t>
  </si>
  <si>
    <t xml:space="preserve">MDI Power Button </t>
  </si>
  <si>
    <t>NIGHT</t>
  </si>
  <si>
    <t>DAY</t>
  </si>
  <si>
    <t>Adjust brightness of Left MD</t>
  </si>
  <si>
    <t>Ana3</t>
  </si>
  <si>
    <t>CONT</t>
  </si>
  <si>
    <t>Adjust contrast of Left MD</t>
  </si>
  <si>
    <t>Ana4</t>
  </si>
  <si>
    <t>OSB 1</t>
  </si>
  <si>
    <t>OSB Button 1</t>
  </si>
  <si>
    <t>OSB 2</t>
  </si>
  <si>
    <t>OSB Button 2</t>
  </si>
  <si>
    <t>OSB 3</t>
  </si>
  <si>
    <t>OSB Button 3</t>
  </si>
  <si>
    <t>OSB 4</t>
  </si>
  <si>
    <t>OSB Button 4</t>
  </si>
  <si>
    <t>OSB 5</t>
  </si>
  <si>
    <t>OSB Button 5</t>
  </si>
  <si>
    <t>OSB 6</t>
  </si>
  <si>
    <t>OSB Button 6</t>
  </si>
  <si>
    <t>OSB 7</t>
  </si>
  <si>
    <t>OSB Button 7</t>
  </si>
  <si>
    <t>OSB 8</t>
  </si>
  <si>
    <t>OSB Button 8</t>
  </si>
  <si>
    <t>OSB 9</t>
  </si>
  <si>
    <t>OSB Button 9</t>
  </si>
  <si>
    <t>OSB 10</t>
  </si>
  <si>
    <t>OSB Button 10</t>
  </si>
  <si>
    <t>P1.5</t>
  </si>
  <si>
    <t>OSB 11</t>
  </si>
  <si>
    <t>OSB Button 11</t>
  </si>
  <si>
    <t>OSB 12</t>
  </si>
  <si>
    <t>OSB Button 12</t>
  </si>
  <si>
    <t>OSB 13</t>
  </si>
  <si>
    <t>OSB Button 13</t>
  </si>
  <si>
    <t>OSB 14</t>
  </si>
  <si>
    <t>OSB Button 14</t>
  </si>
  <si>
    <t>OSB 15</t>
  </si>
  <si>
    <t>OSB Button 15</t>
  </si>
  <si>
    <t>OSB 16</t>
  </si>
  <si>
    <t>OSB Button 16</t>
  </si>
  <si>
    <t>OSB 17</t>
  </si>
  <si>
    <t>OSB Button 17</t>
  </si>
  <si>
    <t>OSB 18</t>
  </si>
  <si>
    <t>OSB Button 18</t>
  </si>
  <si>
    <t>OSB 19</t>
  </si>
  <si>
    <t>OSB Button 19</t>
  </si>
  <si>
    <t>OSB 20</t>
  </si>
  <si>
    <t>OSB Button 20</t>
  </si>
  <si>
    <t>Right Fore Dash</t>
  </si>
  <si>
    <t>Right DDI</t>
  </si>
  <si>
    <t>Adjust brightness of Right MD</t>
  </si>
  <si>
    <t>Ana5</t>
  </si>
  <si>
    <t>Adjust contrast of Right MD</t>
  </si>
  <si>
    <t>Ana6</t>
  </si>
  <si>
    <t>P1.6</t>
  </si>
  <si>
    <t>P1.7</t>
  </si>
  <si>
    <t xml:space="preserve">IR COOL </t>
  </si>
  <si>
    <t>IR Cool</t>
  </si>
  <si>
    <t>HMD</t>
  </si>
  <si>
    <t xml:space="preserve">Helmet Mounted Display Brightness </t>
  </si>
  <si>
    <t>Ana7</t>
  </si>
  <si>
    <t>SPIN</t>
  </si>
  <si>
    <t>Spin Recover</t>
  </si>
  <si>
    <t>RCVY</t>
  </si>
  <si>
    <t>Center Dash</t>
  </si>
  <si>
    <t>Up Front Controller</t>
  </si>
  <si>
    <t>I/P</t>
  </si>
  <si>
    <t>ADF</t>
  </si>
  <si>
    <t>Automatic Direction Finder</t>
  </si>
  <si>
    <t>COMM 1 Volumen</t>
  </si>
  <si>
    <t>Ana8</t>
  </si>
  <si>
    <t xml:space="preserve">COMM 1 Display </t>
  </si>
  <si>
    <t>Display</t>
  </si>
  <si>
    <t>Display?</t>
  </si>
  <si>
    <t>A2</t>
  </si>
  <si>
    <t xml:space="preserve">COMM 1 Knob </t>
  </si>
  <si>
    <t>COMM2</t>
  </si>
  <si>
    <t>COMM 2 Volumen</t>
  </si>
  <si>
    <t>Ana9</t>
  </si>
  <si>
    <t>COMM 2 Display</t>
  </si>
  <si>
    <t>COMM 2 Knob</t>
  </si>
  <si>
    <t>A/P</t>
  </si>
  <si>
    <t>Autopilot</t>
  </si>
  <si>
    <t>Identify Friend Foe</t>
  </si>
  <si>
    <t>TCN</t>
  </si>
  <si>
    <t>TACAN</t>
  </si>
  <si>
    <t>Instrument Landing System</t>
  </si>
  <si>
    <t>D/L</t>
  </si>
  <si>
    <t>Datalink</t>
  </si>
  <si>
    <t>BCN</t>
  </si>
  <si>
    <t>Beacon</t>
  </si>
  <si>
    <t>ON OFF</t>
  </si>
  <si>
    <t>On / Off</t>
  </si>
  <si>
    <t>Keypad 1</t>
  </si>
  <si>
    <t>Keypad 2</t>
  </si>
  <si>
    <t>Keypad 3</t>
  </si>
  <si>
    <t>P1.8</t>
  </si>
  <si>
    <t>Keypad 4</t>
  </si>
  <si>
    <t>Keypad 5</t>
  </si>
  <si>
    <t>Keypad 6</t>
  </si>
  <si>
    <t>Keypad 7</t>
  </si>
  <si>
    <t>Keypad 8</t>
  </si>
  <si>
    <t>Keypad 9</t>
  </si>
  <si>
    <t>Keypad 0</t>
  </si>
  <si>
    <t>Keypad CLR</t>
  </si>
  <si>
    <t>Keypad ENT</t>
  </si>
  <si>
    <t>Option Select Button 1</t>
  </si>
  <si>
    <t>Option Select Button 2</t>
  </si>
  <si>
    <t>Option Select Button 3</t>
  </si>
  <si>
    <t>Option Select Button 4</t>
  </si>
  <si>
    <t>Option Select Button 5</t>
  </si>
  <si>
    <t>Option Select Display 1</t>
  </si>
  <si>
    <t>Option Select Display 2</t>
  </si>
  <si>
    <t>Option Select Display 3</t>
  </si>
  <si>
    <t>Option Select Display 4</t>
  </si>
  <si>
    <t>Option Select Display 5</t>
  </si>
  <si>
    <t xml:space="preserve">Scratchpad </t>
  </si>
  <si>
    <t>Ana10</t>
  </si>
  <si>
    <t xml:space="preserve">EM CON </t>
  </si>
  <si>
    <t>Emitter Delete</t>
  </si>
  <si>
    <t xml:space="preserve">BRT DIM </t>
  </si>
  <si>
    <t>UFC Brightness</t>
  </si>
  <si>
    <t>Ana11</t>
  </si>
  <si>
    <t>HUD Controller</t>
  </si>
  <si>
    <t>REJ</t>
  </si>
  <si>
    <t>HUD Reject Switch</t>
  </si>
  <si>
    <t xml:space="preserve">HUD Brightness Knob </t>
  </si>
  <si>
    <t>Ana12</t>
  </si>
  <si>
    <t>DAY NIGHT</t>
  </si>
  <si>
    <t>HUD Day Night Mode Switch</t>
  </si>
  <si>
    <t>BLK LVL</t>
  </si>
  <si>
    <t>Black Level Knob</t>
  </si>
  <si>
    <t>Ana13</t>
  </si>
  <si>
    <t>W/B</t>
  </si>
  <si>
    <t xml:space="preserve">White Balance Switch </t>
  </si>
  <si>
    <t>Ana14</t>
  </si>
  <si>
    <t>BAL</t>
  </si>
  <si>
    <t xml:space="preserve">Balance Knob </t>
  </si>
  <si>
    <t>Ana15</t>
  </si>
  <si>
    <t>AOA</t>
  </si>
  <si>
    <t>AOA Brightness Knob</t>
  </si>
  <si>
    <t>ALT</t>
  </si>
  <si>
    <t>Altitude Mode Switch</t>
  </si>
  <si>
    <t>ATT</t>
  </si>
  <si>
    <t xml:space="preserve">Attitude Mode Switch </t>
  </si>
  <si>
    <t>AMCD</t>
  </si>
  <si>
    <t xml:space="preserve">HDG </t>
  </si>
  <si>
    <t xml:space="preserve">Heading Switch </t>
  </si>
  <si>
    <t xml:space="preserve">DAY NGT </t>
  </si>
  <si>
    <t>Day / Night Switch</t>
  </si>
  <si>
    <t xml:space="preserve">Brightness Knob </t>
  </si>
  <si>
    <t>SYM</t>
  </si>
  <si>
    <t xml:space="preserve">Symbol Switch </t>
  </si>
  <si>
    <t>CRS</t>
  </si>
  <si>
    <t xml:space="preserve">Course Switch </t>
  </si>
  <si>
    <t>Contrast Buttons</t>
  </si>
  <si>
    <t>Gain Buttons</t>
  </si>
  <si>
    <t>Object Select Key 1</t>
  </si>
  <si>
    <t>Object Select Key 2</t>
  </si>
  <si>
    <t>Object Select Key 3</t>
  </si>
  <si>
    <t>Object Select Key 4</t>
  </si>
  <si>
    <t>Object Select Key 5</t>
  </si>
  <si>
    <t>Object Select Key 6</t>
  </si>
  <si>
    <t>Object Select Key 7</t>
  </si>
  <si>
    <t>Object Select Key 8</t>
  </si>
  <si>
    <t>Object Select Key 9</t>
  </si>
  <si>
    <t>Object Select Key 10</t>
  </si>
  <si>
    <t>Object Select Key 11</t>
  </si>
  <si>
    <t>Object Select Key 12</t>
  </si>
  <si>
    <t>Object Select Key 13</t>
  </si>
  <si>
    <t>Object Select Key 14</t>
  </si>
  <si>
    <t>Object Select Key 15</t>
  </si>
  <si>
    <t>Object Select Key 16</t>
  </si>
  <si>
    <t>Object Select Key 17</t>
  </si>
  <si>
    <t>Object Select Key 18</t>
  </si>
  <si>
    <t>Object Select Key 19</t>
  </si>
  <si>
    <t>Object Select Key 20</t>
  </si>
  <si>
    <t>Right Vertical Console</t>
  </si>
  <si>
    <t>HYD PRESS</t>
  </si>
  <si>
    <t>Hydraulic Pressure Gauge</t>
  </si>
  <si>
    <t>Gauge</t>
  </si>
  <si>
    <t xml:space="preserve">AV COOL </t>
  </si>
  <si>
    <t>Avionics Cool Switch</t>
  </si>
  <si>
    <t>WING FOL</t>
  </si>
  <si>
    <t>Wing Fold Handle</t>
  </si>
  <si>
    <t xml:space="preserve">HOOK </t>
  </si>
  <si>
    <t>Tail Hook Handle and Light</t>
  </si>
  <si>
    <t>Led</t>
  </si>
  <si>
    <t xml:space="preserve">RALT </t>
  </si>
  <si>
    <t xml:space="preserve">Radar Altimeter </t>
  </si>
  <si>
    <t>Right Console And Wall</t>
  </si>
  <si>
    <t>ELECTRICAL</t>
  </si>
  <si>
    <t>BATT</t>
  </si>
  <si>
    <t>Battery Voltage Indicator Battery E Volts</t>
  </si>
  <si>
    <t>Battery Voltage Indicator Battery U Volts</t>
  </si>
  <si>
    <t>L GEN</t>
  </si>
  <si>
    <t>Left Generator</t>
  </si>
  <si>
    <t xml:space="preserve">Battery </t>
  </si>
  <si>
    <t>R GEN</t>
  </si>
  <si>
    <t>Right Generator</t>
  </si>
  <si>
    <t>ECS</t>
  </si>
  <si>
    <t>Mode</t>
  </si>
  <si>
    <t>OFF/RAM</t>
  </si>
  <si>
    <t>TEMP</t>
  </si>
  <si>
    <t xml:space="preserve">Temperature </t>
  </si>
  <si>
    <t>CABIN PRESS</t>
  </si>
  <si>
    <t>Cabine Pressure</t>
  </si>
  <si>
    <t>DUMP</t>
  </si>
  <si>
    <t>RAM/DUMP</t>
  </si>
  <si>
    <t>PITOT</t>
  </si>
  <si>
    <t>Pitot Anti Ice</t>
  </si>
  <si>
    <t>EGN</t>
  </si>
  <si>
    <t>Engine Anti Ice</t>
  </si>
  <si>
    <t>TEST</t>
  </si>
  <si>
    <t>BLEED AIR</t>
  </si>
  <si>
    <t xml:space="preserve">Bleed Air </t>
  </si>
  <si>
    <t>L OFF</t>
  </si>
  <si>
    <t>R OFF</t>
  </si>
  <si>
    <t>INTR LT</t>
  </si>
  <si>
    <t>CONSOL ES</t>
  </si>
  <si>
    <t xml:space="preserve">Console Lighting </t>
  </si>
  <si>
    <t xml:space="preserve">INST PNL </t>
  </si>
  <si>
    <t>Instrument Panel Lighting</t>
  </si>
  <si>
    <t xml:space="preserve">FLOOD </t>
  </si>
  <si>
    <t>Flood Light</t>
  </si>
  <si>
    <t xml:space="preserve">LT TEST </t>
  </si>
  <si>
    <t>Test Lights</t>
  </si>
  <si>
    <t>WARN/CAUT</t>
  </si>
  <si>
    <t>CHART</t>
  </si>
  <si>
    <t>Cockpit Lighting Mode</t>
  </si>
  <si>
    <t>NVG</t>
  </si>
  <si>
    <t>NITE</t>
  </si>
  <si>
    <t>SNSR</t>
  </si>
  <si>
    <t>FLIR</t>
  </si>
  <si>
    <t xml:space="preserve">Forward Looking Infrared </t>
  </si>
  <si>
    <t>STBY</t>
  </si>
  <si>
    <t>LTD/R</t>
  </si>
  <si>
    <t>AFT</t>
  </si>
  <si>
    <t>LST/NFLR</t>
  </si>
  <si>
    <t>RADAR</t>
  </si>
  <si>
    <t>INS</t>
  </si>
  <si>
    <t xml:space="preserve">Inertial Navigation System </t>
  </si>
  <si>
    <t xml:space="preserve">DEFOG </t>
  </si>
  <si>
    <t>WINSHIELD</t>
  </si>
  <si>
    <t xml:space="preserve">CANOPY </t>
  </si>
  <si>
    <t>FCS BIT</t>
  </si>
  <si>
    <t xml:space="preserve">FCS BIT Test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</si>
</sst>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color rgb="FF000000"/>
      <name val="Arial"/>
    </font>
    <font>
      <color theme="0"/>
      <name val="Arial"/>
      <scheme val="minor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4.38"/>
    <col customWidth="1" min="3" max="3" width="32.0"/>
    <col customWidth="1" min="4" max="4" width="18.38"/>
    <col customWidth="1" min="5" max="5" width="20.75"/>
    <col customWidth="1" min="6" max="6" width="40.88"/>
    <col customWidth="1" min="7" max="7" width="13.63"/>
    <col customWidth="1" min="8" max="8" width="13.38"/>
    <col customWidth="1" min="9" max="9" width="10.63"/>
    <col customWidth="1" min="10" max="10" width="13.0"/>
    <col customWidth="1" min="11" max="11" width="8.0"/>
    <col customWidth="1" min="12" max="12" width="9.63"/>
    <col customWidth="1" min="13" max="15" width="8.0"/>
    <col customWidth="1" min="16" max="16" width="19.63"/>
    <col customWidth="1" min="17" max="17" width="20.0"/>
    <col customWidth="1" min="18" max="18" width="17.13"/>
    <col customWidth="1" min="19" max="19" width="17.63"/>
    <col customWidth="1" min="20" max="21" width="14.5"/>
    <col customWidth="1" min="22" max="23" width="23.63"/>
    <col customWidth="1" min="24" max="24" width="16.88"/>
    <col customWidth="1" min="25" max="25" width="9.75"/>
    <col customWidth="1" min="26" max="26" width="14.75"/>
    <col customWidth="1" min="27" max="27" width="21.88"/>
    <col customWidth="1" min="28" max="28" width="17.63"/>
    <col customWidth="1" min="29" max="29" width="15.13"/>
    <col customWidth="1" min="30" max="30" width="13.0"/>
    <col customWidth="1" min="31" max="32" width="15.75"/>
    <col customWidth="1" min="33" max="33" width="9.63"/>
    <col customWidth="1" min="34" max="34" width="19.25"/>
    <col customWidth="1" min="35" max="35" width="10.63"/>
    <col customWidth="1" min="36" max="36" width="20.13"/>
    <col customWidth="1" min="37" max="41" width="11.25"/>
    <col customWidth="1" min="42" max="42" width="10.13"/>
    <col customWidth="1" min="43" max="43" width="8.38"/>
    <col customWidth="1" min="44" max="44" width="13.63"/>
    <col customWidth="1" min="45" max="45" width="9.88"/>
    <col customWidth="1" min="46" max="46" width="8.38"/>
    <col customWidth="1" min="47" max="47" width="13.63"/>
    <col customWidth="1" min="48" max="49" width="8.38"/>
    <col customWidth="1" min="50" max="50" width="13.63"/>
    <col customWidth="1" min="51" max="52" width="8.38"/>
    <col customWidth="1" min="53" max="53" width="13.63"/>
    <col customWidth="1" min="54" max="54" width="8.38"/>
    <col customWidth="1" min="55" max="55" width="13.0"/>
    <col customWidth="1" min="56" max="56" width="8.25"/>
    <col customWidth="1" min="57" max="57" width="8.5"/>
    <col customWidth="1" min="58" max="58" width="8.38"/>
    <col customWidth="1" min="59" max="59" width="7.63"/>
  </cols>
  <sheetData>
    <row r="1">
      <c r="R1" s="1">
        <f>(54+64)*2</f>
        <v>236</v>
      </c>
    </row>
    <row r="2">
      <c r="H2" s="2" t="s">
        <v>0</v>
      </c>
      <c r="I2" s="3"/>
      <c r="J2" s="3"/>
      <c r="K2" s="3"/>
      <c r="L2" s="3"/>
      <c r="M2" s="3"/>
      <c r="N2" s="3"/>
      <c r="O2" s="4"/>
      <c r="P2" s="1">
        <f t="shared" ref="P2:Q2" si="1">COUNTA(P4:P299)</f>
        <v>215</v>
      </c>
      <c r="Q2" s="1">
        <f t="shared" si="1"/>
        <v>5</v>
      </c>
      <c r="R2" s="1">
        <f t="shared" ref="R2:S2" si="2">SUM(R4:R299)</f>
        <v>229</v>
      </c>
      <c r="S2" s="1">
        <f t="shared" si="2"/>
        <v>29</v>
      </c>
      <c r="U2" s="1">
        <f t="shared" ref="U2:AG2" si="3">COUNTA(U4:U299)</f>
        <v>6</v>
      </c>
      <c r="V2" s="1">
        <f t="shared" si="3"/>
        <v>26</v>
      </c>
      <c r="W2" s="1">
        <f t="shared" si="3"/>
        <v>31</v>
      </c>
      <c r="X2" s="1">
        <f t="shared" si="3"/>
        <v>3</v>
      </c>
      <c r="Y2" s="1">
        <f t="shared" si="3"/>
        <v>1</v>
      </c>
      <c r="Z2" s="1">
        <f t="shared" si="3"/>
        <v>4</v>
      </c>
      <c r="AA2" s="1">
        <f t="shared" si="3"/>
        <v>92</v>
      </c>
      <c r="AB2" s="1">
        <f t="shared" si="3"/>
        <v>2</v>
      </c>
      <c r="AC2" s="1">
        <f t="shared" si="3"/>
        <v>23</v>
      </c>
      <c r="AD2" s="1">
        <f t="shared" si="3"/>
        <v>2</v>
      </c>
      <c r="AE2" s="1">
        <f t="shared" si="3"/>
        <v>1</v>
      </c>
      <c r="AF2" s="1">
        <f t="shared" si="3"/>
        <v>2</v>
      </c>
      <c r="AG2" s="1">
        <f t="shared" si="3"/>
        <v>1</v>
      </c>
      <c r="AH2" s="1">
        <f t="shared" ref="AH2:AI2" si="4">COUNTA(AH4:AH299) * 2</f>
        <v>10</v>
      </c>
      <c r="AI2" s="1">
        <f t="shared" si="4"/>
        <v>4</v>
      </c>
      <c r="AJ2" s="1">
        <f t="shared" ref="AJ2:AN2" si="5">COUNTA(AJ4:AJ299)</f>
        <v>2</v>
      </c>
      <c r="AK2" s="1">
        <f t="shared" si="5"/>
        <v>6</v>
      </c>
      <c r="AL2" s="1">
        <f t="shared" si="5"/>
        <v>2</v>
      </c>
      <c r="AM2" s="1">
        <f t="shared" si="5"/>
        <v>4</v>
      </c>
      <c r="AN2" s="1">
        <f t="shared" si="5"/>
        <v>1</v>
      </c>
      <c r="AS2" s="1">
        <f>COUNTA(AS4:AS299)</f>
        <v>216</v>
      </c>
      <c r="AV2" s="1">
        <f>COUNTA(AV4:AV299)</f>
        <v>47</v>
      </c>
      <c r="AY2" s="1">
        <f>COUNTA(AY4:AY299)</f>
        <v>2</v>
      </c>
      <c r="BH2" s="1">
        <f>AS2+AV2+AY2</f>
        <v>265</v>
      </c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44</v>
      </c>
      <c r="AW3" s="5" t="s">
        <v>47</v>
      </c>
      <c r="AX3" s="5" t="s">
        <v>48</v>
      </c>
      <c r="AY3" s="5" t="s">
        <v>44</v>
      </c>
      <c r="AZ3" s="5" t="s">
        <v>49</v>
      </c>
      <c r="BA3" s="5" t="s">
        <v>50</v>
      </c>
      <c r="BB3" s="5" t="s">
        <v>51</v>
      </c>
      <c r="BC3" s="6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60</v>
      </c>
      <c r="BL3" s="5" t="s">
        <v>61</v>
      </c>
      <c r="BM3" s="5" t="s">
        <v>62</v>
      </c>
      <c r="BN3" s="5" t="s">
        <v>63</v>
      </c>
      <c r="BO3" s="5" t="s">
        <v>64</v>
      </c>
    </row>
    <row r="4">
      <c r="B4" s="5">
        <v>1.0</v>
      </c>
      <c r="C4" s="5" t="s">
        <v>65</v>
      </c>
      <c r="D4" s="5" t="s">
        <v>66</v>
      </c>
      <c r="E4" s="5" t="s">
        <v>67</v>
      </c>
      <c r="F4" s="5" t="s">
        <v>68</v>
      </c>
      <c r="G4" s="5" t="s">
        <v>69</v>
      </c>
      <c r="H4" s="5" t="s">
        <v>70</v>
      </c>
      <c r="I4" s="7" t="s">
        <v>71</v>
      </c>
      <c r="J4" s="5" t="s">
        <v>72</v>
      </c>
      <c r="P4" s="5" t="s">
        <v>73</v>
      </c>
      <c r="Q4" s="5"/>
      <c r="R4" s="5">
        <v>2.0</v>
      </c>
      <c r="S4" s="5">
        <v>0.0</v>
      </c>
      <c r="W4" s="5" t="s">
        <v>74</v>
      </c>
      <c r="AO4" s="5" t="s">
        <v>75</v>
      </c>
      <c r="AP4" s="5" t="s">
        <v>76</v>
      </c>
      <c r="AQ4" s="5" t="s">
        <v>77</v>
      </c>
      <c r="AR4" s="5" t="s">
        <v>78</v>
      </c>
      <c r="AS4" s="5" t="str">
        <f t="shared" ref="AS4:AS219" si="6">RIGHT(AO4,1)&amp;IF(LEFT(AP4,1)="P",RIGHT(AP4,LEN(AP4)-3),"0")&amp;"-"&amp; BK4</f>
        <v>11-00</v>
      </c>
      <c r="AT4" s="5" t="s">
        <v>79</v>
      </c>
      <c r="AU4" s="5" t="s">
        <v>78</v>
      </c>
      <c r="AV4" s="1" t="str">
        <f t="shared" ref="AV4:AV219" si="7">IF(AT4="",IFERROR(0/0),RIGHT(AO4,1)&amp;IF(LEFT(AP4,1)="P",RIGHT(AP4,LEN(AP4)-3),"0")&amp;"-"&amp; BM4)</f>
        <v>11-01</v>
      </c>
      <c r="AY4" s="1" t="str">
        <f t="shared" ref="AY4:AY219" si="8">IF(AW4="",IFERROR(0/0),RIGHT(AO4,1)&amp;IF(LEFT(AP4,1)="P",RIGHT(AP4,LEN(AP4)-3),"0")&amp;"-"&amp; BO4)</f>
        <v/>
      </c>
      <c r="BH4" s="5" t="str">
        <f t="shared" ref="BH4:BH219" si="9">RIGHT(AO4,1)</f>
        <v>1</v>
      </c>
      <c r="BI4" s="1" t="str">
        <f t="shared" ref="BI4:BI15" si="10">IF(LEFT(AP4,1)="P",RIGHT(AP4,LEN(AP4)-3),"0")</f>
        <v>1</v>
      </c>
      <c r="BJ4" s="1" t="str">
        <f t="shared" ref="BJ4:BJ219" si="11">IF(LEFT(AQ4,1)="P",RIGHT(AQ4,LEN(AQ4)-1),IF(LEFT(AQ4,1)="A","A" &amp; RIGHT(AQ4,LEN(AQ4)-3),AQ4))</f>
        <v>0</v>
      </c>
      <c r="BK4" s="1" t="str">
        <f t="shared" ref="BK4:BK219" si="12">IF(LEN(BJ4)=1,"0" &amp; BJ4,BJ4)</f>
        <v>00</v>
      </c>
      <c r="BL4" s="1" t="str">
        <f t="shared" ref="BL4:BL219" si="13">IF(LEFT(AT4,1)="P",RIGHT(AT4,LEN(AT4)-1),IF(LEFT(AT4,1)="A","A" &amp; RIGHT(AT4,LEN(AT4)-3),AT4))</f>
        <v>1</v>
      </c>
      <c r="BM4" s="1" t="str">
        <f t="shared" ref="BM4:BM219" si="14">IF(LEN(BL4)=1,"0" &amp; BL4,BL4)</f>
        <v>01</v>
      </c>
      <c r="BN4" s="1" t="str">
        <f t="shared" ref="BN4:BN219" si="15">IF(LEFT(AW4,1)="P",RIGHT(AW4,LEN(AW4)-1),IF(LEFT(AW4,1)="A","A" &amp; RIGHT(AW4,LEN(AW4)-3),AW4))</f>
        <v/>
      </c>
      <c r="BO4" s="1" t="str">
        <f t="shared" ref="BO4:BO219" si="16">IF(LEN(BN4)=1,"0" &amp; BN4,BN4)</f>
        <v/>
      </c>
    </row>
    <row r="5">
      <c r="B5" s="1">
        <f t="shared" ref="B5:B23" si="17">B4+1</f>
        <v>2</v>
      </c>
      <c r="C5" s="5" t="s">
        <v>65</v>
      </c>
      <c r="D5" s="5" t="s">
        <v>66</v>
      </c>
      <c r="E5" s="5" t="s">
        <v>80</v>
      </c>
      <c r="F5" s="5" t="s">
        <v>81</v>
      </c>
      <c r="G5" s="5" t="s">
        <v>69</v>
      </c>
      <c r="H5" s="5" t="s">
        <v>82</v>
      </c>
      <c r="I5" s="7" t="s">
        <v>71</v>
      </c>
      <c r="P5" s="5" t="s">
        <v>83</v>
      </c>
      <c r="Q5" s="5"/>
      <c r="R5" s="5">
        <v>1.0</v>
      </c>
      <c r="S5" s="5">
        <v>0.0</v>
      </c>
      <c r="V5" s="5" t="s">
        <v>74</v>
      </c>
      <c r="AO5" s="5" t="s">
        <v>75</v>
      </c>
      <c r="AP5" s="5" t="s">
        <v>76</v>
      </c>
      <c r="AQ5" s="5" t="s">
        <v>84</v>
      </c>
      <c r="AR5" s="5" t="s">
        <v>78</v>
      </c>
      <c r="AS5" s="5" t="str">
        <f t="shared" si="6"/>
        <v>11-02</v>
      </c>
      <c r="AV5" s="1" t="str">
        <f t="shared" si="7"/>
        <v/>
      </c>
      <c r="AY5" s="1" t="str">
        <f t="shared" si="8"/>
        <v/>
      </c>
      <c r="BH5" s="5" t="str">
        <f t="shared" si="9"/>
        <v>1</v>
      </c>
      <c r="BI5" s="1" t="str">
        <f t="shared" si="10"/>
        <v>1</v>
      </c>
      <c r="BJ5" s="1" t="str">
        <f t="shared" si="11"/>
        <v>2</v>
      </c>
      <c r="BK5" s="1" t="str">
        <f t="shared" si="12"/>
        <v>02</v>
      </c>
      <c r="BL5" s="1" t="str">
        <f t="shared" si="13"/>
        <v/>
      </c>
      <c r="BM5" s="1" t="str">
        <f t="shared" si="14"/>
        <v/>
      </c>
      <c r="BN5" s="1" t="str">
        <f t="shared" si="15"/>
        <v/>
      </c>
      <c r="BO5" s="1" t="str">
        <f t="shared" si="16"/>
        <v/>
      </c>
    </row>
    <row r="6">
      <c r="B6" s="1">
        <f t="shared" si="17"/>
        <v>3</v>
      </c>
      <c r="C6" s="5" t="s">
        <v>65</v>
      </c>
      <c r="D6" s="5" t="s">
        <v>85</v>
      </c>
      <c r="E6" s="5" t="s">
        <v>85</v>
      </c>
      <c r="F6" s="5" t="s">
        <v>86</v>
      </c>
      <c r="G6" s="5" t="s">
        <v>69</v>
      </c>
      <c r="H6" s="7" t="s">
        <v>87</v>
      </c>
      <c r="I6" s="8" t="s">
        <v>88</v>
      </c>
      <c r="P6" s="5" t="s">
        <v>83</v>
      </c>
      <c r="Q6" s="5"/>
      <c r="R6" s="5">
        <v>1.0</v>
      </c>
      <c r="S6" s="5">
        <v>0.0</v>
      </c>
      <c r="V6" s="5" t="s">
        <v>74</v>
      </c>
      <c r="AO6" s="5" t="s">
        <v>75</v>
      </c>
      <c r="AP6" s="5" t="s">
        <v>76</v>
      </c>
      <c r="AQ6" s="5" t="s">
        <v>89</v>
      </c>
      <c r="AR6" s="5" t="s">
        <v>78</v>
      </c>
      <c r="AS6" s="5" t="str">
        <f t="shared" si="6"/>
        <v>11-03</v>
      </c>
      <c r="AV6" s="1" t="str">
        <f t="shared" si="7"/>
        <v/>
      </c>
      <c r="AY6" s="1" t="str">
        <f t="shared" si="8"/>
        <v/>
      </c>
      <c r="BH6" s="5" t="str">
        <f t="shared" si="9"/>
        <v>1</v>
      </c>
      <c r="BI6" s="1" t="str">
        <f t="shared" si="10"/>
        <v>1</v>
      </c>
      <c r="BJ6" s="1" t="str">
        <f t="shared" si="11"/>
        <v>3</v>
      </c>
      <c r="BK6" s="1" t="str">
        <f t="shared" si="12"/>
        <v>03</v>
      </c>
      <c r="BL6" s="1" t="str">
        <f t="shared" si="13"/>
        <v/>
      </c>
      <c r="BM6" s="1" t="str">
        <f t="shared" si="14"/>
        <v/>
      </c>
      <c r="BN6" s="1" t="str">
        <f t="shared" si="15"/>
        <v/>
      </c>
      <c r="BO6" s="1" t="str">
        <f t="shared" si="16"/>
        <v/>
      </c>
    </row>
    <row r="7">
      <c r="B7" s="1">
        <f t="shared" si="17"/>
        <v>4</v>
      </c>
      <c r="C7" s="5" t="s">
        <v>65</v>
      </c>
      <c r="D7" s="5" t="s">
        <v>85</v>
      </c>
      <c r="E7" s="5" t="s">
        <v>90</v>
      </c>
      <c r="F7" s="5" t="s">
        <v>91</v>
      </c>
      <c r="G7" s="5" t="s">
        <v>92</v>
      </c>
      <c r="H7" s="5" t="s">
        <v>87</v>
      </c>
      <c r="I7" s="5" t="s">
        <v>88</v>
      </c>
      <c r="P7" s="5" t="s">
        <v>83</v>
      </c>
      <c r="Q7" s="5"/>
      <c r="R7" s="5">
        <v>1.0</v>
      </c>
      <c r="S7" s="5">
        <v>0.0</v>
      </c>
      <c r="X7" s="5"/>
      <c r="Y7" s="5"/>
      <c r="Z7" s="5" t="s">
        <v>74</v>
      </c>
      <c r="AO7" s="5" t="s">
        <v>75</v>
      </c>
      <c r="AP7" s="5" t="s">
        <v>76</v>
      </c>
      <c r="AQ7" s="5" t="s">
        <v>93</v>
      </c>
      <c r="AR7" s="5" t="s">
        <v>78</v>
      </c>
      <c r="AS7" s="5" t="str">
        <f t="shared" si="6"/>
        <v>11-04</v>
      </c>
      <c r="AV7" s="1" t="str">
        <f t="shared" si="7"/>
        <v/>
      </c>
      <c r="AY7" s="1" t="str">
        <f t="shared" si="8"/>
        <v/>
      </c>
      <c r="BH7" s="5" t="str">
        <f t="shared" si="9"/>
        <v>1</v>
      </c>
      <c r="BI7" s="1" t="str">
        <f t="shared" si="10"/>
        <v>1</v>
      </c>
      <c r="BJ7" s="1" t="str">
        <f t="shared" si="11"/>
        <v>4</v>
      </c>
      <c r="BK7" s="1" t="str">
        <f t="shared" si="12"/>
        <v>04</v>
      </c>
      <c r="BL7" s="1" t="str">
        <f t="shared" si="13"/>
        <v/>
      </c>
      <c r="BM7" s="1" t="str">
        <f t="shared" si="14"/>
        <v/>
      </c>
      <c r="BN7" s="1" t="str">
        <f t="shared" si="15"/>
        <v/>
      </c>
      <c r="BO7" s="1" t="str">
        <f t="shared" si="16"/>
        <v/>
      </c>
    </row>
    <row r="8">
      <c r="B8" s="1">
        <f t="shared" si="17"/>
        <v>5</v>
      </c>
      <c r="C8" s="5" t="s">
        <v>65</v>
      </c>
      <c r="D8" s="5" t="s">
        <v>94</v>
      </c>
      <c r="E8" s="5" t="s">
        <v>95</v>
      </c>
      <c r="F8" s="5" t="s">
        <v>96</v>
      </c>
      <c r="G8" s="5" t="s">
        <v>92</v>
      </c>
      <c r="H8" s="5" t="s">
        <v>97</v>
      </c>
      <c r="P8" s="5" t="s">
        <v>98</v>
      </c>
      <c r="Q8" s="5"/>
      <c r="R8" s="5">
        <v>2.0</v>
      </c>
      <c r="S8" s="5">
        <v>0.0</v>
      </c>
      <c r="T8" s="5"/>
      <c r="U8" s="5" t="s">
        <v>74</v>
      </c>
      <c r="AO8" s="5" t="s">
        <v>75</v>
      </c>
      <c r="AP8" s="5"/>
      <c r="AQ8" s="5">
        <v>0.0</v>
      </c>
      <c r="AR8" s="5" t="s">
        <v>78</v>
      </c>
      <c r="AS8" s="5" t="str">
        <f t="shared" si="6"/>
        <v>10-00</v>
      </c>
      <c r="AT8" s="5">
        <v>1.0</v>
      </c>
      <c r="AU8" s="5" t="s">
        <v>78</v>
      </c>
      <c r="AV8" s="1" t="str">
        <f t="shared" si="7"/>
        <v>10-01</v>
      </c>
      <c r="AY8" s="1" t="str">
        <f t="shared" si="8"/>
        <v/>
      </c>
      <c r="BH8" s="5" t="str">
        <f t="shared" si="9"/>
        <v>1</v>
      </c>
      <c r="BI8" s="1" t="str">
        <f t="shared" si="10"/>
        <v>0</v>
      </c>
      <c r="BJ8" s="1">
        <f t="shared" si="11"/>
        <v>0</v>
      </c>
      <c r="BK8" s="1" t="str">
        <f t="shared" si="12"/>
        <v>00</v>
      </c>
      <c r="BL8" s="1">
        <f t="shared" si="13"/>
        <v>1</v>
      </c>
      <c r="BM8" s="1" t="str">
        <f t="shared" si="14"/>
        <v>01</v>
      </c>
      <c r="BN8" s="1" t="str">
        <f t="shared" si="15"/>
        <v/>
      </c>
      <c r="BO8" s="1" t="str">
        <f t="shared" si="16"/>
        <v/>
      </c>
    </row>
    <row r="9">
      <c r="B9" s="1">
        <f t="shared" si="17"/>
        <v>6</v>
      </c>
      <c r="C9" s="5" t="s">
        <v>65</v>
      </c>
      <c r="D9" s="5" t="s">
        <v>94</v>
      </c>
      <c r="F9" s="5" t="s">
        <v>94</v>
      </c>
      <c r="G9" s="5" t="s">
        <v>69</v>
      </c>
      <c r="H9" s="5" t="s">
        <v>99</v>
      </c>
      <c r="I9" s="5" t="s">
        <v>100</v>
      </c>
      <c r="P9" s="5" t="s">
        <v>83</v>
      </c>
      <c r="Q9" s="5"/>
      <c r="R9" s="5">
        <v>1.0</v>
      </c>
      <c r="S9" s="5">
        <v>0.0</v>
      </c>
      <c r="V9" s="5" t="s">
        <v>74</v>
      </c>
      <c r="AO9" s="5" t="s">
        <v>75</v>
      </c>
      <c r="AP9" s="5" t="s">
        <v>76</v>
      </c>
      <c r="AQ9" s="5" t="s">
        <v>101</v>
      </c>
      <c r="AR9" s="5" t="s">
        <v>78</v>
      </c>
      <c r="AS9" s="5" t="str">
        <f t="shared" si="6"/>
        <v>11-05</v>
      </c>
      <c r="AV9" s="1" t="str">
        <f t="shared" si="7"/>
        <v/>
      </c>
      <c r="AY9" s="1" t="str">
        <f t="shared" si="8"/>
        <v/>
      </c>
      <c r="BH9" s="5" t="str">
        <f t="shared" si="9"/>
        <v>1</v>
      </c>
      <c r="BI9" s="1" t="str">
        <f t="shared" si="10"/>
        <v>1</v>
      </c>
      <c r="BJ9" s="1" t="str">
        <f t="shared" si="11"/>
        <v>5</v>
      </c>
      <c r="BK9" s="1" t="str">
        <f t="shared" si="12"/>
        <v>05</v>
      </c>
      <c r="BL9" s="1" t="str">
        <f t="shared" si="13"/>
        <v/>
      </c>
      <c r="BM9" s="1" t="str">
        <f t="shared" si="14"/>
        <v/>
      </c>
      <c r="BN9" s="1" t="str">
        <f t="shared" si="15"/>
        <v/>
      </c>
      <c r="BO9" s="1" t="str">
        <f t="shared" si="16"/>
        <v/>
      </c>
    </row>
    <row r="10">
      <c r="B10" s="1">
        <f t="shared" si="17"/>
        <v>7</v>
      </c>
      <c r="C10" s="5" t="s">
        <v>65</v>
      </c>
      <c r="D10" s="5" t="s">
        <v>102</v>
      </c>
      <c r="E10" s="5" t="s">
        <v>103</v>
      </c>
      <c r="F10" s="5" t="s">
        <v>104</v>
      </c>
      <c r="G10" s="5" t="s">
        <v>69</v>
      </c>
      <c r="H10" s="5" t="s">
        <v>105</v>
      </c>
      <c r="I10" s="5" t="s">
        <v>106</v>
      </c>
      <c r="J10" s="5" t="s">
        <v>107</v>
      </c>
      <c r="P10" s="5" t="s">
        <v>73</v>
      </c>
      <c r="Q10" s="5"/>
      <c r="R10" s="5">
        <v>2.0</v>
      </c>
      <c r="S10" s="5">
        <v>0.0</v>
      </c>
      <c r="W10" s="5" t="s">
        <v>74</v>
      </c>
      <c r="AO10" s="5" t="s">
        <v>75</v>
      </c>
      <c r="AP10" s="5" t="s">
        <v>76</v>
      </c>
      <c r="AQ10" s="5" t="s">
        <v>108</v>
      </c>
      <c r="AR10" s="5" t="s">
        <v>78</v>
      </c>
      <c r="AS10" s="5" t="str">
        <f t="shared" si="6"/>
        <v>11-06</v>
      </c>
      <c r="AT10" s="5" t="s">
        <v>109</v>
      </c>
      <c r="AV10" s="1" t="str">
        <f t="shared" si="7"/>
        <v>11-07</v>
      </c>
      <c r="AY10" s="1" t="str">
        <f t="shared" si="8"/>
        <v/>
      </c>
      <c r="BH10" s="5" t="str">
        <f t="shared" si="9"/>
        <v>1</v>
      </c>
      <c r="BI10" s="1" t="str">
        <f t="shared" si="10"/>
        <v>1</v>
      </c>
      <c r="BJ10" s="1" t="str">
        <f t="shared" si="11"/>
        <v>6</v>
      </c>
      <c r="BK10" s="1" t="str">
        <f t="shared" si="12"/>
        <v>06</v>
      </c>
      <c r="BL10" s="1" t="str">
        <f t="shared" si="13"/>
        <v>7</v>
      </c>
      <c r="BM10" s="1" t="str">
        <f t="shared" si="14"/>
        <v>07</v>
      </c>
      <c r="BN10" s="1" t="str">
        <f t="shared" si="15"/>
        <v/>
      </c>
      <c r="BO10" s="1" t="str">
        <f t="shared" si="16"/>
        <v/>
      </c>
    </row>
    <row r="11">
      <c r="B11" s="1">
        <f t="shared" si="17"/>
        <v>8</v>
      </c>
      <c r="C11" s="5" t="s">
        <v>65</v>
      </c>
      <c r="D11" s="5" t="s">
        <v>102</v>
      </c>
      <c r="E11" s="5" t="s">
        <v>110</v>
      </c>
      <c r="F11" s="5" t="s">
        <v>104</v>
      </c>
      <c r="G11" s="5" t="s">
        <v>69</v>
      </c>
      <c r="H11" s="5" t="s">
        <v>105</v>
      </c>
      <c r="I11" s="5" t="s">
        <v>106</v>
      </c>
      <c r="J11" s="5" t="s">
        <v>107</v>
      </c>
      <c r="P11" s="5" t="s">
        <v>73</v>
      </c>
      <c r="Q11" s="5"/>
      <c r="R11" s="5">
        <v>2.0</v>
      </c>
      <c r="S11" s="5">
        <v>0.0</v>
      </c>
      <c r="W11" s="5" t="s">
        <v>74</v>
      </c>
      <c r="AO11" s="5" t="s">
        <v>75</v>
      </c>
      <c r="AP11" s="5" t="s">
        <v>76</v>
      </c>
      <c r="AQ11" s="5" t="s">
        <v>111</v>
      </c>
      <c r="AR11" s="5" t="s">
        <v>78</v>
      </c>
      <c r="AS11" s="5" t="str">
        <f t="shared" si="6"/>
        <v>11-10</v>
      </c>
      <c r="AT11" s="5" t="s">
        <v>112</v>
      </c>
      <c r="AV11" s="1" t="str">
        <f t="shared" si="7"/>
        <v>11-11</v>
      </c>
      <c r="AY11" s="1" t="str">
        <f t="shared" si="8"/>
        <v/>
      </c>
      <c r="BH11" s="5" t="str">
        <f t="shared" si="9"/>
        <v>1</v>
      </c>
      <c r="BI11" s="1" t="str">
        <f t="shared" si="10"/>
        <v>1</v>
      </c>
      <c r="BJ11" s="1" t="str">
        <f t="shared" si="11"/>
        <v>10</v>
      </c>
      <c r="BK11" s="1" t="str">
        <f t="shared" si="12"/>
        <v>10</v>
      </c>
      <c r="BL11" s="1" t="str">
        <f t="shared" si="13"/>
        <v>11</v>
      </c>
      <c r="BM11" s="1" t="str">
        <f t="shared" si="14"/>
        <v>11</v>
      </c>
      <c r="BN11" s="1" t="str">
        <f t="shared" si="15"/>
        <v/>
      </c>
      <c r="BO11" s="1" t="str">
        <f t="shared" si="16"/>
        <v/>
      </c>
    </row>
    <row r="12">
      <c r="B12" s="1">
        <f t="shared" si="17"/>
        <v>9</v>
      </c>
      <c r="C12" s="5" t="s">
        <v>65</v>
      </c>
      <c r="D12" s="5" t="s">
        <v>113</v>
      </c>
      <c r="E12" s="5" t="s">
        <v>114</v>
      </c>
      <c r="F12" s="5" t="s">
        <v>115</v>
      </c>
      <c r="G12" s="5" t="s">
        <v>116</v>
      </c>
      <c r="P12" s="5" t="s">
        <v>83</v>
      </c>
      <c r="Q12" s="5"/>
      <c r="R12" s="5">
        <v>1.0</v>
      </c>
      <c r="S12" s="5">
        <v>0.0</v>
      </c>
      <c r="AO12" s="5" t="s">
        <v>75</v>
      </c>
      <c r="AP12" s="5" t="s">
        <v>76</v>
      </c>
      <c r="AQ12" s="5" t="s">
        <v>117</v>
      </c>
      <c r="AR12" s="5" t="s">
        <v>78</v>
      </c>
      <c r="AS12" s="5" t="str">
        <f t="shared" si="6"/>
        <v>11-12</v>
      </c>
      <c r="AV12" s="1" t="str">
        <f t="shared" si="7"/>
        <v/>
      </c>
      <c r="AY12" s="1" t="str">
        <f t="shared" si="8"/>
        <v/>
      </c>
      <c r="BH12" s="5" t="str">
        <f t="shared" si="9"/>
        <v>1</v>
      </c>
      <c r="BI12" s="1" t="str">
        <f t="shared" si="10"/>
        <v>1</v>
      </c>
      <c r="BJ12" s="1" t="str">
        <f t="shared" si="11"/>
        <v>12</v>
      </c>
      <c r="BK12" s="1" t="str">
        <f t="shared" si="12"/>
        <v>12</v>
      </c>
      <c r="BL12" s="1" t="str">
        <f t="shared" si="13"/>
        <v/>
      </c>
      <c r="BM12" s="1" t="str">
        <f t="shared" si="14"/>
        <v/>
      </c>
      <c r="BN12" s="1" t="str">
        <f t="shared" si="15"/>
        <v/>
      </c>
      <c r="BO12" s="1" t="str">
        <f t="shared" si="16"/>
        <v/>
      </c>
    </row>
    <row r="13">
      <c r="B13" s="1">
        <f t="shared" si="17"/>
        <v>10</v>
      </c>
      <c r="C13" s="5" t="s">
        <v>65</v>
      </c>
      <c r="D13" s="5" t="s">
        <v>113</v>
      </c>
      <c r="E13" s="5" t="s">
        <v>118</v>
      </c>
      <c r="F13" s="5" t="s">
        <v>119</v>
      </c>
      <c r="G13" s="5" t="s">
        <v>120</v>
      </c>
      <c r="H13" s="5" t="s">
        <v>82</v>
      </c>
      <c r="I13" s="7" t="s">
        <v>71</v>
      </c>
      <c r="P13" s="5" t="s">
        <v>83</v>
      </c>
      <c r="Q13" s="5"/>
      <c r="R13" s="5">
        <v>1.0</v>
      </c>
      <c r="S13" s="5">
        <v>0.0</v>
      </c>
      <c r="V13" s="5" t="s">
        <v>74</v>
      </c>
      <c r="AO13" s="5" t="s">
        <v>75</v>
      </c>
      <c r="AP13" s="5" t="s">
        <v>76</v>
      </c>
      <c r="AQ13" s="5" t="s">
        <v>121</v>
      </c>
      <c r="AR13" s="5" t="s">
        <v>78</v>
      </c>
      <c r="AS13" s="5" t="str">
        <f t="shared" si="6"/>
        <v>11-13</v>
      </c>
      <c r="AV13" s="1" t="str">
        <f t="shared" si="7"/>
        <v/>
      </c>
      <c r="AY13" s="1" t="str">
        <f t="shared" si="8"/>
        <v/>
      </c>
      <c r="BH13" s="5" t="str">
        <f t="shared" si="9"/>
        <v>1</v>
      </c>
      <c r="BI13" s="1" t="str">
        <f t="shared" si="10"/>
        <v>1</v>
      </c>
      <c r="BJ13" s="1" t="str">
        <f t="shared" si="11"/>
        <v>13</v>
      </c>
      <c r="BK13" s="1" t="str">
        <f t="shared" si="12"/>
        <v>13</v>
      </c>
      <c r="BL13" s="1" t="str">
        <f t="shared" si="13"/>
        <v/>
      </c>
      <c r="BM13" s="1" t="str">
        <f t="shared" si="14"/>
        <v/>
      </c>
      <c r="BN13" s="1" t="str">
        <f t="shared" si="15"/>
        <v/>
      </c>
      <c r="BO13" s="1" t="str">
        <f t="shared" si="16"/>
        <v/>
      </c>
    </row>
    <row r="14">
      <c r="B14" s="9">
        <f t="shared" si="17"/>
        <v>11</v>
      </c>
      <c r="C14" s="10" t="s">
        <v>65</v>
      </c>
      <c r="D14" s="10" t="s">
        <v>113</v>
      </c>
      <c r="E14" s="10" t="s">
        <v>118</v>
      </c>
      <c r="F14" s="10" t="s">
        <v>119</v>
      </c>
      <c r="G14" s="10" t="s">
        <v>120</v>
      </c>
      <c r="H14" s="11" t="s">
        <v>122</v>
      </c>
      <c r="I14" s="10" t="s">
        <v>123</v>
      </c>
      <c r="J14" s="9"/>
      <c r="K14" s="9"/>
      <c r="L14" s="9"/>
      <c r="M14" s="9"/>
      <c r="N14" s="9"/>
      <c r="O14" s="9"/>
      <c r="P14" s="10" t="s">
        <v>83</v>
      </c>
      <c r="Q14" s="10"/>
      <c r="R14" s="10">
        <v>1.0</v>
      </c>
      <c r="S14" s="10">
        <v>0.0</v>
      </c>
      <c r="T14" s="9"/>
      <c r="U14" s="9"/>
      <c r="V14" s="9"/>
      <c r="W14" s="9"/>
      <c r="X14" s="10" t="s">
        <v>74</v>
      </c>
      <c r="Y14" s="10"/>
      <c r="Z14" s="10" t="s">
        <v>74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 t="s">
        <v>75</v>
      </c>
      <c r="AP14" s="10" t="s">
        <v>76</v>
      </c>
      <c r="AQ14" s="10" t="s">
        <v>124</v>
      </c>
      <c r="AR14" s="10" t="s">
        <v>78</v>
      </c>
      <c r="AS14" s="5" t="str">
        <f t="shared" si="6"/>
        <v>11-14</v>
      </c>
      <c r="AT14" s="10"/>
      <c r="AU14" s="10"/>
      <c r="AV14" s="1" t="str">
        <f t="shared" si="7"/>
        <v/>
      </c>
      <c r="AW14" s="9"/>
      <c r="AX14" s="9"/>
      <c r="AY14" s="1" t="str">
        <f t="shared" si="8"/>
        <v/>
      </c>
      <c r="AZ14" s="9"/>
      <c r="BA14" s="9"/>
      <c r="BB14" s="9"/>
      <c r="BC14" s="9"/>
      <c r="BD14" s="9"/>
      <c r="BE14" s="9"/>
      <c r="BF14" s="9"/>
      <c r="BG14" s="9"/>
      <c r="BH14" s="5" t="str">
        <f t="shared" si="9"/>
        <v>1</v>
      </c>
      <c r="BI14" s="1" t="str">
        <f t="shared" si="10"/>
        <v>1</v>
      </c>
      <c r="BJ14" s="1" t="str">
        <f t="shared" si="11"/>
        <v>14</v>
      </c>
      <c r="BK14" s="1" t="str">
        <f t="shared" si="12"/>
        <v>14</v>
      </c>
      <c r="BL14" s="1" t="str">
        <f t="shared" si="13"/>
        <v/>
      </c>
      <c r="BM14" s="1" t="str">
        <f t="shared" si="14"/>
        <v/>
      </c>
      <c r="BN14" s="1" t="str">
        <f t="shared" si="15"/>
        <v/>
      </c>
      <c r="BO14" s="1" t="str">
        <f t="shared" si="16"/>
        <v/>
      </c>
    </row>
    <row r="15">
      <c r="B15" s="1">
        <f t="shared" si="17"/>
        <v>12</v>
      </c>
      <c r="C15" s="5" t="s">
        <v>65</v>
      </c>
      <c r="D15" s="5" t="s">
        <v>113</v>
      </c>
      <c r="E15" s="5" t="s">
        <v>125</v>
      </c>
      <c r="F15" s="5" t="s">
        <v>126</v>
      </c>
      <c r="G15" s="5" t="s">
        <v>92</v>
      </c>
      <c r="P15" s="5" t="s">
        <v>127</v>
      </c>
      <c r="Q15" s="5"/>
      <c r="R15" s="5">
        <v>0.0</v>
      </c>
      <c r="S15" s="5">
        <v>1.0</v>
      </c>
      <c r="AA15" s="5"/>
      <c r="AB15" s="5"/>
      <c r="AC15" s="5" t="s">
        <v>74</v>
      </c>
      <c r="AO15" s="5" t="s">
        <v>75</v>
      </c>
      <c r="AP15" s="5"/>
      <c r="AQ15" s="5" t="s">
        <v>128</v>
      </c>
      <c r="AR15" s="5" t="s">
        <v>129</v>
      </c>
      <c r="AS15" s="5" t="str">
        <f t="shared" si="6"/>
        <v>10-A0</v>
      </c>
      <c r="AV15" s="1" t="str">
        <f t="shared" si="7"/>
        <v/>
      </c>
      <c r="AY15" s="1" t="str">
        <f t="shared" si="8"/>
        <v/>
      </c>
      <c r="BH15" s="5" t="str">
        <f t="shared" si="9"/>
        <v>1</v>
      </c>
      <c r="BI15" s="1" t="str">
        <f t="shared" si="10"/>
        <v>0</v>
      </c>
      <c r="BJ15" s="1" t="str">
        <f t="shared" si="11"/>
        <v>A0</v>
      </c>
      <c r="BK15" s="1" t="str">
        <f t="shared" si="12"/>
        <v>A0</v>
      </c>
      <c r="BL15" s="1" t="str">
        <f t="shared" si="13"/>
        <v/>
      </c>
      <c r="BM15" s="1" t="str">
        <f t="shared" si="14"/>
        <v/>
      </c>
      <c r="BN15" s="1" t="str">
        <f t="shared" si="15"/>
        <v/>
      </c>
      <c r="BO15" s="1" t="str">
        <f t="shared" si="16"/>
        <v/>
      </c>
    </row>
    <row r="16">
      <c r="B16" s="1">
        <f t="shared" si="17"/>
        <v>13</v>
      </c>
      <c r="C16" s="5" t="s">
        <v>65</v>
      </c>
      <c r="D16" s="5" t="s">
        <v>113</v>
      </c>
      <c r="E16" s="5" t="s">
        <v>130</v>
      </c>
      <c r="F16" s="5" t="s">
        <v>131</v>
      </c>
      <c r="G16" s="5" t="s">
        <v>132</v>
      </c>
      <c r="P16" s="5" t="s">
        <v>83</v>
      </c>
      <c r="Q16" s="5"/>
      <c r="R16" s="5">
        <v>1.0</v>
      </c>
      <c r="S16" s="5">
        <v>0.0</v>
      </c>
      <c r="AB16" s="5" t="s">
        <v>74</v>
      </c>
      <c r="AO16" s="5" t="s">
        <v>75</v>
      </c>
      <c r="AP16" s="5" t="s">
        <v>76</v>
      </c>
      <c r="AQ16" s="5" t="s">
        <v>133</v>
      </c>
      <c r="AR16" s="5" t="s">
        <v>78</v>
      </c>
      <c r="AS16" s="5" t="str">
        <f t="shared" si="6"/>
        <v>11-15</v>
      </c>
      <c r="AV16" s="1" t="str">
        <f t="shared" si="7"/>
        <v/>
      </c>
      <c r="AY16" s="1" t="str">
        <f t="shared" si="8"/>
        <v/>
      </c>
      <c r="BH16" s="5" t="str">
        <f t="shared" si="9"/>
        <v>1</v>
      </c>
      <c r="BJ16" s="1" t="str">
        <f t="shared" si="11"/>
        <v>15</v>
      </c>
      <c r="BK16" s="1" t="str">
        <f t="shared" si="12"/>
        <v>15</v>
      </c>
      <c r="BL16" s="1" t="str">
        <f t="shared" si="13"/>
        <v/>
      </c>
      <c r="BM16" s="1" t="str">
        <f t="shared" si="14"/>
        <v/>
      </c>
      <c r="BN16" s="1" t="str">
        <f t="shared" si="15"/>
        <v/>
      </c>
      <c r="BO16" s="1" t="str">
        <f t="shared" si="16"/>
        <v/>
      </c>
    </row>
    <row r="17">
      <c r="B17" s="1">
        <f t="shared" si="17"/>
        <v>14</v>
      </c>
      <c r="C17" s="5" t="s">
        <v>65</v>
      </c>
      <c r="D17" s="5" t="s">
        <v>134</v>
      </c>
      <c r="E17" s="5" t="s">
        <v>135</v>
      </c>
      <c r="G17" s="5" t="s">
        <v>69</v>
      </c>
      <c r="H17" s="5" t="s">
        <v>87</v>
      </c>
      <c r="I17" s="5" t="s">
        <v>88</v>
      </c>
      <c r="P17" s="5" t="s">
        <v>83</v>
      </c>
      <c r="Q17" s="5"/>
      <c r="R17" s="5">
        <v>1.0</v>
      </c>
      <c r="S17" s="5">
        <v>0.0</v>
      </c>
      <c r="V17" s="5" t="s">
        <v>74</v>
      </c>
      <c r="AO17" s="5" t="s">
        <v>75</v>
      </c>
      <c r="AP17" s="5" t="s">
        <v>76</v>
      </c>
      <c r="AQ17" s="5" t="s">
        <v>136</v>
      </c>
      <c r="AR17" s="5" t="s">
        <v>78</v>
      </c>
      <c r="AS17" s="5" t="str">
        <f t="shared" si="6"/>
        <v>11-16</v>
      </c>
      <c r="AV17" s="1" t="str">
        <f t="shared" si="7"/>
        <v/>
      </c>
      <c r="AY17" s="1" t="str">
        <f t="shared" si="8"/>
        <v/>
      </c>
      <c r="BH17" s="5" t="str">
        <f t="shared" si="9"/>
        <v>1</v>
      </c>
      <c r="BJ17" s="1" t="str">
        <f t="shared" si="11"/>
        <v>16</v>
      </c>
      <c r="BK17" s="1" t="str">
        <f t="shared" si="12"/>
        <v>16</v>
      </c>
      <c r="BL17" s="1" t="str">
        <f t="shared" si="13"/>
        <v/>
      </c>
      <c r="BM17" s="1" t="str">
        <f t="shared" si="14"/>
        <v/>
      </c>
      <c r="BN17" s="1" t="str">
        <f t="shared" si="15"/>
        <v/>
      </c>
      <c r="BO17" s="1" t="str">
        <f t="shared" si="16"/>
        <v/>
      </c>
    </row>
    <row r="18">
      <c r="B18" s="1">
        <f t="shared" si="17"/>
        <v>15</v>
      </c>
      <c r="C18" s="5" t="s">
        <v>65</v>
      </c>
      <c r="D18" s="5" t="s">
        <v>134</v>
      </c>
      <c r="E18" s="5" t="s">
        <v>137</v>
      </c>
      <c r="G18" s="5" t="s">
        <v>69</v>
      </c>
      <c r="H18" s="5" t="s">
        <v>138</v>
      </c>
      <c r="I18" s="7" t="s">
        <v>71</v>
      </c>
      <c r="J18" s="5" t="s">
        <v>139</v>
      </c>
      <c r="P18" s="5" t="s">
        <v>73</v>
      </c>
      <c r="Q18" s="5"/>
      <c r="R18" s="5">
        <v>2.0</v>
      </c>
      <c r="S18" s="5">
        <v>0.0</v>
      </c>
      <c r="W18" s="5" t="s">
        <v>74</v>
      </c>
      <c r="AO18" s="5" t="s">
        <v>75</v>
      </c>
      <c r="AP18" s="5" t="s">
        <v>140</v>
      </c>
      <c r="AQ18" s="5" t="s">
        <v>77</v>
      </c>
      <c r="AR18" s="5" t="s">
        <v>78</v>
      </c>
      <c r="AS18" s="5" t="str">
        <f t="shared" si="6"/>
        <v>12-00</v>
      </c>
      <c r="AT18" s="5" t="s">
        <v>79</v>
      </c>
      <c r="AU18" s="5" t="s">
        <v>78</v>
      </c>
      <c r="AV18" s="1" t="str">
        <f t="shared" si="7"/>
        <v>12-01</v>
      </c>
      <c r="AY18" s="1" t="str">
        <f t="shared" si="8"/>
        <v/>
      </c>
      <c r="BH18" s="5" t="str">
        <f t="shared" si="9"/>
        <v>1</v>
      </c>
      <c r="BJ18" s="1" t="str">
        <f t="shared" si="11"/>
        <v>0</v>
      </c>
      <c r="BK18" s="1" t="str">
        <f t="shared" si="12"/>
        <v>00</v>
      </c>
      <c r="BL18" s="1" t="str">
        <f t="shared" si="13"/>
        <v>1</v>
      </c>
      <c r="BM18" s="1" t="str">
        <f t="shared" si="14"/>
        <v>01</v>
      </c>
      <c r="BN18" s="1" t="str">
        <f t="shared" si="15"/>
        <v/>
      </c>
      <c r="BO18" s="1" t="str">
        <f t="shared" si="16"/>
        <v/>
      </c>
    </row>
    <row r="19">
      <c r="B19" s="1">
        <f t="shared" si="17"/>
        <v>16</v>
      </c>
      <c r="C19" s="5" t="s">
        <v>65</v>
      </c>
      <c r="D19" s="5" t="s">
        <v>134</v>
      </c>
      <c r="E19" s="5" t="s">
        <v>141</v>
      </c>
      <c r="G19" s="5" t="s">
        <v>69</v>
      </c>
      <c r="H19" s="5" t="s">
        <v>138</v>
      </c>
      <c r="I19" s="7" t="s">
        <v>71</v>
      </c>
      <c r="J19" s="5" t="s">
        <v>139</v>
      </c>
      <c r="P19" s="5" t="s">
        <v>73</v>
      </c>
      <c r="Q19" s="5"/>
      <c r="R19" s="5">
        <v>2.0</v>
      </c>
      <c r="S19" s="5">
        <v>0.0</v>
      </c>
      <c r="W19" s="5" t="s">
        <v>74</v>
      </c>
      <c r="AO19" s="5" t="s">
        <v>75</v>
      </c>
      <c r="AP19" s="5" t="s">
        <v>140</v>
      </c>
      <c r="AQ19" s="5" t="s">
        <v>84</v>
      </c>
      <c r="AR19" s="5" t="s">
        <v>78</v>
      </c>
      <c r="AS19" s="5" t="str">
        <f t="shared" si="6"/>
        <v>12-02</v>
      </c>
      <c r="AT19" s="5" t="s">
        <v>89</v>
      </c>
      <c r="AU19" s="5" t="s">
        <v>78</v>
      </c>
      <c r="AV19" s="1" t="str">
        <f t="shared" si="7"/>
        <v>12-03</v>
      </c>
      <c r="AY19" s="1" t="str">
        <f t="shared" si="8"/>
        <v/>
      </c>
      <c r="BH19" s="5" t="str">
        <f t="shared" si="9"/>
        <v>1</v>
      </c>
      <c r="BJ19" s="1" t="str">
        <f t="shared" si="11"/>
        <v>2</v>
      </c>
      <c r="BK19" s="1" t="str">
        <f t="shared" si="12"/>
        <v>02</v>
      </c>
      <c r="BL19" s="1" t="str">
        <f t="shared" si="13"/>
        <v>3</v>
      </c>
      <c r="BM19" s="1" t="str">
        <f t="shared" si="14"/>
        <v>03</v>
      </c>
      <c r="BN19" s="1" t="str">
        <f t="shared" si="15"/>
        <v/>
      </c>
      <c r="BO19" s="1" t="str">
        <f t="shared" si="16"/>
        <v/>
      </c>
    </row>
    <row r="20">
      <c r="B20" s="1">
        <f t="shared" si="17"/>
        <v>17</v>
      </c>
      <c r="C20" s="5" t="s">
        <v>65</v>
      </c>
      <c r="D20" s="5" t="s">
        <v>134</v>
      </c>
      <c r="E20" s="5" t="s">
        <v>142</v>
      </c>
      <c r="G20" s="5" t="s">
        <v>143</v>
      </c>
      <c r="H20" s="5" t="s">
        <v>144</v>
      </c>
      <c r="I20" s="7" t="s">
        <v>145</v>
      </c>
      <c r="J20" s="5" t="s">
        <v>146</v>
      </c>
      <c r="P20" s="5" t="s">
        <v>73</v>
      </c>
      <c r="Q20" s="5"/>
      <c r="R20" s="5">
        <v>2.0</v>
      </c>
      <c r="S20" s="5">
        <v>0.0</v>
      </c>
      <c r="W20" s="5" t="s">
        <v>74</v>
      </c>
      <c r="Y20" s="5" t="s">
        <v>74</v>
      </c>
      <c r="AO20" s="5" t="s">
        <v>75</v>
      </c>
      <c r="AP20" s="5" t="s">
        <v>140</v>
      </c>
      <c r="AQ20" s="5" t="s">
        <v>93</v>
      </c>
      <c r="AR20" s="5" t="s">
        <v>78</v>
      </c>
      <c r="AS20" s="5" t="str">
        <f t="shared" si="6"/>
        <v>12-04</v>
      </c>
      <c r="AT20" s="5" t="s">
        <v>101</v>
      </c>
      <c r="AU20" s="5" t="s">
        <v>78</v>
      </c>
      <c r="AV20" s="1" t="str">
        <f t="shared" si="7"/>
        <v>12-05</v>
      </c>
      <c r="AY20" s="1" t="str">
        <f t="shared" si="8"/>
        <v/>
      </c>
      <c r="BH20" s="5" t="str">
        <f t="shared" si="9"/>
        <v>1</v>
      </c>
      <c r="BJ20" s="1" t="str">
        <f t="shared" si="11"/>
        <v>4</v>
      </c>
      <c r="BK20" s="1" t="str">
        <f t="shared" si="12"/>
        <v>04</v>
      </c>
      <c r="BL20" s="1" t="str">
        <f t="shared" si="13"/>
        <v>5</v>
      </c>
      <c r="BM20" s="1" t="str">
        <f t="shared" si="14"/>
        <v>05</v>
      </c>
      <c r="BN20" s="1" t="str">
        <f t="shared" si="15"/>
        <v/>
      </c>
      <c r="BO20" s="1" t="str">
        <f t="shared" si="16"/>
        <v/>
      </c>
    </row>
    <row r="21">
      <c r="B21" s="1">
        <f t="shared" si="17"/>
        <v>18</v>
      </c>
      <c r="C21" s="5" t="s">
        <v>65</v>
      </c>
      <c r="D21" s="5" t="s">
        <v>147</v>
      </c>
      <c r="E21" s="5" t="s">
        <v>147</v>
      </c>
      <c r="F21" s="5" t="s">
        <v>148</v>
      </c>
      <c r="G21" s="5" t="s">
        <v>69</v>
      </c>
      <c r="H21" s="5" t="s">
        <v>149</v>
      </c>
      <c r="I21" s="7" t="s">
        <v>88</v>
      </c>
      <c r="J21" s="5" t="s">
        <v>150</v>
      </c>
      <c r="P21" s="5" t="s">
        <v>73</v>
      </c>
      <c r="Q21" s="5"/>
      <c r="R21" s="5">
        <v>2.0</v>
      </c>
      <c r="S21" s="5">
        <v>0.0</v>
      </c>
      <c r="W21" s="5" t="s">
        <v>74</v>
      </c>
      <c r="AO21" s="5" t="s">
        <v>75</v>
      </c>
      <c r="AP21" s="5" t="s">
        <v>140</v>
      </c>
      <c r="AQ21" s="5" t="s">
        <v>108</v>
      </c>
      <c r="AR21" s="5" t="s">
        <v>78</v>
      </c>
      <c r="AS21" s="5" t="str">
        <f t="shared" si="6"/>
        <v>12-06</v>
      </c>
      <c r="AT21" s="5" t="s">
        <v>109</v>
      </c>
      <c r="AU21" s="5" t="s">
        <v>78</v>
      </c>
      <c r="AV21" s="1" t="str">
        <f t="shared" si="7"/>
        <v>12-07</v>
      </c>
      <c r="AY21" s="1" t="str">
        <f t="shared" si="8"/>
        <v/>
      </c>
      <c r="BH21" s="5" t="str">
        <f t="shared" si="9"/>
        <v>1</v>
      </c>
      <c r="BJ21" s="1" t="str">
        <f t="shared" si="11"/>
        <v>6</v>
      </c>
      <c r="BK21" s="1" t="str">
        <f t="shared" si="12"/>
        <v>06</v>
      </c>
      <c r="BL21" s="1" t="str">
        <f t="shared" si="13"/>
        <v>7</v>
      </c>
      <c r="BM21" s="1" t="str">
        <f t="shared" si="14"/>
        <v>07</v>
      </c>
      <c r="BN21" s="1" t="str">
        <f t="shared" si="15"/>
        <v/>
      </c>
      <c r="BO21" s="1" t="str">
        <f t="shared" si="16"/>
        <v/>
      </c>
    </row>
    <row r="22">
      <c r="B22" s="1">
        <f t="shared" si="17"/>
        <v>19</v>
      </c>
      <c r="C22" s="5" t="s">
        <v>65</v>
      </c>
      <c r="D22" s="5" t="s">
        <v>151</v>
      </c>
      <c r="E22" s="5" t="s">
        <v>151</v>
      </c>
      <c r="F22" s="5" t="s">
        <v>152</v>
      </c>
      <c r="G22" s="5" t="s">
        <v>69</v>
      </c>
      <c r="H22" s="5" t="s">
        <v>87</v>
      </c>
      <c r="I22" s="7" t="s">
        <v>88</v>
      </c>
      <c r="P22" s="5" t="s">
        <v>83</v>
      </c>
      <c r="Q22" s="5"/>
      <c r="R22" s="5">
        <v>1.0</v>
      </c>
      <c r="S22" s="5">
        <v>0.0</v>
      </c>
      <c r="V22" s="5" t="s">
        <v>74</v>
      </c>
      <c r="AO22" s="5" t="s">
        <v>75</v>
      </c>
      <c r="AP22" s="5" t="s">
        <v>140</v>
      </c>
      <c r="AQ22" s="5" t="s">
        <v>111</v>
      </c>
      <c r="AR22" s="5" t="s">
        <v>78</v>
      </c>
      <c r="AS22" s="5" t="str">
        <f t="shared" si="6"/>
        <v>12-10</v>
      </c>
      <c r="AV22" s="1" t="str">
        <f t="shared" si="7"/>
        <v/>
      </c>
      <c r="AY22" s="1" t="str">
        <f t="shared" si="8"/>
        <v/>
      </c>
      <c r="BH22" s="5" t="str">
        <f t="shared" si="9"/>
        <v>1</v>
      </c>
      <c r="BJ22" s="1" t="str">
        <f t="shared" si="11"/>
        <v>10</v>
      </c>
      <c r="BK22" s="1" t="str">
        <f t="shared" si="12"/>
        <v>10</v>
      </c>
      <c r="BL22" s="1" t="str">
        <f t="shared" si="13"/>
        <v/>
      </c>
      <c r="BM22" s="1" t="str">
        <f t="shared" si="14"/>
        <v/>
      </c>
      <c r="BN22" s="1" t="str">
        <f t="shared" si="15"/>
        <v/>
      </c>
      <c r="BO22" s="1" t="str">
        <f t="shared" si="16"/>
        <v/>
      </c>
    </row>
    <row r="23">
      <c r="B23" s="9">
        <f t="shared" si="17"/>
        <v>20</v>
      </c>
      <c r="C23" s="10" t="s">
        <v>65</v>
      </c>
      <c r="D23" s="10" t="s">
        <v>151</v>
      </c>
      <c r="E23" s="10" t="s">
        <v>151</v>
      </c>
      <c r="F23" s="10" t="s">
        <v>152</v>
      </c>
      <c r="G23" s="10" t="s">
        <v>69</v>
      </c>
      <c r="H23" s="10" t="s">
        <v>87</v>
      </c>
      <c r="I23" s="10" t="s">
        <v>88</v>
      </c>
      <c r="J23" s="9"/>
      <c r="K23" s="9"/>
      <c r="L23" s="9"/>
      <c r="M23" s="9"/>
      <c r="N23" s="9"/>
      <c r="O23" s="9"/>
      <c r="P23" s="10" t="s">
        <v>153</v>
      </c>
      <c r="Q23" s="10"/>
      <c r="R23" s="10">
        <v>1.0</v>
      </c>
      <c r="S23" s="10">
        <v>0.0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10" t="s">
        <v>74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 t="s">
        <v>75</v>
      </c>
      <c r="AP23" s="10" t="s">
        <v>140</v>
      </c>
      <c r="AQ23" s="10" t="s">
        <v>112</v>
      </c>
      <c r="AR23" s="10" t="s">
        <v>154</v>
      </c>
      <c r="AS23" s="5" t="str">
        <f t="shared" si="6"/>
        <v>12-11</v>
      </c>
      <c r="AT23" s="9"/>
      <c r="AU23" s="9"/>
      <c r="AV23" s="1" t="str">
        <f t="shared" si="7"/>
        <v/>
      </c>
      <c r="AW23" s="9"/>
      <c r="AX23" s="9"/>
      <c r="AY23" s="1" t="str">
        <f t="shared" si="8"/>
        <v/>
      </c>
      <c r="AZ23" s="9"/>
      <c r="BA23" s="9"/>
      <c r="BB23" s="9"/>
      <c r="BC23" s="9"/>
      <c r="BD23" s="9"/>
      <c r="BE23" s="9"/>
      <c r="BF23" s="9"/>
      <c r="BG23" s="9"/>
      <c r="BH23" s="5" t="str">
        <f t="shared" si="9"/>
        <v>1</v>
      </c>
      <c r="BJ23" s="1" t="str">
        <f t="shared" si="11"/>
        <v>11</v>
      </c>
      <c r="BK23" s="1" t="str">
        <f t="shared" si="12"/>
        <v>11</v>
      </c>
      <c r="BL23" s="1" t="str">
        <f t="shared" si="13"/>
        <v/>
      </c>
      <c r="BM23" s="1" t="str">
        <f t="shared" si="14"/>
        <v/>
      </c>
      <c r="BN23" s="1" t="str">
        <f t="shared" si="15"/>
        <v/>
      </c>
      <c r="BO23" s="1" t="str">
        <f t="shared" si="16"/>
        <v/>
      </c>
    </row>
    <row r="24">
      <c r="B24" s="5">
        <v>21.0</v>
      </c>
      <c r="C24" s="5" t="s">
        <v>155</v>
      </c>
      <c r="D24" s="5" t="s">
        <v>156</v>
      </c>
      <c r="E24" s="5" t="s">
        <v>157</v>
      </c>
      <c r="F24" s="5" t="s">
        <v>158</v>
      </c>
      <c r="G24" s="5" t="s">
        <v>120</v>
      </c>
      <c r="H24" s="5" t="s">
        <v>159</v>
      </c>
      <c r="I24" s="5" t="s">
        <v>160</v>
      </c>
      <c r="P24" s="5" t="s">
        <v>83</v>
      </c>
      <c r="Q24" s="5"/>
      <c r="R24" s="5">
        <v>1.0</v>
      </c>
      <c r="S24" s="5">
        <v>0.0</v>
      </c>
      <c r="V24" s="5" t="s">
        <v>161</v>
      </c>
      <c r="AO24" s="5" t="s">
        <v>75</v>
      </c>
      <c r="AP24" s="5" t="s">
        <v>140</v>
      </c>
      <c r="AQ24" s="5" t="s">
        <v>117</v>
      </c>
      <c r="AR24" s="5" t="s">
        <v>78</v>
      </c>
      <c r="AS24" s="5" t="str">
        <f t="shared" si="6"/>
        <v>12-12</v>
      </c>
      <c r="AV24" s="1" t="str">
        <f t="shared" si="7"/>
        <v/>
      </c>
      <c r="AY24" s="1" t="str">
        <f t="shared" si="8"/>
        <v/>
      </c>
      <c r="BH24" s="5" t="str">
        <f t="shared" si="9"/>
        <v>1</v>
      </c>
      <c r="BJ24" s="1" t="str">
        <f t="shared" si="11"/>
        <v>12</v>
      </c>
      <c r="BK24" s="1" t="str">
        <f t="shared" si="12"/>
        <v>12</v>
      </c>
      <c r="BL24" s="1" t="str">
        <f t="shared" si="13"/>
        <v/>
      </c>
      <c r="BM24" s="1" t="str">
        <f t="shared" si="14"/>
        <v/>
      </c>
      <c r="BN24" s="1" t="str">
        <f t="shared" si="15"/>
        <v/>
      </c>
      <c r="BO24" s="1" t="str">
        <f t="shared" si="16"/>
        <v/>
      </c>
    </row>
    <row r="25">
      <c r="B25" s="10">
        <v>22.0</v>
      </c>
      <c r="C25" s="10" t="s">
        <v>155</v>
      </c>
      <c r="D25" s="10" t="s">
        <v>156</v>
      </c>
      <c r="E25" s="10" t="s">
        <v>157</v>
      </c>
      <c r="F25" s="10" t="s">
        <v>158</v>
      </c>
      <c r="G25" s="10" t="s">
        <v>120</v>
      </c>
      <c r="H25" s="11" t="s">
        <v>122</v>
      </c>
      <c r="I25" s="10" t="s">
        <v>123</v>
      </c>
      <c r="J25" s="9"/>
      <c r="K25" s="9"/>
      <c r="L25" s="9"/>
      <c r="M25" s="9"/>
      <c r="N25" s="9"/>
      <c r="O25" s="9"/>
      <c r="P25" s="10" t="s">
        <v>83</v>
      </c>
      <c r="Q25" s="10"/>
      <c r="R25" s="10">
        <v>1.0</v>
      </c>
      <c r="S25" s="10">
        <v>0.0</v>
      </c>
      <c r="T25" s="9"/>
      <c r="U25" s="9"/>
      <c r="V25" s="9"/>
      <c r="W25" s="9"/>
      <c r="X25" s="10" t="s">
        <v>74</v>
      </c>
      <c r="Y25" s="10"/>
      <c r="Z25" s="10" t="s">
        <v>74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 t="s">
        <v>75</v>
      </c>
      <c r="AP25" s="10" t="s">
        <v>140</v>
      </c>
      <c r="AQ25" s="10" t="s">
        <v>121</v>
      </c>
      <c r="AR25" s="10" t="s">
        <v>162</v>
      </c>
      <c r="AS25" s="5" t="str">
        <f t="shared" si="6"/>
        <v>12-13</v>
      </c>
      <c r="AT25" s="9"/>
      <c r="AU25" s="9"/>
      <c r="AV25" s="1" t="str">
        <f t="shared" si="7"/>
        <v/>
      </c>
      <c r="AW25" s="9"/>
      <c r="AX25" s="9"/>
      <c r="AY25" s="1" t="str">
        <f t="shared" si="8"/>
        <v/>
      </c>
      <c r="AZ25" s="9"/>
      <c r="BA25" s="9"/>
      <c r="BB25" s="9"/>
      <c r="BC25" s="9"/>
      <c r="BD25" s="9"/>
      <c r="BE25" s="9"/>
      <c r="BF25" s="9"/>
      <c r="BG25" s="9"/>
      <c r="BH25" s="5" t="str">
        <f t="shared" si="9"/>
        <v>1</v>
      </c>
      <c r="BJ25" s="1" t="str">
        <f t="shared" si="11"/>
        <v>13</v>
      </c>
      <c r="BK25" s="1" t="str">
        <f t="shared" si="12"/>
        <v>13</v>
      </c>
      <c r="BL25" s="1" t="str">
        <f t="shared" si="13"/>
        <v/>
      </c>
      <c r="BM25" s="1" t="str">
        <f t="shared" si="14"/>
        <v/>
      </c>
      <c r="BN25" s="1" t="str">
        <f t="shared" si="15"/>
        <v/>
      </c>
      <c r="BO25" s="1" t="str">
        <f t="shared" si="16"/>
        <v/>
      </c>
    </row>
    <row r="26">
      <c r="B26" s="5">
        <v>23.0</v>
      </c>
      <c r="C26" s="5" t="s">
        <v>155</v>
      </c>
      <c r="E26" s="5" t="s">
        <v>163</v>
      </c>
      <c r="F26" s="5" t="s">
        <v>164</v>
      </c>
      <c r="G26" s="5" t="s">
        <v>69</v>
      </c>
      <c r="H26" s="5" t="s">
        <v>165</v>
      </c>
      <c r="I26" s="7" t="s">
        <v>71</v>
      </c>
      <c r="P26" s="5" t="s">
        <v>83</v>
      </c>
      <c r="Q26" s="5"/>
      <c r="R26" s="5">
        <v>1.0</v>
      </c>
      <c r="S26" s="5">
        <v>0.0</v>
      </c>
      <c r="V26" s="5" t="s">
        <v>161</v>
      </c>
      <c r="AO26" s="5" t="s">
        <v>75</v>
      </c>
      <c r="AP26" s="5" t="s">
        <v>140</v>
      </c>
      <c r="AQ26" s="5" t="s">
        <v>124</v>
      </c>
      <c r="AR26" s="5" t="s">
        <v>162</v>
      </c>
      <c r="AS26" s="5" t="str">
        <f t="shared" si="6"/>
        <v>12-14</v>
      </c>
      <c r="AV26" s="1" t="str">
        <f t="shared" si="7"/>
        <v/>
      </c>
      <c r="AY26" s="1" t="str">
        <f t="shared" si="8"/>
        <v/>
      </c>
      <c r="BH26" s="5" t="str">
        <f t="shared" si="9"/>
        <v>1</v>
      </c>
      <c r="BJ26" s="1" t="str">
        <f t="shared" si="11"/>
        <v>14</v>
      </c>
      <c r="BK26" s="1" t="str">
        <f t="shared" si="12"/>
        <v>14</v>
      </c>
      <c r="BL26" s="1" t="str">
        <f t="shared" si="13"/>
        <v/>
      </c>
      <c r="BM26" s="1" t="str">
        <f t="shared" si="14"/>
        <v/>
      </c>
      <c r="BN26" s="1" t="str">
        <f t="shared" si="15"/>
        <v/>
      </c>
      <c r="BO26" s="1" t="str">
        <f t="shared" si="16"/>
        <v/>
      </c>
    </row>
    <row r="27">
      <c r="B27" s="5">
        <v>24.0</v>
      </c>
      <c r="C27" s="5" t="s">
        <v>155</v>
      </c>
      <c r="D27" s="5" t="s">
        <v>166</v>
      </c>
      <c r="E27" s="5" t="s">
        <v>167</v>
      </c>
      <c r="F27" s="5" t="s">
        <v>168</v>
      </c>
      <c r="G27" s="5" t="s">
        <v>169</v>
      </c>
      <c r="P27" s="5" t="s">
        <v>127</v>
      </c>
      <c r="Q27" s="5"/>
      <c r="R27" s="5">
        <v>0.0</v>
      </c>
      <c r="S27" s="5">
        <v>1.0</v>
      </c>
      <c r="AC27" s="5" t="s">
        <v>74</v>
      </c>
      <c r="AO27" s="5" t="s">
        <v>75</v>
      </c>
      <c r="AP27" s="5"/>
      <c r="AQ27" s="5" t="s">
        <v>170</v>
      </c>
      <c r="AR27" s="5" t="s">
        <v>129</v>
      </c>
      <c r="AS27" s="5" t="str">
        <f t="shared" si="6"/>
        <v>10-A1</v>
      </c>
      <c r="AV27" s="1" t="str">
        <f t="shared" si="7"/>
        <v/>
      </c>
      <c r="AY27" s="1" t="str">
        <f t="shared" si="8"/>
        <v/>
      </c>
      <c r="BH27" s="5" t="str">
        <f t="shared" si="9"/>
        <v>1</v>
      </c>
      <c r="BJ27" s="1" t="str">
        <f t="shared" si="11"/>
        <v>A1</v>
      </c>
      <c r="BK27" s="1" t="str">
        <f t="shared" si="12"/>
        <v>A1</v>
      </c>
      <c r="BL27" s="1" t="str">
        <f t="shared" si="13"/>
        <v/>
      </c>
      <c r="BM27" s="1" t="str">
        <f t="shared" si="14"/>
        <v/>
      </c>
      <c r="BN27" s="1" t="str">
        <f t="shared" si="15"/>
        <v/>
      </c>
      <c r="BO27" s="1" t="str">
        <f t="shared" si="16"/>
        <v/>
      </c>
    </row>
    <row r="28">
      <c r="B28" s="5">
        <v>25.0</v>
      </c>
      <c r="C28" s="5" t="s">
        <v>155</v>
      </c>
      <c r="E28" s="5" t="s">
        <v>171</v>
      </c>
      <c r="F28" s="5" t="s">
        <v>172</v>
      </c>
      <c r="G28" s="5" t="s">
        <v>169</v>
      </c>
      <c r="P28" s="5" t="s">
        <v>127</v>
      </c>
      <c r="Q28" s="5"/>
      <c r="R28" s="5">
        <v>0.0</v>
      </c>
      <c r="S28" s="5">
        <v>1.0</v>
      </c>
      <c r="AC28" s="5" t="s">
        <v>74</v>
      </c>
      <c r="AO28" s="5" t="s">
        <v>75</v>
      </c>
      <c r="AP28" s="5"/>
      <c r="AQ28" s="5" t="s">
        <v>173</v>
      </c>
      <c r="AR28" s="5" t="s">
        <v>129</v>
      </c>
      <c r="AS28" s="5" t="str">
        <f t="shared" si="6"/>
        <v>10-A2</v>
      </c>
      <c r="AV28" s="1" t="str">
        <f t="shared" si="7"/>
        <v/>
      </c>
      <c r="AY28" s="1" t="str">
        <f t="shared" si="8"/>
        <v/>
      </c>
      <c r="BH28" s="5" t="str">
        <f t="shared" si="9"/>
        <v>1</v>
      </c>
      <c r="BJ28" s="1" t="str">
        <f t="shared" si="11"/>
        <v>A2</v>
      </c>
      <c r="BK28" s="1" t="str">
        <f t="shared" si="12"/>
        <v>A2</v>
      </c>
      <c r="BL28" s="1" t="str">
        <f t="shared" si="13"/>
        <v/>
      </c>
      <c r="BM28" s="1" t="str">
        <f t="shared" si="14"/>
        <v/>
      </c>
      <c r="BN28" s="1" t="str">
        <f t="shared" si="15"/>
        <v/>
      </c>
      <c r="BO28" s="1" t="str">
        <f t="shared" si="16"/>
        <v/>
      </c>
    </row>
    <row r="29">
      <c r="B29" s="5">
        <v>26.0</v>
      </c>
      <c r="C29" s="5" t="s">
        <v>155</v>
      </c>
      <c r="E29" s="5" t="s">
        <v>174</v>
      </c>
      <c r="F29" s="5" t="s">
        <v>175</v>
      </c>
      <c r="G29" s="5" t="s">
        <v>69</v>
      </c>
      <c r="H29" s="5" t="s">
        <v>176</v>
      </c>
      <c r="I29" s="5" t="s">
        <v>88</v>
      </c>
      <c r="J29" s="5" t="s">
        <v>177</v>
      </c>
      <c r="P29" s="5" t="s">
        <v>73</v>
      </c>
      <c r="Q29" s="5"/>
      <c r="R29" s="5">
        <v>2.0</v>
      </c>
      <c r="S29" s="5">
        <v>0.0</v>
      </c>
      <c r="W29" s="5" t="s">
        <v>74</v>
      </c>
      <c r="AO29" s="5" t="s">
        <v>75</v>
      </c>
      <c r="AP29" s="5" t="s">
        <v>178</v>
      </c>
      <c r="AQ29" s="5" t="s">
        <v>77</v>
      </c>
      <c r="AR29" s="5" t="s">
        <v>78</v>
      </c>
      <c r="AS29" s="5" t="str">
        <f t="shared" si="6"/>
        <v>13-00</v>
      </c>
      <c r="AT29" s="5" t="s">
        <v>79</v>
      </c>
      <c r="AU29" s="5" t="s">
        <v>78</v>
      </c>
      <c r="AV29" s="1" t="str">
        <f t="shared" si="7"/>
        <v>13-01</v>
      </c>
      <c r="AY29" s="1" t="str">
        <f t="shared" si="8"/>
        <v/>
      </c>
      <c r="BH29" s="5" t="str">
        <f t="shared" si="9"/>
        <v>1</v>
      </c>
      <c r="BJ29" s="1" t="str">
        <f t="shared" si="11"/>
        <v>0</v>
      </c>
      <c r="BK29" s="1" t="str">
        <f t="shared" si="12"/>
        <v>00</v>
      </c>
      <c r="BL29" s="1" t="str">
        <f t="shared" si="13"/>
        <v>1</v>
      </c>
      <c r="BM29" s="1" t="str">
        <f t="shared" si="14"/>
        <v>01</v>
      </c>
      <c r="BN29" s="1" t="str">
        <f t="shared" si="15"/>
        <v/>
      </c>
      <c r="BO29" s="1" t="str">
        <f t="shared" si="16"/>
        <v/>
      </c>
    </row>
    <row r="30">
      <c r="B30" s="5">
        <v>27.0</v>
      </c>
      <c r="C30" s="5" t="s">
        <v>155</v>
      </c>
      <c r="D30" s="5" t="s">
        <v>179</v>
      </c>
      <c r="E30" s="5" t="s">
        <v>179</v>
      </c>
      <c r="F30" s="5" t="s">
        <v>180</v>
      </c>
      <c r="G30" s="5" t="s">
        <v>69</v>
      </c>
      <c r="H30" s="5" t="s">
        <v>159</v>
      </c>
      <c r="I30" s="5" t="s">
        <v>71</v>
      </c>
      <c r="J30" s="5" t="s">
        <v>88</v>
      </c>
      <c r="P30" s="5" t="s">
        <v>73</v>
      </c>
      <c r="Q30" s="5"/>
      <c r="R30" s="5">
        <v>2.0</v>
      </c>
      <c r="S30" s="5">
        <v>0.0</v>
      </c>
      <c r="W30" s="5" t="s">
        <v>74</v>
      </c>
      <c r="AO30" s="5" t="s">
        <v>75</v>
      </c>
      <c r="AP30" s="5" t="s">
        <v>178</v>
      </c>
      <c r="AQ30" s="5" t="s">
        <v>84</v>
      </c>
      <c r="AR30" s="5" t="s">
        <v>78</v>
      </c>
      <c r="AS30" s="5" t="str">
        <f t="shared" si="6"/>
        <v>13-02</v>
      </c>
      <c r="AT30" s="5" t="s">
        <v>89</v>
      </c>
      <c r="AU30" s="5" t="s">
        <v>78</v>
      </c>
      <c r="AV30" s="1" t="str">
        <f t="shared" si="7"/>
        <v>13-03</v>
      </c>
      <c r="AY30" s="1" t="str">
        <f t="shared" si="8"/>
        <v/>
      </c>
      <c r="BH30" s="5" t="str">
        <f t="shared" si="9"/>
        <v>1</v>
      </c>
      <c r="BJ30" s="1" t="str">
        <f t="shared" si="11"/>
        <v>2</v>
      </c>
      <c r="BK30" s="1" t="str">
        <f t="shared" si="12"/>
        <v>02</v>
      </c>
      <c r="BL30" s="1" t="str">
        <f t="shared" si="13"/>
        <v>3</v>
      </c>
      <c r="BM30" s="1" t="str">
        <f t="shared" si="14"/>
        <v>03</v>
      </c>
      <c r="BN30" s="1" t="str">
        <f t="shared" si="15"/>
        <v/>
      </c>
      <c r="BO30" s="1" t="str">
        <f t="shared" si="16"/>
        <v/>
      </c>
    </row>
    <row r="31">
      <c r="B31" s="5">
        <v>28.0</v>
      </c>
      <c r="C31" s="5" t="s">
        <v>155</v>
      </c>
      <c r="D31" s="5" t="s">
        <v>179</v>
      </c>
      <c r="E31" s="5">
        <v>1.0</v>
      </c>
      <c r="F31" s="5" t="s">
        <v>181</v>
      </c>
      <c r="G31" s="5" t="s">
        <v>69</v>
      </c>
      <c r="H31" s="5" t="s">
        <v>182</v>
      </c>
      <c r="I31" s="7" t="s">
        <v>106</v>
      </c>
      <c r="J31" s="5" t="s">
        <v>183</v>
      </c>
      <c r="P31" s="5" t="s">
        <v>73</v>
      </c>
      <c r="Q31" s="5"/>
      <c r="R31" s="5">
        <v>2.0</v>
      </c>
      <c r="S31" s="5">
        <v>0.0</v>
      </c>
      <c r="W31" s="5" t="s">
        <v>74</v>
      </c>
      <c r="AO31" s="5" t="s">
        <v>75</v>
      </c>
      <c r="AP31" s="5" t="s">
        <v>178</v>
      </c>
      <c r="AQ31" s="5" t="s">
        <v>93</v>
      </c>
      <c r="AR31" s="5" t="s">
        <v>78</v>
      </c>
      <c r="AS31" s="5" t="str">
        <f t="shared" si="6"/>
        <v>13-04</v>
      </c>
      <c r="AT31" s="5" t="s">
        <v>101</v>
      </c>
      <c r="AU31" s="5" t="s">
        <v>78</v>
      </c>
      <c r="AV31" s="1" t="str">
        <f t="shared" si="7"/>
        <v>13-05</v>
      </c>
      <c r="AY31" s="1" t="str">
        <f t="shared" si="8"/>
        <v/>
      </c>
      <c r="BH31" s="5" t="str">
        <f t="shared" si="9"/>
        <v>1</v>
      </c>
      <c r="BJ31" s="1" t="str">
        <f t="shared" si="11"/>
        <v>4</v>
      </c>
      <c r="BK31" s="1" t="str">
        <f t="shared" si="12"/>
        <v>04</v>
      </c>
      <c r="BL31" s="1" t="str">
        <f t="shared" si="13"/>
        <v>5</v>
      </c>
      <c r="BM31" s="1" t="str">
        <f t="shared" si="14"/>
        <v>05</v>
      </c>
      <c r="BN31" s="1" t="str">
        <f t="shared" si="15"/>
        <v/>
      </c>
      <c r="BO31" s="1" t="str">
        <f t="shared" si="16"/>
        <v/>
      </c>
    </row>
    <row r="32">
      <c r="B32" s="5">
        <v>29.0</v>
      </c>
      <c r="C32" s="5" t="s">
        <v>155</v>
      </c>
      <c r="D32" s="5" t="s">
        <v>179</v>
      </c>
      <c r="E32" s="5">
        <v>2.0</v>
      </c>
      <c r="F32" s="5" t="s">
        <v>184</v>
      </c>
      <c r="G32" s="5" t="s">
        <v>69</v>
      </c>
      <c r="H32" s="5" t="s">
        <v>182</v>
      </c>
      <c r="I32" s="7" t="s">
        <v>106</v>
      </c>
      <c r="J32" s="5" t="s">
        <v>183</v>
      </c>
      <c r="P32" s="5" t="s">
        <v>73</v>
      </c>
      <c r="Q32" s="5"/>
      <c r="R32" s="5">
        <v>2.0</v>
      </c>
      <c r="S32" s="5">
        <v>0.0</v>
      </c>
      <c r="W32" s="5" t="s">
        <v>74</v>
      </c>
      <c r="AO32" s="5" t="s">
        <v>75</v>
      </c>
      <c r="AP32" s="5" t="s">
        <v>178</v>
      </c>
      <c r="AQ32" s="5" t="s">
        <v>108</v>
      </c>
      <c r="AR32" s="5" t="s">
        <v>78</v>
      </c>
      <c r="AS32" s="5" t="str">
        <f t="shared" si="6"/>
        <v>13-06</v>
      </c>
      <c r="AT32" s="5" t="s">
        <v>109</v>
      </c>
      <c r="AU32" s="5" t="s">
        <v>78</v>
      </c>
      <c r="AV32" s="1" t="str">
        <f t="shared" si="7"/>
        <v>13-07</v>
      </c>
      <c r="AY32" s="1" t="str">
        <f t="shared" si="8"/>
        <v/>
      </c>
      <c r="BH32" s="5" t="str">
        <f t="shared" si="9"/>
        <v>1</v>
      </c>
      <c r="BJ32" s="1" t="str">
        <f t="shared" si="11"/>
        <v>6</v>
      </c>
      <c r="BK32" s="1" t="str">
        <f t="shared" si="12"/>
        <v>06</v>
      </c>
      <c r="BL32" s="1" t="str">
        <f t="shared" si="13"/>
        <v>7</v>
      </c>
      <c r="BM32" s="1" t="str">
        <f t="shared" si="14"/>
        <v>07</v>
      </c>
      <c r="BN32" s="1" t="str">
        <f t="shared" si="15"/>
        <v/>
      </c>
      <c r="BO32" s="1" t="str">
        <f t="shared" si="16"/>
        <v/>
      </c>
    </row>
    <row r="33">
      <c r="B33" s="5">
        <v>30.0</v>
      </c>
      <c r="C33" s="5" t="s">
        <v>155</v>
      </c>
      <c r="D33" s="5" t="s">
        <v>179</v>
      </c>
      <c r="E33" s="5">
        <v>3.0</v>
      </c>
      <c r="F33" s="5" t="s">
        <v>185</v>
      </c>
      <c r="G33" s="5" t="s">
        <v>69</v>
      </c>
      <c r="H33" s="5" t="s">
        <v>182</v>
      </c>
      <c r="I33" s="7" t="s">
        <v>106</v>
      </c>
      <c r="J33" s="5" t="s">
        <v>183</v>
      </c>
      <c r="P33" s="5" t="s">
        <v>73</v>
      </c>
      <c r="Q33" s="5"/>
      <c r="R33" s="5">
        <v>2.0</v>
      </c>
      <c r="S33" s="5">
        <v>0.0</v>
      </c>
      <c r="W33" s="5" t="s">
        <v>74</v>
      </c>
      <c r="AO33" s="5" t="s">
        <v>75</v>
      </c>
      <c r="AP33" s="5" t="s">
        <v>178</v>
      </c>
      <c r="AQ33" s="5" t="s">
        <v>111</v>
      </c>
      <c r="AR33" s="5" t="s">
        <v>78</v>
      </c>
      <c r="AS33" s="5" t="str">
        <f t="shared" si="6"/>
        <v>13-10</v>
      </c>
      <c r="AT33" s="5" t="s">
        <v>112</v>
      </c>
      <c r="AU33" s="5" t="s">
        <v>78</v>
      </c>
      <c r="AV33" s="1" t="str">
        <f t="shared" si="7"/>
        <v>13-11</v>
      </c>
      <c r="AY33" s="1" t="str">
        <f t="shared" si="8"/>
        <v/>
      </c>
      <c r="BH33" s="5" t="str">
        <f t="shared" si="9"/>
        <v>1</v>
      </c>
      <c r="BJ33" s="1" t="str">
        <f t="shared" si="11"/>
        <v>10</v>
      </c>
      <c r="BK33" s="1" t="str">
        <f t="shared" si="12"/>
        <v>10</v>
      </c>
      <c r="BL33" s="1" t="str">
        <f t="shared" si="13"/>
        <v>11</v>
      </c>
      <c r="BM33" s="1" t="str">
        <f t="shared" si="14"/>
        <v>11</v>
      </c>
      <c r="BN33" s="1" t="str">
        <f t="shared" si="15"/>
        <v/>
      </c>
      <c r="BO33" s="1" t="str">
        <f t="shared" si="16"/>
        <v/>
      </c>
    </row>
    <row r="34">
      <c r="B34" s="5">
        <v>31.0</v>
      </c>
      <c r="C34" s="5" t="s">
        <v>155</v>
      </c>
      <c r="D34" s="5" t="s">
        <v>179</v>
      </c>
      <c r="E34" s="5">
        <v>4.0</v>
      </c>
      <c r="F34" s="5" t="s">
        <v>186</v>
      </c>
      <c r="G34" s="5" t="s">
        <v>69</v>
      </c>
      <c r="H34" s="5" t="s">
        <v>182</v>
      </c>
      <c r="I34" s="7" t="s">
        <v>106</v>
      </c>
      <c r="J34" s="5" t="s">
        <v>183</v>
      </c>
      <c r="P34" s="5" t="s">
        <v>73</v>
      </c>
      <c r="Q34" s="5"/>
      <c r="R34" s="5">
        <v>2.0</v>
      </c>
      <c r="S34" s="5">
        <v>0.0</v>
      </c>
      <c r="W34" s="5" t="s">
        <v>74</v>
      </c>
      <c r="AO34" s="5" t="s">
        <v>75</v>
      </c>
      <c r="AP34" s="5" t="s">
        <v>178</v>
      </c>
      <c r="AQ34" s="5" t="s">
        <v>117</v>
      </c>
      <c r="AR34" s="5" t="s">
        <v>78</v>
      </c>
      <c r="AS34" s="5" t="str">
        <f t="shared" si="6"/>
        <v>13-12</v>
      </c>
      <c r="AT34" s="5" t="s">
        <v>121</v>
      </c>
      <c r="AU34" s="5" t="s">
        <v>78</v>
      </c>
      <c r="AV34" s="1" t="str">
        <f t="shared" si="7"/>
        <v>13-13</v>
      </c>
      <c r="AY34" s="1" t="str">
        <f t="shared" si="8"/>
        <v/>
      </c>
      <c r="BH34" s="5" t="str">
        <f t="shared" si="9"/>
        <v>1</v>
      </c>
      <c r="BJ34" s="1" t="str">
        <f t="shared" si="11"/>
        <v>12</v>
      </c>
      <c r="BK34" s="1" t="str">
        <f t="shared" si="12"/>
        <v>12</v>
      </c>
      <c r="BL34" s="1" t="str">
        <f t="shared" si="13"/>
        <v>13</v>
      </c>
      <c r="BM34" s="1" t="str">
        <f t="shared" si="14"/>
        <v>13</v>
      </c>
      <c r="BN34" s="1" t="str">
        <f t="shared" si="15"/>
        <v/>
      </c>
      <c r="BO34" s="1" t="str">
        <f t="shared" si="16"/>
        <v/>
      </c>
    </row>
    <row r="35">
      <c r="B35" s="5">
        <v>32.0</v>
      </c>
      <c r="C35" s="5" t="s">
        <v>155</v>
      </c>
      <c r="E35" s="5" t="s">
        <v>187</v>
      </c>
      <c r="F35" s="5" t="s">
        <v>188</v>
      </c>
      <c r="G35" s="5" t="s">
        <v>69</v>
      </c>
      <c r="H35" s="5" t="s">
        <v>189</v>
      </c>
      <c r="I35" s="7" t="s">
        <v>88</v>
      </c>
      <c r="J35" s="5" t="s">
        <v>190</v>
      </c>
      <c r="P35" s="5" t="s">
        <v>73</v>
      </c>
      <c r="Q35" s="5"/>
      <c r="R35" s="5">
        <v>2.0</v>
      </c>
      <c r="S35" s="5">
        <v>0.0</v>
      </c>
      <c r="W35" s="5" t="s">
        <v>74</v>
      </c>
      <c r="AO35" s="5" t="s">
        <v>75</v>
      </c>
      <c r="AP35" s="5" t="s">
        <v>178</v>
      </c>
      <c r="AQ35" s="5" t="s">
        <v>124</v>
      </c>
      <c r="AR35" s="5" t="s">
        <v>78</v>
      </c>
      <c r="AS35" s="5" t="str">
        <f t="shared" si="6"/>
        <v>13-14</v>
      </c>
      <c r="AT35" s="5" t="s">
        <v>133</v>
      </c>
      <c r="AU35" s="5" t="s">
        <v>78</v>
      </c>
      <c r="AV35" s="1" t="str">
        <f t="shared" si="7"/>
        <v>13-15</v>
      </c>
      <c r="AY35" s="1" t="str">
        <f t="shared" si="8"/>
        <v/>
      </c>
      <c r="BH35" s="5" t="str">
        <f t="shared" si="9"/>
        <v>1</v>
      </c>
      <c r="BJ35" s="1" t="str">
        <f t="shared" si="11"/>
        <v>14</v>
      </c>
      <c r="BK35" s="1" t="str">
        <f t="shared" si="12"/>
        <v>14</v>
      </c>
      <c r="BL35" s="1" t="str">
        <f t="shared" si="13"/>
        <v>15</v>
      </c>
      <c r="BM35" s="1" t="str">
        <f t="shared" si="14"/>
        <v>15</v>
      </c>
      <c r="BN35" s="1" t="str">
        <f t="shared" si="15"/>
        <v/>
      </c>
      <c r="BO35" s="1" t="str">
        <f t="shared" si="16"/>
        <v/>
      </c>
    </row>
    <row r="36">
      <c r="B36" s="5">
        <v>33.0</v>
      </c>
      <c r="C36" s="5" t="s">
        <v>191</v>
      </c>
      <c r="D36" s="5" t="s">
        <v>192</v>
      </c>
      <c r="E36" s="5" t="s">
        <v>193</v>
      </c>
      <c r="F36" s="5" t="s">
        <v>194</v>
      </c>
      <c r="G36" s="5" t="s">
        <v>69</v>
      </c>
      <c r="H36" s="5" t="s">
        <v>195</v>
      </c>
      <c r="I36" s="5" t="s">
        <v>196</v>
      </c>
      <c r="P36" s="5" t="s">
        <v>83</v>
      </c>
      <c r="Q36" s="5"/>
      <c r="R36" s="5">
        <v>1.0</v>
      </c>
      <c r="S36" s="5">
        <v>0.0</v>
      </c>
      <c r="V36" s="5" t="s">
        <v>74</v>
      </c>
      <c r="AO36" s="5" t="s">
        <v>75</v>
      </c>
      <c r="AP36" s="5" t="s">
        <v>178</v>
      </c>
      <c r="AQ36" s="5" t="s">
        <v>136</v>
      </c>
      <c r="AR36" s="5" t="s">
        <v>78</v>
      </c>
      <c r="AS36" s="5" t="str">
        <f t="shared" si="6"/>
        <v>13-16</v>
      </c>
      <c r="AV36" s="1" t="str">
        <f t="shared" si="7"/>
        <v/>
      </c>
      <c r="AY36" s="1" t="str">
        <f t="shared" si="8"/>
        <v/>
      </c>
      <c r="BH36" s="5" t="str">
        <f t="shared" si="9"/>
        <v>1</v>
      </c>
      <c r="BJ36" s="1" t="str">
        <f t="shared" si="11"/>
        <v>16</v>
      </c>
      <c r="BK36" s="1" t="str">
        <f t="shared" si="12"/>
        <v>16</v>
      </c>
      <c r="BL36" s="1" t="str">
        <f t="shared" si="13"/>
        <v/>
      </c>
      <c r="BM36" s="1" t="str">
        <f t="shared" si="14"/>
        <v/>
      </c>
      <c r="BN36" s="1" t="str">
        <f t="shared" si="15"/>
        <v/>
      </c>
      <c r="BO36" s="1" t="str">
        <f t="shared" si="16"/>
        <v/>
      </c>
    </row>
    <row r="37">
      <c r="B37" s="5">
        <v>34.0</v>
      </c>
      <c r="C37" s="5" t="s">
        <v>191</v>
      </c>
      <c r="D37" s="5" t="s">
        <v>192</v>
      </c>
      <c r="E37" s="5" t="s">
        <v>197</v>
      </c>
      <c r="F37" s="5" t="s">
        <v>198</v>
      </c>
      <c r="G37" s="5" t="s">
        <v>116</v>
      </c>
      <c r="H37" s="5"/>
      <c r="I37" s="5"/>
      <c r="P37" s="5" t="s">
        <v>83</v>
      </c>
      <c r="Q37" s="5"/>
      <c r="R37" s="5">
        <v>1.0</v>
      </c>
      <c r="S37" s="5">
        <v>0.0</v>
      </c>
      <c r="V37" s="5"/>
      <c r="AO37" s="5" t="s">
        <v>75</v>
      </c>
      <c r="AP37" s="5" t="s">
        <v>178</v>
      </c>
      <c r="AQ37" s="5" t="s">
        <v>199</v>
      </c>
      <c r="AR37" s="5" t="s">
        <v>78</v>
      </c>
      <c r="AS37" s="5" t="str">
        <f t="shared" si="6"/>
        <v>13-17</v>
      </c>
      <c r="AV37" s="1" t="str">
        <f t="shared" si="7"/>
        <v/>
      </c>
      <c r="AY37" s="1" t="str">
        <f t="shared" si="8"/>
        <v/>
      </c>
      <c r="BH37" s="5" t="str">
        <f t="shared" si="9"/>
        <v>1</v>
      </c>
      <c r="BJ37" s="1" t="str">
        <f t="shared" si="11"/>
        <v>17</v>
      </c>
      <c r="BK37" s="1" t="str">
        <f t="shared" si="12"/>
        <v>17</v>
      </c>
      <c r="BL37" s="1" t="str">
        <f t="shared" si="13"/>
        <v/>
      </c>
      <c r="BM37" s="1" t="str">
        <f t="shared" si="14"/>
        <v/>
      </c>
      <c r="BN37" s="1" t="str">
        <f t="shared" si="15"/>
        <v/>
      </c>
      <c r="BO37" s="1" t="str">
        <f t="shared" si="16"/>
        <v/>
      </c>
    </row>
    <row r="38">
      <c r="B38" s="5">
        <v>35.0</v>
      </c>
      <c r="C38" s="5" t="s">
        <v>191</v>
      </c>
      <c r="E38" s="5" t="s">
        <v>200</v>
      </c>
      <c r="F38" s="5" t="s">
        <v>201</v>
      </c>
      <c r="G38" s="5" t="s">
        <v>69</v>
      </c>
      <c r="H38" s="5" t="s">
        <v>202</v>
      </c>
      <c r="I38" s="5" t="s">
        <v>144</v>
      </c>
      <c r="P38" s="5" t="s">
        <v>83</v>
      </c>
      <c r="Q38" s="5"/>
      <c r="R38" s="5">
        <v>1.0</v>
      </c>
      <c r="S38" s="5">
        <v>0.0</v>
      </c>
      <c r="V38" s="5" t="s">
        <v>74</v>
      </c>
      <c r="AO38" s="5" t="s">
        <v>75</v>
      </c>
      <c r="AP38" s="5" t="s">
        <v>140</v>
      </c>
      <c r="AQ38" s="5" t="s">
        <v>133</v>
      </c>
      <c r="AR38" s="5" t="s">
        <v>78</v>
      </c>
      <c r="AS38" s="5" t="str">
        <f t="shared" si="6"/>
        <v>12-15</v>
      </c>
      <c r="AV38" s="1" t="str">
        <f t="shared" si="7"/>
        <v/>
      </c>
      <c r="AY38" s="1" t="str">
        <f t="shared" si="8"/>
        <v/>
      </c>
      <c r="BH38" s="5" t="str">
        <f t="shared" si="9"/>
        <v>1</v>
      </c>
      <c r="BJ38" s="1" t="str">
        <f t="shared" si="11"/>
        <v>15</v>
      </c>
      <c r="BK38" s="1" t="str">
        <f t="shared" si="12"/>
        <v>15</v>
      </c>
      <c r="BL38" s="1" t="str">
        <f t="shared" si="13"/>
        <v/>
      </c>
      <c r="BM38" s="1" t="str">
        <f t="shared" si="14"/>
        <v/>
      </c>
      <c r="BN38" s="1" t="str">
        <f t="shared" si="15"/>
        <v/>
      </c>
      <c r="BO38" s="1" t="str">
        <f t="shared" si="16"/>
        <v/>
      </c>
    </row>
    <row r="39">
      <c r="B39" s="5">
        <v>36.0</v>
      </c>
      <c r="C39" s="5" t="s">
        <v>191</v>
      </c>
      <c r="E39" s="5" t="s">
        <v>203</v>
      </c>
      <c r="F39" s="5" t="s">
        <v>204</v>
      </c>
      <c r="G39" s="5" t="s">
        <v>69</v>
      </c>
      <c r="H39" s="5" t="s">
        <v>106</v>
      </c>
      <c r="I39" s="5" t="s">
        <v>205</v>
      </c>
      <c r="J39" s="5" t="s">
        <v>206</v>
      </c>
      <c r="P39" s="5" t="s">
        <v>73</v>
      </c>
      <c r="Q39" s="5"/>
      <c r="R39" s="5">
        <v>2.0</v>
      </c>
      <c r="S39" s="5">
        <v>0.0</v>
      </c>
      <c r="AO39" s="5" t="s">
        <v>75</v>
      </c>
      <c r="AP39" s="5" t="s">
        <v>140</v>
      </c>
      <c r="AQ39" s="5" t="s">
        <v>136</v>
      </c>
      <c r="AR39" s="5" t="s">
        <v>78</v>
      </c>
      <c r="AS39" s="5" t="str">
        <f t="shared" si="6"/>
        <v>12-16</v>
      </c>
      <c r="AT39" s="5" t="s">
        <v>199</v>
      </c>
      <c r="AU39" s="5" t="s">
        <v>78</v>
      </c>
      <c r="AV39" s="1" t="str">
        <f t="shared" si="7"/>
        <v>12-17</v>
      </c>
      <c r="AY39" s="1" t="str">
        <f t="shared" si="8"/>
        <v/>
      </c>
      <c r="BH39" s="5" t="str">
        <f t="shared" si="9"/>
        <v>1</v>
      </c>
      <c r="BJ39" s="1" t="str">
        <f t="shared" si="11"/>
        <v>16</v>
      </c>
      <c r="BK39" s="1" t="str">
        <f t="shared" si="12"/>
        <v>16</v>
      </c>
      <c r="BL39" s="1" t="str">
        <f t="shared" si="13"/>
        <v>17</v>
      </c>
      <c r="BM39" s="1" t="str">
        <f t="shared" si="14"/>
        <v>17</v>
      </c>
      <c r="BN39" s="1" t="str">
        <f t="shared" si="15"/>
        <v/>
      </c>
      <c r="BO39" s="1" t="str">
        <f t="shared" si="16"/>
        <v/>
      </c>
    </row>
    <row r="40">
      <c r="B40" s="5">
        <v>37.0</v>
      </c>
      <c r="C40" s="5" t="s">
        <v>191</v>
      </c>
      <c r="D40" s="5" t="s">
        <v>207</v>
      </c>
      <c r="E40" s="5" t="s">
        <v>208</v>
      </c>
      <c r="F40" s="5" t="s">
        <v>209</v>
      </c>
      <c r="G40" s="5" t="s">
        <v>210</v>
      </c>
      <c r="H40" s="5" t="s">
        <v>211</v>
      </c>
      <c r="I40" s="5" t="s">
        <v>212</v>
      </c>
      <c r="J40" s="5" t="s">
        <v>213</v>
      </c>
      <c r="K40" s="5" t="s">
        <v>214</v>
      </c>
      <c r="L40" s="5" t="s">
        <v>215</v>
      </c>
      <c r="P40" s="5" t="s">
        <v>98</v>
      </c>
      <c r="Q40" s="5"/>
      <c r="R40" s="5">
        <v>3.0</v>
      </c>
      <c r="S40" s="5">
        <v>0.0</v>
      </c>
      <c r="T40" s="5"/>
      <c r="U40" s="5" t="s">
        <v>74</v>
      </c>
      <c r="AO40" s="5" t="s">
        <v>75</v>
      </c>
      <c r="AP40" s="5"/>
      <c r="AQ40" s="5">
        <v>2.0</v>
      </c>
      <c r="AR40" s="5" t="s">
        <v>78</v>
      </c>
      <c r="AS40" s="5" t="str">
        <f t="shared" si="6"/>
        <v>10-02</v>
      </c>
      <c r="AT40" s="5">
        <v>3.0</v>
      </c>
      <c r="AU40" s="5" t="s">
        <v>78</v>
      </c>
      <c r="AV40" s="1" t="str">
        <f t="shared" si="7"/>
        <v>10-03</v>
      </c>
      <c r="AY40" s="1" t="str">
        <f t="shared" si="8"/>
        <v/>
      </c>
      <c r="BH40" s="5" t="str">
        <f t="shared" si="9"/>
        <v>1</v>
      </c>
      <c r="BI40" s="1" t="str">
        <f t="shared" ref="BI40:BI219" si="18">RIGHT(AP40,1)</f>
        <v/>
      </c>
      <c r="BJ40" s="1">
        <f t="shared" si="11"/>
        <v>2</v>
      </c>
      <c r="BK40" s="1" t="str">
        <f t="shared" si="12"/>
        <v>02</v>
      </c>
      <c r="BL40" s="1">
        <f t="shared" si="13"/>
        <v>3</v>
      </c>
      <c r="BM40" s="1" t="str">
        <f t="shared" si="14"/>
        <v>03</v>
      </c>
      <c r="BN40" s="1" t="str">
        <f t="shared" si="15"/>
        <v/>
      </c>
      <c r="BO40" s="1" t="str">
        <f t="shared" si="16"/>
        <v/>
      </c>
    </row>
    <row r="41">
      <c r="B41" s="5">
        <v>38.0</v>
      </c>
      <c r="C41" s="5" t="s">
        <v>191</v>
      </c>
      <c r="E41" s="5" t="s">
        <v>216</v>
      </c>
      <c r="F41" s="5" t="s">
        <v>217</v>
      </c>
      <c r="G41" s="5" t="s">
        <v>69</v>
      </c>
      <c r="H41" s="5" t="s">
        <v>87</v>
      </c>
      <c r="I41" s="5" t="s">
        <v>88</v>
      </c>
      <c r="P41" s="5" t="s">
        <v>83</v>
      </c>
      <c r="Q41" s="5"/>
      <c r="R41" s="5">
        <v>1.0</v>
      </c>
      <c r="S41" s="5">
        <v>0.0</v>
      </c>
      <c r="V41" s="5" t="s">
        <v>74</v>
      </c>
      <c r="AO41" s="5" t="s">
        <v>75</v>
      </c>
      <c r="AP41" s="5" t="s">
        <v>178</v>
      </c>
      <c r="AQ41" s="5" t="s">
        <v>77</v>
      </c>
      <c r="AR41" s="5" t="s">
        <v>78</v>
      </c>
      <c r="AS41" s="5" t="str">
        <f t="shared" si="6"/>
        <v>13-00</v>
      </c>
      <c r="AV41" s="1" t="str">
        <f t="shared" si="7"/>
        <v/>
      </c>
      <c r="AY41" s="1" t="str">
        <f t="shared" si="8"/>
        <v/>
      </c>
      <c r="BH41" s="5" t="str">
        <f t="shared" si="9"/>
        <v>1</v>
      </c>
      <c r="BI41" s="1" t="str">
        <f t="shared" si="18"/>
        <v>3</v>
      </c>
      <c r="BJ41" s="1" t="str">
        <f t="shared" si="11"/>
        <v>0</v>
      </c>
      <c r="BK41" s="1" t="str">
        <f t="shared" si="12"/>
        <v>00</v>
      </c>
      <c r="BL41" s="1" t="str">
        <f t="shared" si="13"/>
        <v/>
      </c>
      <c r="BM41" s="1" t="str">
        <f t="shared" si="14"/>
        <v/>
      </c>
      <c r="BN41" s="1" t="str">
        <f t="shared" si="15"/>
        <v/>
      </c>
      <c r="BO41" s="1" t="str">
        <f t="shared" si="16"/>
        <v/>
      </c>
    </row>
    <row r="42">
      <c r="B42" s="5">
        <v>39.0</v>
      </c>
      <c r="C42" s="5" t="s">
        <v>191</v>
      </c>
      <c r="E42" s="5" t="s">
        <v>218</v>
      </c>
      <c r="F42" s="5" t="s">
        <v>219</v>
      </c>
      <c r="G42" s="5" t="s">
        <v>69</v>
      </c>
      <c r="H42" s="5" t="s">
        <v>87</v>
      </c>
      <c r="I42" s="5" t="s">
        <v>88</v>
      </c>
      <c r="P42" s="5" t="s">
        <v>83</v>
      </c>
      <c r="Q42" s="5"/>
      <c r="R42" s="5">
        <v>1.0</v>
      </c>
      <c r="S42" s="5">
        <v>0.0</v>
      </c>
      <c r="V42" s="5" t="s">
        <v>74</v>
      </c>
      <c r="AO42" s="5" t="s">
        <v>75</v>
      </c>
      <c r="AP42" s="5" t="s">
        <v>178</v>
      </c>
      <c r="AQ42" s="5" t="s">
        <v>79</v>
      </c>
      <c r="AR42" s="5" t="s">
        <v>78</v>
      </c>
      <c r="AS42" s="5" t="str">
        <f t="shared" si="6"/>
        <v>13-01</v>
      </c>
      <c r="AV42" s="1" t="str">
        <f t="shared" si="7"/>
        <v/>
      </c>
      <c r="AY42" s="1" t="str">
        <f t="shared" si="8"/>
        <v/>
      </c>
      <c r="BH42" s="5" t="str">
        <f t="shared" si="9"/>
        <v>1</v>
      </c>
      <c r="BI42" s="1" t="str">
        <f t="shared" si="18"/>
        <v>3</v>
      </c>
      <c r="BJ42" s="1" t="str">
        <f t="shared" si="11"/>
        <v>1</v>
      </c>
      <c r="BK42" s="1" t="str">
        <f t="shared" si="12"/>
        <v>01</v>
      </c>
      <c r="BL42" s="1" t="str">
        <f t="shared" si="13"/>
        <v/>
      </c>
      <c r="BM42" s="1" t="str">
        <f t="shared" si="14"/>
        <v/>
      </c>
      <c r="BN42" s="1" t="str">
        <f t="shared" si="15"/>
        <v/>
      </c>
      <c r="BO42" s="1" t="str">
        <f t="shared" si="16"/>
        <v/>
      </c>
    </row>
    <row r="43">
      <c r="B43" s="5">
        <v>40.0</v>
      </c>
      <c r="C43" s="5" t="s">
        <v>191</v>
      </c>
      <c r="E43" s="5" t="s">
        <v>220</v>
      </c>
      <c r="F43" s="5" t="s">
        <v>221</v>
      </c>
      <c r="G43" s="5" t="s">
        <v>69</v>
      </c>
      <c r="H43" s="5" t="s">
        <v>222</v>
      </c>
      <c r="I43" s="5" t="s">
        <v>223</v>
      </c>
      <c r="P43" s="5" t="s">
        <v>83</v>
      </c>
      <c r="Q43" s="5"/>
      <c r="R43" s="5">
        <v>1.0</v>
      </c>
      <c r="S43" s="5">
        <v>0.0</v>
      </c>
      <c r="V43" s="5" t="s">
        <v>74</v>
      </c>
      <c r="AO43" s="5" t="s">
        <v>75</v>
      </c>
      <c r="AP43" s="5" t="s">
        <v>178</v>
      </c>
      <c r="AQ43" s="5" t="s">
        <v>84</v>
      </c>
      <c r="AR43" s="5" t="s">
        <v>78</v>
      </c>
      <c r="AS43" s="5" t="str">
        <f t="shared" si="6"/>
        <v>13-02</v>
      </c>
      <c r="AV43" s="1" t="str">
        <f t="shared" si="7"/>
        <v/>
      </c>
      <c r="AY43" s="1" t="str">
        <f t="shared" si="8"/>
        <v/>
      </c>
      <c r="BH43" s="5" t="str">
        <f t="shared" si="9"/>
        <v>1</v>
      </c>
      <c r="BI43" s="1" t="str">
        <f t="shared" si="18"/>
        <v>3</v>
      </c>
      <c r="BJ43" s="1" t="str">
        <f t="shared" si="11"/>
        <v>2</v>
      </c>
      <c r="BK43" s="1" t="str">
        <f t="shared" si="12"/>
        <v>02</v>
      </c>
      <c r="BL43" s="1" t="str">
        <f t="shared" si="13"/>
        <v/>
      </c>
      <c r="BM43" s="1" t="str">
        <f t="shared" si="14"/>
        <v/>
      </c>
      <c r="BN43" s="1" t="str">
        <f t="shared" si="15"/>
        <v/>
      </c>
      <c r="BO43" s="1" t="str">
        <f t="shared" si="16"/>
        <v/>
      </c>
    </row>
    <row r="44">
      <c r="B44" s="12">
        <v>41.0</v>
      </c>
      <c r="C44" s="12" t="s">
        <v>191</v>
      </c>
      <c r="D44" s="13"/>
      <c r="E44" s="12" t="s">
        <v>224</v>
      </c>
      <c r="F44" s="12" t="s">
        <v>224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2">
        <v>0.0</v>
      </c>
      <c r="S44" s="12">
        <v>0.0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5" t="str">
        <f t="shared" si="6"/>
        <v>0-</v>
      </c>
      <c r="AT44" s="13"/>
      <c r="AU44" s="13"/>
      <c r="AV44" s="1" t="str">
        <f t="shared" si="7"/>
        <v/>
      </c>
      <c r="AW44" s="13"/>
      <c r="AX44" s="13"/>
      <c r="AY44" s="1" t="str">
        <f t="shared" si="8"/>
        <v/>
      </c>
      <c r="AZ44" s="13"/>
      <c r="BA44" s="13"/>
      <c r="BB44" s="13"/>
      <c r="BC44" s="13"/>
      <c r="BD44" s="13"/>
      <c r="BE44" s="13"/>
      <c r="BF44" s="13"/>
      <c r="BG44" s="13"/>
      <c r="BH44" s="5" t="str">
        <f t="shared" si="9"/>
        <v/>
      </c>
      <c r="BI44" s="1" t="str">
        <f t="shared" si="18"/>
        <v/>
      </c>
      <c r="BJ44" s="1" t="str">
        <f t="shared" si="11"/>
        <v/>
      </c>
      <c r="BK44" s="1" t="str">
        <f t="shared" si="12"/>
        <v/>
      </c>
      <c r="BL44" s="1" t="str">
        <f t="shared" si="13"/>
        <v/>
      </c>
      <c r="BM44" s="1" t="str">
        <f t="shared" si="14"/>
        <v/>
      </c>
      <c r="BN44" s="1" t="str">
        <f t="shared" si="15"/>
        <v/>
      </c>
      <c r="BO44" s="1" t="str">
        <f t="shared" si="16"/>
        <v/>
      </c>
    </row>
    <row r="45">
      <c r="B45" s="5">
        <v>42.0</v>
      </c>
      <c r="C45" s="5" t="s">
        <v>191</v>
      </c>
      <c r="E45" s="5" t="s">
        <v>225</v>
      </c>
      <c r="F45" s="5" t="s">
        <v>226</v>
      </c>
      <c r="G45" s="5" t="s">
        <v>69</v>
      </c>
      <c r="P45" s="5" t="s">
        <v>83</v>
      </c>
      <c r="Q45" s="5"/>
      <c r="R45" s="5">
        <v>1.0</v>
      </c>
      <c r="S45" s="5">
        <v>0.0</v>
      </c>
      <c r="AB45" s="5">
        <v>1.0</v>
      </c>
      <c r="AO45" s="5" t="s">
        <v>75</v>
      </c>
      <c r="AP45" s="5" t="s">
        <v>178</v>
      </c>
      <c r="AQ45" s="5" t="s">
        <v>89</v>
      </c>
      <c r="AR45" s="5" t="s">
        <v>78</v>
      </c>
      <c r="AS45" s="5" t="str">
        <f t="shared" si="6"/>
        <v>13-03</v>
      </c>
      <c r="AV45" s="1" t="str">
        <f t="shared" si="7"/>
        <v/>
      </c>
      <c r="AY45" s="1" t="str">
        <f t="shared" si="8"/>
        <v/>
      </c>
      <c r="BH45" s="5" t="str">
        <f t="shared" si="9"/>
        <v>1</v>
      </c>
      <c r="BI45" s="1" t="str">
        <f t="shared" si="18"/>
        <v>3</v>
      </c>
      <c r="BJ45" s="1" t="str">
        <f t="shared" si="11"/>
        <v>3</v>
      </c>
      <c r="BK45" s="1" t="str">
        <f t="shared" si="12"/>
        <v>03</v>
      </c>
      <c r="BL45" s="1" t="str">
        <f t="shared" si="13"/>
        <v/>
      </c>
      <c r="BM45" s="1" t="str">
        <f t="shared" si="14"/>
        <v/>
      </c>
      <c r="BN45" s="1" t="str">
        <f t="shared" si="15"/>
        <v/>
      </c>
      <c r="BO45" s="1" t="str">
        <f t="shared" si="16"/>
        <v/>
      </c>
    </row>
    <row r="46">
      <c r="B46" s="10">
        <v>43.0</v>
      </c>
      <c r="C46" s="10" t="s">
        <v>191</v>
      </c>
      <c r="D46" s="9"/>
      <c r="E46" s="10" t="s">
        <v>225</v>
      </c>
      <c r="F46" s="10" t="s">
        <v>226</v>
      </c>
      <c r="G46" s="10" t="s">
        <v>116</v>
      </c>
      <c r="H46" s="9"/>
      <c r="I46" s="9"/>
      <c r="J46" s="9"/>
      <c r="K46" s="9"/>
      <c r="L46" s="9"/>
      <c r="M46" s="9"/>
      <c r="N46" s="9"/>
      <c r="O46" s="9"/>
      <c r="P46" s="10" t="s">
        <v>83</v>
      </c>
      <c r="Q46" s="10"/>
      <c r="R46" s="10">
        <v>1.0</v>
      </c>
      <c r="S46" s="10">
        <v>0.0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>
        <v>1.0</v>
      </c>
      <c r="AF46" s="9"/>
      <c r="AG46" s="9"/>
      <c r="AH46" s="9"/>
      <c r="AI46" s="9"/>
      <c r="AJ46" s="9"/>
      <c r="AK46" s="9"/>
      <c r="AL46" s="9"/>
      <c r="AM46" s="9"/>
      <c r="AN46" s="9"/>
      <c r="AO46" s="10" t="s">
        <v>75</v>
      </c>
      <c r="AP46" s="10" t="s">
        <v>178</v>
      </c>
      <c r="AQ46" s="10" t="s">
        <v>93</v>
      </c>
      <c r="AR46" s="5" t="s">
        <v>78</v>
      </c>
      <c r="AS46" s="5" t="str">
        <f t="shared" si="6"/>
        <v>13-04</v>
      </c>
      <c r="AT46" s="9"/>
      <c r="AU46" s="9"/>
      <c r="AV46" s="1" t="str">
        <f t="shared" si="7"/>
        <v/>
      </c>
      <c r="AW46" s="9"/>
      <c r="AX46" s="9"/>
      <c r="AY46" s="1" t="str">
        <f t="shared" si="8"/>
        <v/>
      </c>
      <c r="AZ46" s="9"/>
      <c r="BA46" s="9"/>
      <c r="BB46" s="9"/>
      <c r="BC46" s="9"/>
      <c r="BD46" s="9"/>
      <c r="BE46" s="9"/>
      <c r="BF46" s="9"/>
      <c r="BG46" s="9"/>
      <c r="BH46" s="5" t="str">
        <f t="shared" si="9"/>
        <v>1</v>
      </c>
      <c r="BI46" s="1" t="str">
        <f t="shared" si="18"/>
        <v>3</v>
      </c>
      <c r="BJ46" s="1" t="str">
        <f t="shared" si="11"/>
        <v>4</v>
      </c>
      <c r="BK46" s="1" t="str">
        <f t="shared" si="12"/>
        <v>04</v>
      </c>
      <c r="BL46" s="1" t="str">
        <f t="shared" si="13"/>
        <v/>
      </c>
      <c r="BM46" s="1" t="str">
        <f t="shared" si="14"/>
        <v/>
      </c>
      <c r="BN46" s="1" t="str">
        <f t="shared" si="15"/>
        <v/>
      </c>
      <c r="BO46" s="1" t="str">
        <f t="shared" si="16"/>
        <v/>
      </c>
    </row>
    <row r="47">
      <c r="B47" s="5">
        <v>44.0</v>
      </c>
      <c r="C47" s="5" t="s">
        <v>227</v>
      </c>
      <c r="D47" s="5" t="s">
        <v>228</v>
      </c>
      <c r="E47" s="5" t="s">
        <v>229</v>
      </c>
      <c r="F47" s="5" t="s">
        <v>230</v>
      </c>
      <c r="G47" s="5" t="s">
        <v>116</v>
      </c>
      <c r="P47" s="5" t="s">
        <v>83</v>
      </c>
      <c r="Q47" s="5"/>
      <c r="R47" s="5">
        <v>1.0</v>
      </c>
      <c r="S47" s="5">
        <v>0.0</v>
      </c>
      <c r="AA47" s="5" t="s">
        <v>74</v>
      </c>
      <c r="AO47" s="5" t="s">
        <v>75</v>
      </c>
      <c r="AP47" s="5" t="s">
        <v>178</v>
      </c>
      <c r="AQ47" s="5" t="s">
        <v>101</v>
      </c>
      <c r="AR47" s="5" t="s">
        <v>78</v>
      </c>
      <c r="AS47" s="5" t="str">
        <f t="shared" si="6"/>
        <v>13-05</v>
      </c>
      <c r="AV47" s="1" t="str">
        <f t="shared" si="7"/>
        <v/>
      </c>
      <c r="AY47" s="1" t="str">
        <f t="shared" si="8"/>
        <v/>
      </c>
      <c r="BH47" s="5" t="str">
        <f t="shared" si="9"/>
        <v>1</v>
      </c>
      <c r="BI47" s="1" t="str">
        <f t="shared" si="18"/>
        <v>3</v>
      </c>
      <c r="BJ47" s="1" t="str">
        <f t="shared" si="11"/>
        <v>5</v>
      </c>
      <c r="BK47" s="1" t="str">
        <f t="shared" si="12"/>
        <v>05</v>
      </c>
      <c r="BL47" s="1" t="str">
        <f t="shared" si="13"/>
        <v/>
      </c>
      <c r="BM47" s="1" t="str">
        <f t="shared" si="14"/>
        <v/>
      </c>
      <c r="BN47" s="1" t="str">
        <f t="shared" si="15"/>
        <v/>
      </c>
      <c r="BO47" s="1" t="str">
        <f t="shared" si="16"/>
        <v/>
      </c>
    </row>
    <row r="48">
      <c r="B48" s="5">
        <v>45.0</v>
      </c>
      <c r="C48" s="5" t="s">
        <v>227</v>
      </c>
      <c r="E48" s="5" t="s">
        <v>231</v>
      </c>
      <c r="F48" s="5" t="s">
        <v>232</v>
      </c>
      <c r="G48" s="5" t="s">
        <v>116</v>
      </c>
      <c r="P48" s="5" t="s">
        <v>83</v>
      </c>
      <c r="Q48" s="5"/>
      <c r="R48" s="5">
        <v>1.0</v>
      </c>
      <c r="S48" s="5">
        <v>0.0</v>
      </c>
      <c r="AA48" s="5" t="s">
        <v>74</v>
      </c>
      <c r="AO48" s="5" t="s">
        <v>75</v>
      </c>
      <c r="AP48" s="5" t="s">
        <v>178</v>
      </c>
      <c r="AQ48" s="5" t="s">
        <v>108</v>
      </c>
      <c r="AR48" s="5" t="s">
        <v>78</v>
      </c>
      <c r="AS48" s="5" t="str">
        <f t="shared" si="6"/>
        <v>13-06</v>
      </c>
      <c r="AV48" s="1" t="str">
        <f t="shared" si="7"/>
        <v/>
      </c>
      <c r="AY48" s="1" t="str">
        <f t="shared" si="8"/>
        <v/>
      </c>
      <c r="BH48" s="5" t="str">
        <f t="shared" si="9"/>
        <v>1</v>
      </c>
      <c r="BI48" s="1" t="str">
        <f t="shared" si="18"/>
        <v>3</v>
      </c>
      <c r="BJ48" s="1" t="str">
        <f t="shared" si="11"/>
        <v>6</v>
      </c>
      <c r="BK48" s="1" t="str">
        <f t="shared" si="12"/>
        <v>06</v>
      </c>
      <c r="BL48" s="1" t="str">
        <f t="shared" si="13"/>
        <v/>
      </c>
      <c r="BM48" s="1" t="str">
        <f t="shared" si="14"/>
        <v/>
      </c>
      <c r="BN48" s="1" t="str">
        <f t="shared" si="15"/>
        <v/>
      </c>
      <c r="BO48" s="1" t="str">
        <f t="shared" si="16"/>
        <v/>
      </c>
    </row>
    <row r="49">
      <c r="B49" s="5">
        <v>46.0</v>
      </c>
      <c r="C49" s="5" t="s">
        <v>227</v>
      </c>
      <c r="E49" s="5" t="s">
        <v>233</v>
      </c>
      <c r="F49" s="5" t="s">
        <v>234</v>
      </c>
      <c r="G49" s="5" t="s">
        <v>116</v>
      </c>
      <c r="P49" s="5" t="s">
        <v>83</v>
      </c>
      <c r="Q49" s="5"/>
      <c r="R49" s="5">
        <v>1.0</v>
      </c>
      <c r="S49" s="5">
        <v>0.0</v>
      </c>
      <c r="AA49" s="5" t="s">
        <v>74</v>
      </c>
      <c r="AO49" s="5" t="s">
        <v>75</v>
      </c>
      <c r="AP49" s="5" t="s">
        <v>178</v>
      </c>
      <c r="AQ49" s="5" t="s">
        <v>109</v>
      </c>
      <c r="AR49" s="5" t="s">
        <v>78</v>
      </c>
      <c r="AS49" s="5" t="str">
        <f t="shared" si="6"/>
        <v>13-07</v>
      </c>
      <c r="AV49" s="1" t="str">
        <f t="shared" si="7"/>
        <v/>
      </c>
      <c r="AY49" s="1" t="str">
        <f t="shared" si="8"/>
        <v/>
      </c>
      <c r="BH49" s="5" t="str">
        <f t="shared" si="9"/>
        <v>1</v>
      </c>
      <c r="BI49" s="1" t="str">
        <f t="shared" si="18"/>
        <v>3</v>
      </c>
      <c r="BJ49" s="1" t="str">
        <f t="shared" si="11"/>
        <v>7</v>
      </c>
      <c r="BK49" s="1" t="str">
        <f t="shared" si="12"/>
        <v>07</v>
      </c>
      <c r="BL49" s="1" t="str">
        <f t="shared" si="13"/>
        <v/>
      </c>
      <c r="BM49" s="1" t="str">
        <f t="shared" si="14"/>
        <v/>
      </c>
      <c r="BN49" s="1" t="str">
        <f t="shared" si="15"/>
        <v/>
      </c>
      <c r="BO49" s="1" t="str">
        <f t="shared" si="16"/>
        <v/>
      </c>
    </row>
    <row r="50">
      <c r="B50" s="5">
        <v>47.0</v>
      </c>
      <c r="C50" s="5" t="s">
        <v>227</v>
      </c>
      <c r="E50" s="5" t="s">
        <v>235</v>
      </c>
      <c r="F50" s="5" t="s">
        <v>236</v>
      </c>
      <c r="G50" s="5" t="s">
        <v>116</v>
      </c>
      <c r="P50" s="5" t="s">
        <v>83</v>
      </c>
      <c r="Q50" s="5"/>
      <c r="R50" s="5">
        <v>1.0</v>
      </c>
      <c r="S50" s="5">
        <v>0.0</v>
      </c>
      <c r="AA50" s="5" t="s">
        <v>74</v>
      </c>
      <c r="AO50" s="5" t="s">
        <v>75</v>
      </c>
      <c r="AP50" s="5" t="s">
        <v>178</v>
      </c>
      <c r="AQ50" s="5" t="s">
        <v>111</v>
      </c>
      <c r="AR50" s="5" t="s">
        <v>78</v>
      </c>
      <c r="AS50" s="5" t="str">
        <f t="shared" si="6"/>
        <v>13-10</v>
      </c>
      <c r="AV50" s="1" t="str">
        <f t="shared" si="7"/>
        <v/>
      </c>
      <c r="AY50" s="1" t="str">
        <f t="shared" si="8"/>
        <v/>
      </c>
      <c r="BH50" s="5" t="str">
        <f t="shared" si="9"/>
        <v>1</v>
      </c>
      <c r="BI50" s="1" t="str">
        <f t="shared" si="18"/>
        <v>3</v>
      </c>
      <c r="BJ50" s="1" t="str">
        <f t="shared" si="11"/>
        <v>10</v>
      </c>
      <c r="BK50" s="1" t="str">
        <f t="shared" si="12"/>
        <v>10</v>
      </c>
      <c r="BL50" s="1" t="str">
        <f t="shared" si="13"/>
        <v/>
      </c>
      <c r="BM50" s="1" t="str">
        <f t="shared" si="14"/>
        <v/>
      </c>
      <c r="BN50" s="1" t="str">
        <f t="shared" si="15"/>
        <v/>
      </c>
      <c r="BO50" s="1" t="str">
        <f t="shared" si="16"/>
        <v/>
      </c>
    </row>
    <row r="51">
      <c r="B51" s="5">
        <v>48.0</v>
      </c>
      <c r="C51" s="5" t="s">
        <v>227</v>
      </c>
      <c r="E51" s="5" t="s">
        <v>237</v>
      </c>
      <c r="F51" s="5" t="s">
        <v>238</v>
      </c>
      <c r="G51" s="5" t="s">
        <v>116</v>
      </c>
      <c r="P51" s="5" t="s">
        <v>83</v>
      </c>
      <c r="Q51" s="5"/>
      <c r="R51" s="5">
        <v>1.0</v>
      </c>
      <c r="S51" s="5">
        <v>0.0</v>
      </c>
      <c r="AA51" s="5" t="s">
        <v>74</v>
      </c>
      <c r="AO51" s="5" t="s">
        <v>75</v>
      </c>
      <c r="AP51" s="5" t="s">
        <v>178</v>
      </c>
      <c r="AQ51" s="5" t="s">
        <v>112</v>
      </c>
      <c r="AR51" s="5" t="s">
        <v>78</v>
      </c>
      <c r="AS51" s="5" t="str">
        <f t="shared" si="6"/>
        <v>13-11</v>
      </c>
      <c r="AV51" s="1" t="str">
        <f t="shared" si="7"/>
        <v/>
      </c>
      <c r="AY51" s="1" t="str">
        <f t="shared" si="8"/>
        <v/>
      </c>
      <c r="BH51" s="5" t="str">
        <f t="shared" si="9"/>
        <v>1</v>
      </c>
      <c r="BI51" s="1" t="str">
        <f t="shared" si="18"/>
        <v>3</v>
      </c>
      <c r="BJ51" s="1" t="str">
        <f t="shared" si="11"/>
        <v>11</v>
      </c>
      <c r="BK51" s="1" t="str">
        <f t="shared" si="12"/>
        <v>11</v>
      </c>
      <c r="BL51" s="1" t="str">
        <f t="shared" si="13"/>
        <v/>
      </c>
      <c r="BM51" s="1" t="str">
        <f t="shared" si="14"/>
        <v/>
      </c>
      <c r="BN51" s="1" t="str">
        <f t="shared" si="15"/>
        <v/>
      </c>
      <c r="BO51" s="1" t="str">
        <f t="shared" si="16"/>
        <v/>
      </c>
    </row>
    <row r="52">
      <c r="B52" s="5">
        <v>49.0</v>
      </c>
      <c r="C52" s="5" t="s">
        <v>227</v>
      </c>
      <c r="D52" s="5" t="s">
        <v>239</v>
      </c>
      <c r="E52" s="5" t="s">
        <v>240</v>
      </c>
      <c r="F52" s="5" t="s">
        <v>241</v>
      </c>
      <c r="G52" s="5" t="s">
        <v>116</v>
      </c>
      <c r="P52" s="5" t="s">
        <v>83</v>
      </c>
      <c r="Q52" s="5"/>
      <c r="R52" s="5">
        <v>1.0</v>
      </c>
      <c r="S52" s="5">
        <v>0.0</v>
      </c>
      <c r="AA52" s="5" t="s">
        <v>74</v>
      </c>
      <c r="AO52" s="5" t="s">
        <v>75</v>
      </c>
      <c r="AP52" s="5" t="s">
        <v>178</v>
      </c>
      <c r="AQ52" s="5" t="s">
        <v>117</v>
      </c>
      <c r="AR52" s="5" t="s">
        <v>78</v>
      </c>
      <c r="AS52" s="5" t="str">
        <f t="shared" si="6"/>
        <v>13-12</v>
      </c>
      <c r="AV52" s="1" t="str">
        <f t="shared" si="7"/>
        <v/>
      </c>
      <c r="AY52" s="1" t="str">
        <f t="shared" si="8"/>
        <v/>
      </c>
      <c r="BH52" s="5" t="str">
        <f t="shared" si="9"/>
        <v>1</v>
      </c>
      <c r="BI52" s="1" t="str">
        <f t="shared" si="18"/>
        <v>3</v>
      </c>
      <c r="BJ52" s="1" t="str">
        <f t="shared" si="11"/>
        <v>12</v>
      </c>
      <c r="BK52" s="1" t="str">
        <f t="shared" si="12"/>
        <v>12</v>
      </c>
      <c r="BL52" s="1" t="str">
        <f t="shared" si="13"/>
        <v/>
      </c>
      <c r="BM52" s="1" t="str">
        <f t="shared" si="14"/>
        <v/>
      </c>
      <c r="BN52" s="1" t="str">
        <f t="shared" si="15"/>
        <v/>
      </c>
      <c r="BO52" s="1" t="str">
        <f t="shared" si="16"/>
        <v/>
      </c>
    </row>
    <row r="53">
      <c r="B53" s="5">
        <v>50.0</v>
      </c>
      <c r="C53" s="5" t="s">
        <v>227</v>
      </c>
      <c r="D53" s="5" t="s">
        <v>242</v>
      </c>
      <c r="E53" s="5" t="s">
        <v>242</v>
      </c>
      <c r="F53" s="5" t="s">
        <v>243</v>
      </c>
      <c r="G53" s="5" t="s">
        <v>69</v>
      </c>
      <c r="H53" s="5" t="s">
        <v>244</v>
      </c>
      <c r="I53" s="5" t="s">
        <v>214</v>
      </c>
      <c r="P53" s="5" t="s">
        <v>83</v>
      </c>
      <c r="Q53" s="5"/>
      <c r="R53" s="5">
        <v>1.0</v>
      </c>
      <c r="S53" s="5">
        <v>0.0</v>
      </c>
      <c r="V53" s="5" t="s">
        <v>74</v>
      </c>
      <c r="AO53" s="5" t="s">
        <v>75</v>
      </c>
      <c r="AP53" s="5" t="s">
        <v>178</v>
      </c>
      <c r="AQ53" s="5" t="s">
        <v>121</v>
      </c>
      <c r="AR53" s="5" t="s">
        <v>78</v>
      </c>
      <c r="AS53" s="5" t="str">
        <f t="shared" si="6"/>
        <v>13-13</v>
      </c>
      <c r="AV53" s="1" t="str">
        <f t="shared" si="7"/>
        <v/>
      </c>
      <c r="AY53" s="1" t="str">
        <f t="shared" si="8"/>
        <v/>
      </c>
      <c r="BH53" s="5" t="str">
        <f t="shared" si="9"/>
        <v>1</v>
      </c>
      <c r="BI53" s="1" t="str">
        <f t="shared" si="18"/>
        <v>3</v>
      </c>
      <c r="BJ53" s="1" t="str">
        <f t="shared" si="11"/>
        <v>13</v>
      </c>
      <c r="BK53" s="1" t="str">
        <f t="shared" si="12"/>
        <v>13</v>
      </c>
      <c r="BL53" s="1" t="str">
        <f t="shared" si="13"/>
        <v/>
      </c>
      <c r="BM53" s="1" t="str">
        <f t="shared" si="14"/>
        <v/>
      </c>
      <c r="BN53" s="1" t="str">
        <f t="shared" si="15"/>
        <v/>
      </c>
      <c r="BO53" s="1" t="str">
        <f t="shared" si="16"/>
        <v/>
      </c>
    </row>
    <row r="54">
      <c r="B54" s="5">
        <v>51.0</v>
      </c>
      <c r="C54" s="5" t="s">
        <v>227</v>
      </c>
      <c r="E54" s="5" t="s">
        <v>245</v>
      </c>
      <c r="F54" s="5" t="s">
        <v>246</v>
      </c>
      <c r="G54" s="5" t="s">
        <v>116</v>
      </c>
      <c r="H54" s="5" t="s">
        <v>247</v>
      </c>
      <c r="I54" s="5" t="s">
        <v>248</v>
      </c>
      <c r="P54" s="5" t="s">
        <v>83</v>
      </c>
      <c r="Q54" s="5" t="s">
        <v>153</v>
      </c>
      <c r="R54" s="5">
        <v>2.0</v>
      </c>
      <c r="S54" s="5">
        <v>0.0</v>
      </c>
      <c r="AF54" s="5" t="s">
        <v>74</v>
      </c>
      <c r="AO54" s="5" t="s">
        <v>75</v>
      </c>
      <c r="AP54" s="5" t="s">
        <v>178</v>
      </c>
      <c r="AQ54" s="5" t="s">
        <v>124</v>
      </c>
      <c r="AR54" s="5" t="s">
        <v>78</v>
      </c>
      <c r="AS54" s="5" t="str">
        <f t="shared" si="6"/>
        <v>13-14</v>
      </c>
      <c r="AT54" s="5" t="s">
        <v>133</v>
      </c>
      <c r="AU54" s="5" t="s">
        <v>249</v>
      </c>
      <c r="AV54" s="1" t="str">
        <f t="shared" si="7"/>
        <v>13-15</v>
      </c>
      <c r="AY54" s="1" t="str">
        <f t="shared" si="8"/>
        <v/>
      </c>
      <c r="BH54" s="5" t="str">
        <f t="shared" si="9"/>
        <v>1</v>
      </c>
      <c r="BI54" s="1" t="str">
        <f t="shared" si="18"/>
        <v>3</v>
      </c>
      <c r="BJ54" s="1" t="str">
        <f t="shared" si="11"/>
        <v>14</v>
      </c>
      <c r="BK54" s="1" t="str">
        <f t="shared" si="12"/>
        <v>14</v>
      </c>
      <c r="BL54" s="1" t="str">
        <f t="shared" si="13"/>
        <v>15</v>
      </c>
      <c r="BM54" s="1" t="str">
        <f t="shared" si="14"/>
        <v>15</v>
      </c>
      <c r="BN54" s="1" t="str">
        <f t="shared" si="15"/>
        <v/>
      </c>
      <c r="BO54" s="1" t="str">
        <f t="shared" si="16"/>
        <v/>
      </c>
    </row>
    <row r="55">
      <c r="B55" s="5">
        <v>52.0</v>
      </c>
      <c r="C55" s="5" t="s">
        <v>227</v>
      </c>
      <c r="E55" s="5" t="s">
        <v>250</v>
      </c>
      <c r="F55" s="5" t="s">
        <v>251</v>
      </c>
      <c r="G55" s="5" t="s">
        <v>116</v>
      </c>
      <c r="H55" s="5" t="s">
        <v>247</v>
      </c>
      <c r="I55" s="5" t="s">
        <v>248</v>
      </c>
      <c r="P55" s="5" t="s">
        <v>83</v>
      </c>
      <c r="Q55" s="5" t="s">
        <v>153</v>
      </c>
      <c r="R55" s="5">
        <v>2.0</v>
      </c>
      <c r="S55" s="5">
        <v>0.0</v>
      </c>
      <c r="AF55" s="5" t="s">
        <v>74</v>
      </c>
      <c r="AO55" s="5" t="s">
        <v>75</v>
      </c>
      <c r="AP55" s="5" t="s">
        <v>178</v>
      </c>
      <c r="AQ55" s="5" t="s">
        <v>136</v>
      </c>
      <c r="AR55" s="5" t="s">
        <v>78</v>
      </c>
      <c r="AS55" s="5" t="str">
        <f t="shared" si="6"/>
        <v>13-16</v>
      </c>
      <c r="AT55" s="5" t="s">
        <v>199</v>
      </c>
      <c r="AU55" s="5" t="s">
        <v>252</v>
      </c>
      <c r="AV55" s="1" t="str">
        <f t="shared" si="7"/>
        <v>13-17</v>
      </c>
      <c r="AY55" s="1" t="str">
        <f t="shared" si="8"/>
        <v/>
      </c>
      <c r="BH55" s="5" t="str">
        <f t="shared" si="9"/>
        <v>1</v>
      </c>
      <c r="BI55" s="1" t="str">
        <f t="shared" si="18"/>
        <v>3</v>
      </c>
      <c r="BJ55" s="1" t="str">
        <f t="shared" si="11"/>
        <v>16</v>
      </c>
      <c r="BK55" s="1" t="str">
        <f t="shared" si="12"/>
        <v>16</v>
      </c>
      <c r="BL55" s="1" t="str">
        <f t="shared" si="13"/>
        <v>17</v>
      </c>
      <c r="BM55" s="1" t="str">
        <f t="shared" si="14"/>
        <v>17</v>
      </c>
      <c r="BN55" s="1" t="str">
        <f t="shared" si="15"/>
        <v/>
      </c>
      <c r="BO55" s="1" t="str">
        <f t="shared" si="16"/>
        <v/>
      </c>
    </row>
    <row r="56">
      <c r="B56" s="5">
        <v>53.0</v>
      </c>
      <c r="C56" s="5" t="s">
        <v>227</v>
      </c>
      <c r="D56" s="5" t="s">
        <v>253</v>
      </c>
      <c r="E56" s="5" t="s">
        <v>254</v>
      </c>
      <c r="F56" s="5" t="s">
        <v>255</v>
      </c>
      <c r="G56" s="5" t="s">
        <v>116</v>
      </c>
      <c r="P56" s="5" t="s">
        <v>83</v>
      </c>
      <c r="R56" s="5">
        <v>1.0</v>
      </c>
      <c r="S56" s="5">
        <v>0.0</v>
      </c>
      <c r="AO56" s="5" t="s">
        <v>75</v>
      </c>
      <c r="AP56" s="5" t="s">
        <v>256</v>
      </c>
      <c r="AQ56" s="5" t="s">
        <v>77</v>
      </c>
      <c r="AR56" s="5" t="s">
        <v>78</v>
      </c>
      <c r="AS56" s="5" t="str">
        <f t="shared" si="6"/>
        <v>14-00</v>
      </c>
      <c r="AV56" s="1" t="str">
        <f t="shared" si="7"/>
        <v/>
      </c>
      <c r="AY56" s="1" t="str">
        <f t="shared" si="8"/>
        <v/>
      </c>
      <c r="BH56" s="5" t="str">
        <f t="shared" si="9"/>
        <v>1</v>
      </c>
      <c r="BI56" s="1" t="str">
        <f t="shared" si="18"/>
        <v>4</v>
      </c>
      <c r="BJ56" s="1" t="str">
        <f t="shared" si="11"/>
        <v>0</v>
      </c>
      <c r="BK56" s="1" t="str">
        <f t="shared" si="12"/>
        <v>00</v>
      </c>
      <c r="BL56" s="1" t="str">
        <f t="shared" si="13"/>
        <v/>
      </c>
      <c r="BM56" s="1" t="str">
        <f t="shared" si="14"/>
        <v/>
      </c>
      <c r="BN56" s="1" t="str">
        <f t="shared" si="15"/>
        <v/>
      </c>
      <c r="BO56" s="1" t="str">
        <f t="shared" si="16"/>
        <v/>
      </c>
    </row>
    <row r="57">
      <c r="B57" s="5">
        <v>54.0</v>
      </c>
      <c r="C57" s="5" t="s">
        <v>227</v>
      </c>
      <c r="D57" s="5" t="s">
        <v>253</v>
      </c>
      <c r="E57" s="5" t="s">
        <v>257</v>
      </c>
      <c r="F57" s="5" t="s">
        <v>258</v>
      </c>
      <c r="G57" s="5" t="s">
        <v>116</v>
      </c>
      <c r="P57" s="5" t="s">
        <v>83</v>
      </c>
      <c r="R57" s="5">
        <v>1.0</v>
      </c>
      <c r="S57" s="5">
        <v>0.0</v>
      </c>
      <c r="AO57" s="5" t="s">
        <v>75</v>
      </c>
      <c r="AP57" s="5" t="s">
        <v>256</v>
      </c>
      <c r="AQ57" s="5" t="s">
        <v>79</v>
      </c>
      <c r="AR57" s="5" t="s">
        <v>78</v>
      </c>
      <c r="AS57" s="5" t="str">
        <f t="shared" si="6"/>
        <v>14-01</v>
      </c>
      <c r="AV57" s="1" t="str">
        <f t="shared" si="7"/>
        <v/>
      </c>
      <c r="AY57" s="1" t="str">
        <f t="shared" si="8"/>
        <v/>
      </c>
      <c r="BH57" s="5" t="str">
        <f t="shared" si="9"/>
        <v>1</v>
      </c>
      <c r="BI57" s="1" t="str">
        <f t="shared" si="18"/>
        <v>4</v>
      </c>
      <c r="BJ57" s="1" t="str">
        <f t="shared" si="11"/>
        <v>1</v>
      </c>
      <c r="BK57" s="1" t="str">
        <f t="shared" si="12"/>
        <v>01</v>
      </c>
      <c r="BL57" s="1" t="str">
        <f t="shared" si="13"/>
        <v/>
      </c>
      <c r="BM57" s="1" t="str">
        <f t="shared" si="14"/>
        <v/>
      </c>
      <c r="BN57" s="1" t="str">
        <f t="shared" si="15"/>
        <v/>
      </c>
      <c r="BO57" s="1" t="str">
        <f t="shared" si="16"/>
        <v/>
      </c>
    </row>
    <row r="58">
      <c r="B58" s="5">
        <v>55.0</v>
      </c>
      <c r="C58" s="5" t="s">
        <v>227</v>
      </c>
      <c r="D58" s="5" t="s">
        <v>253</v>
      </c>
      <c r="E58" s="14" t="s">
        <v>259</v>
      </c>
      <c r="F58" s="5" t="s">
        <v>260</v>
      </c>
      <c r="G58" s="5" t="s">
        <v>116</v>
      </c>
      <c r="P58" s="5" t="s">
        <v>83</v>
      </c>
      <c r="R58" s="5">
        <v>1.0</v>
      </c>
      <c r="S58" s="5">
        <v>0.0</v>
      </c>
      <c r="AO58" s="5" t="s">
        <v>75</v>
      </c>
      <c r="AP58" s="5" t="s">
        <v>256</v>
      </c>
      <c r="AQ58" s="5" t="s">
        <v>84</v>
      </c>
      <c r="AR58" s="5" t="s">
        <v>78</v>
      </c>
      <c r="AS58" s="5" t="str">
        <f t="shared" si="6"/>
        <v>14-02</v>
      </c>
      <c r="AV58" s="1" t="str">
        <f t="shared" si="7"/>
        <v/>
      </c>
      <c r="AY58" s="1" t="str">
        <f t="shared" si="8"/>
        <v/>
      </c>
      <c r="BH58" s="5" t="str">
        <f t="shared" si="9"/>
        <v>1</v>
      </c>
      <c r="BI58" s="1" t="str">
        <f t="shared" si="18"/>
        <v>4</v>
      </c>
      <c r="BJ58" s="1" t="str">
        <f t="shared" si="11"/>
        <v>2</v>
      </c>
      <c r="BK58" s="1" t="str">
        <f t="shared" si="12"/>
        <v>02</v>
      </c>
      <c r="BL58" s="1" t="str">
        <f t="shared" si="13"/>
        <v/>
      </c>
      <c r="BM58" s="1" t="str">
        <f t="shared" si="14"/>
        <v/>
      </c>
      <c r="BN58" s="1" t="str">
        <f t="shared" si="15"/>
        <v/>
      </c>
      <c r="BO58" s="1" t="str">
        <f t="shared" si="16"/>
        <v/>
      </c>
    </row>
    <row r="59">
      <c r="B59" s="5">
        <v>56.0</v>
      </c>
      <c r="C59" s="5" t="s">
        <v>227</v>
      </c>
      <c r="D59" s="5" t="s">
        <v>253</v>
      </c>
      <c r="E59" s="14" t="s">
        <v>261</v>
      </c>
      <c r="F59" s="5" t="s">
        <v>262</v>
      </c>
      <c r="G59" s="5" t="s">
        <v>116</v>
      </c>
      <c r="P59" s="5" t="s">
        <v>83</v>
      </c>
      <c r="R59" s="5">
        <v>1.0</v>
      </c>
      <c r="S59" s="5">
        <v>0.0</v>
      </c>
      <c r="AO59" s="5" t="s">
        <v>75</v>
      </c>
      <c r="AP59" s="5" t="s">
        <v>256</v>
      </c>
      <c r="AQ59" s="5" t="s">
        <v>89</v>
      </c>
      <c r="AR59" s="5" t="s">
        <v>78</v>
      </c>
      <c r="AS59" s="5" t="str">
        <f t="shared" si="6"/>
        <v>14-03</v>
      </c>
      <c r="AV59" s="1" t="str">
        <f t="shared" si="7"/>
        <v/>
      </c>
      <c r="AY59" s="1" t="str">
        <f t="shared" si="8"/>
        <v/>
      </c>
      <c r="BH59" s="5" t="str">
        <f t="shared" si="9"/>
        <v>1</v>
      </c>
      <c r="BI59" s="1" t="str">
        <f t="shared" si="18"/>
        <v>4</v>
      </c>
      <c r="BJ59" s="1" t="str">
        <f t="shared" si="11"/>
        <v>3</v>
      </c>
      <c r="BK59" s="1" t="str">
        <f t="shared" si="12"/>
        <v>03</v>
      </c>
      <c r="BL59" s="1" t="str">
        <f t="shared" si="13"/>
        <v/>
      </c>
      <c r="BM59" s="1" t="str">
        <f t="shared" si="14"/>
        <v/>
      </c>
      <c r="BN59" s="1" t="str">
        <f t="shared" si="15"/>
        <v/>
      </c>
      <c r="BO59" s="1" t="str">
        <f t="shared" si="16"/>
        <v/>
      </c>
    </row>
    <row r="60">
      <c r="B60" s="5">
        <v>57.0</v>
      </c>
      <c r="C60" s="5" t="s">
        <v>227</v>
      </c>
      <c r="D60" s="5" t="s">
        <v>253</v>
      </c>
      <c r="E60" s="5" t="s">
        <v>263</v>
      </c>
      <c r="F60" s="5" t="s">
        <v>264</v>
      </c>
      <c r="G60" s="5" t="s">
        <v>116</v>
      </c>
      <c r="P60" s="5" t="s">
        <v>83</v>
      </c>
      <c r="R60" s="5">
        <v>1.0</v>
      </c>
      <c r="S60" s="5">
        <v>0.0</v>
      </c>
      <c r="AO60" s="5" t="s">
        <v>75</v>
      </c>
      <c r="AP60" s="5" t="s">
        <v>256</v>
      </c>
      <c r="AQ60" s="5" t="s">
        <v>93</v>
      </c>
      <c r="AR60" s="5" t="s">
        <v>78</v>
      </c>
      <c r="AS60" s="5" t="str">
        <f t="shared" si="6"/>
        <v>14-04</v>
      </c>
      <c r="AV60" s="1" t="str">
        <f t="shared" si="7"/>
        <v/>
      </c>
      <c r="AY60" s="1" t="str">
        <f t="shared" si="8"/>
        <v/>
      </c>
      <c r="BH60" s="5" t="str">
        <f t="shared" si="9"/>
        <v>1</v>
      </c>
      <c r="BI60" s="1" t="str">
        <f t="shared" si="18"/>
        <v>4</v>
      </c>
      <c r="BJ60" s="1" t="str">
        <f t="shared" si="11"/>
        <v>4</v>
      </c>
      <c r="BK60" s="1" t="str">
        <f t="shared" si="12"/>
        <v>04</v>
      </c>
      <c r="BL60" s="1" t="str">
        <f t="shared" si="13"/>
        <v/>
      </c>
      <c r="BM60" s="1" t="str">
        <f t="shared" si="14"/>
        <v/>
      </c>
      <c r="BN60" s="1" t="str">
        <f t="shared" si="15"/>
        <v/>
      </c>
      <c r="BO60" s="1" t="str">
        <f t="shared" si="16"/>
        <v/>
      </c>
    </row>
    <row r="61">
      <c r="B61" s="5">
        <v>58.0</v>
      </c>
      <c r="C61" s="5" t="s">
        <v>227</v>
      </c>
      <c r="D61" s="5" t="s">
        <v>253</v>
      </c>
      <c r="E61" s="5" t="s">
        <v>265</v>
      </c>
      <c r="F61" s="5" t="s">
        <v>266</v>
      </c>
      <c r="G61" s="5" t="s">
        <v>116</v>
      </c>
      <c r="P61" s="5" t="s">
        <v>83</v>
      </c>
      <c r="R61" s="5">
        <v>1.0</v>
      </c>
      <c r="S61" s="5">
        <v>0.0</v>
      </c>
      <c r="AO61" s="5" t="s">
        <v>75</v>
      </c>
      <c r="AP61" s="5" t="s">
        <v>256</v>
      </c>
      <c r="AQ61" s="5" t="s">
        <v>101</v>
      </c>
      <c r="AR61" s="5" t="s">
        <v>78</v>
      </c>
      <c r="AS61" s="5" t="str">
        <f t="shared" si="6"/>
        <v>14-05</v>
      </c>
      <c r="AV61" s="1" t="str">
        <f t="shared" si="7"/>
        <v/>
      </c>
      <c r="AY61" s="1" t="str">
        <f t="shared" si="8"/>
        <v/>
      </c>
      <c r="BH61" s="5" t="str">
        <f t="shared" si="9"/>
        <v>1</v>
      </c>
      <c r="BI61" s="1" t="str">
        <f t="shared" si="18"/>
        <v>4</v>
      </c>
      <c r="BJ61" s="1" t="str">
        <f t="shared" si="11"/>
        <v>5</v>
      </c>
      <c r="BK61" s="1" t="str">
        <f t="shared" si="12"/>
        <v>05</v>
      </c>
      <c r="BL61" s="1" t="str">
        <f t="shared" si="13"/>
        <v/>
      </c>
      <c r="BM61" s="1" t="str">
        <f t="shared" si="14"/>
        <v/>
      </c>
      <c r="BN61" s="1" t="str">
        <f t="shared" si="15"/>
        <v/>
      </c>
      <c r="BO61" s="1" t="str">
        <f t="shared" si="16"/>
        <v/>
      </c>
    </row>
    <row r="62">
      <c r="B62" s="5">
        <v>59.0</v>
      </c>
      <c r="C62" s="5" t="s">
        <v>227</v>
      </c>
      <c r="D62" s="5" t="s">
        <v>267</v>
      </c>
      <c r="E62" s="5" t="s">
        <v>268</v>
      </c>
      <c r="F62" s="5" t="s">
        <v>269</v>
      </c>
      <c r="G62" s="5" t="s">
        <v>92</v>
      </c>
      <c r="H62" s="5" t="s">
        <v>88</v>
      </c>
      <c r="I62" s="5" t="s">
        <v>270</v>
      </c>
      <c r="J62" s="5" t="s">
        <v>271</v>
      </c>
      <c r="P62" s="5" t="s">
        <v>73</v>
      </c>
      <c r="R62" s="5">
        <v>2.0</v>
      </c>
      <c r="S62" s="5">
        <v>0.0</v>
      </c>
      <c r="W62" s="5" t="s">
        <v>74</v>
      </c>
      <c r="AO62" s="5" t="s">
        <v>75</v>
      </c>
      <c r="AP62" s="5" t="s">
        <v>256</v>
      </c>
      <c r="AQ62" s="5" t="s">
        <v>108</v>
      </c>
      <c r="AR62" s="5" t="s">
        <v>78</v>
      </c>
      <c r="AS62" s="5" t="str">
        <f t="shared" si="6"/>
        <v>14-06</v>
      </c>
      <c r="AT62" s="5" t="s">
        <v>109</v>
      </c>
      <c r="AU62" s="5" t="s">
        <v>78</v>
      </c>
      <c r="AV62" s="1" t="str">
        <f t="shared" si="7"/>
        <v>14-07</v>
      </c>
      <c r="AY62" s="1" t="str">
        <f t="shared" si="8"/>
        <v/>
      </c>
      <c r="BH62" s="5" t="str">
        <f t="shared" si="9"/>
        <v>1</v>
      </c>
      <c r="BI62" s="1" t="str">
        <f t="shared" si="18"/>
        <v>4</v>
      </c>
      <c r="BJ62" s="1" t="str">
        <f t="shared" si="11"/>
        <v>6</v>
      </c>
      <c r="BK62" s="1" t="str">
        <f t="shared" si="12"/>
        <v>06</v>
      </c>
      <c r="BL62" s="1" t="str">
        <f t="shared" si="13"/>
        <v>7</v>
      </c>
      <c r="BM62" s="1" t="str">
        <f t="shared" si="14"/>
        <v>07</v>
      </c>
      <c r="BN62" s="1" t="str">
        <f t="shared" si="15"/>
        <v/>
      </c>
      <c r="BO62" s="1" t="str">
        <f t="shared" si="16"/>
        <v/>
      </c>
    </row>
    <row r="63">
      <c r="B63" s="5">
        <v>60.0</v>
      </c>
      <c r="C63" s="5" t="s">
        <v>227</v>
      </c>
      <c r="D63" s="5" t="s">
        <v>267</v>
      </c>
      <c r="E63" s="5" t="s">
        <v>176</v>
      </c>
      <c r="F63" s="5" t="s">
        <v>272</v>
      </c>
      <c r="G63" s="5" t="s">
        <v>92</v>
      </c>
      <c r="P63" s="5" t="s">
        <v>127</v>
      </c>
      <c r="R63" s="5">
        <v>0.0</v>
      </c>
      <c r="S63" s="5">
        <v>1.0</v>
      </c>
      <c r="AC63" s="5" t="s">
        <v>74</v>
      </c>
      <c r="AO63" s="5" t="s">
        <v>75</v>
      </c>
      <c r="AP63" s="5"/>
      <c r="AQ63" s="5" t="s">
        <v>273</v>
      </c>
      <c r="AR63" s="5" t="s">
        <v>129</v>
      </c>
      <c r="AS63" s="5" t="str">
        <f t="shared" si="6"/>
        <v>10-A3</v>
      </c>
      <c r="AV63" s="1" t="str">
        <f t="shared" si="7"/>
        <v/>
      </c>
      <c r="AY63" s="1" t="str">
        <f t="shared" si="8"/>
        <v/>
      </c>
      <c r="BH63" s="5" t="str">
        <f t="shared" si="9"/>
        <v>1</v>
      </c>
      <c r="BI63" s="1" t="str">
        <f t="shared" si="18"/>
        <v/>
      </c>
      <c r="BJ63" s="1" t="str">
        <f t="shared" si="11"/>
        <v>A3</v>
      </c>
      <c r="BK63" s="1" t="str">
        <f t="shared" si="12"/>
        <v>A3</v>
      </c>
      <c r="BL63" s="1" t="str">
        <f t="shared" si="13"/>
        <v/>
      </c>
      <c r="BM63" s="1" t="str">
        <f t="shared" si="14"/>
        <v/>
      </c>
      <c r="BN63" s="1" t="str">
        <f t="shared" si="15"/>
        <v/>
      </c>
      <c r="BO63" s="1" t="str">
        <f t="shared" si="16"/>
        <v/>
      </c>
    </row>
    <row r="64">
      <c r="B64" s="5">
        <v>61.0</v>
      </c>
      <c r="C64" s="5" t="s">
        <v>227</v>
      </c>
      <c r="D64" s="5" t="s">
        <v>267</v>
      </c>
      <c r="E64" s="5" t="s">
        <v>274</v>
      </c>
      <c r="F64" s="5" t="s">
        <v>275</v>
      </c>
      <c r="G64" s="5" t="s">
        <v>92</v>
      </c>
      <c r="P64" s="5" t="s">
        <v>127</v>
      </c>
      <c r="R64" s="5">
        <v>0.0</v>
      </c>
      <c r="S64" s="5">
        <v>1.0</v>
      </c>
      <c r="AC64" s="5" t="s">
        <v>74</v>
      </c>
      <c r="AO64" s="5" t="s">
        <v>75</v>
      </c>
      <c r="AP64" s="5"/>
      <c r="AQ64" s="5" t="s">
        <v>276</v>
      </c>
      <c r="AR64" s="5" t="s">
        <v>129</v>
      </c>
      <c r="AS64" s="5" t="str">
        <f t="shared" si="6"/>
        <v>10-A4</v>
      </c>
      <c r="AV64" s="1" t="str">
        <f t="shared" si="7"/>
        <v/>
      </c>
      <c r="AY64" s="1" t="str">
        <f t="shared" si="8"/>
        <v/>
      </c>
      <c r="BH64" s="5" t="str">
        <f t="shared" si="9"/>
        <v>1</v>
      </c>
      <c r="BI64" s="1" t="str">
        <f t="shared" si="18"/>
        <v/>
      </c>
      <c r="BJ64" s="1" t="str">
        <f t="shared" si="11"/>
        <v>A4</v>
      </c>
      <c r="BK64" s="1" t="str">
        <f t="shared" si="12"/>
        <v>A4</v>
      </c>
      <c r="BL64" s="1" t="str">
        <f t="shared" si="13"/>
        <v/>
      </c>
      <c r="BM64" s="1" t="str">
        <f t="shared" si="14"/>
        <v/>
      </c>
      <c r="BN64" s="1" t="str">
        <f t="shared" si="15"/>
        <v/>
      </c>
      <c r="BO64" s="1" t="str">
        <f t="shared" si="16"/>
        <v/>
      </c>
    </row>
    <row r="65">
      <c r="B65" s="5">
        <v>62.0</v>
      </c>
      <c r="C65" s="5" t="s">
        <v>227</v>
      </c>
      <c r="D65" s="5" t="s">
        <v>267</v>
      </c>
      <c r="E65" s="5" t="s">
        <v>277</v>
      </c>
      <c r="F65" s="5" t="s">
        <v>278</v>
      </c>
      <c r="G65" s="5" t="s">
        <v>116</v>
      </c>
      <c r="P65" s="5" t="s">
        <v>83</v>
      </c>
      <c r="R65" s="5">
        <v>1.0</v>
      </c>
      <c r="S65" s="5">
        <v>0.0</v>
      </c>
      <c r="AA65" s="5" t="s">
        <v>74</v>
      </c>
      <c r="AO65" s="5" t="s">
        <v>75</v>
      </c>
      <c r="AP65" s="5" t="s">
        <v>256</v>
      </c>
      <c r="AQ65" s="5" t="s">
        <v>109</v>
      </c>
      <c r="AR65" s="5" t="s">
        <v>78</v>
      </c>
      <c r="AS65" s="5" t="str">
        <f t="shared" si="6"/>
        <v>14-07</v>
      </c>
      <c r="AV65" s="1" t="str">
        <f t="shared" si="7"/>
        <v/>
      </c>
      <c r="AY65" s="1" t="str">
        <f t="shared" si="8"/>
        <v/>
      </c>
      <c r="BH65" s="5" t="str">
        <f t="shared" si="9"/>
        <v>1</v>
      </c>
      <c r="BI65" s="1" t="str">
        <f t="shared" si="18"/>
        <v>4</v>
      </c>
      <c r="BJ65" s="1" t="str">
        <f t="shared" si="11"/>
        <v>7</v>
      </c>
      <c r="BK65" s="1" t="str">
        <f t="shared" si="12"/>
        <v>07</v>
      </c>
      <c r="BL65" s="1" t="str">
        <f t="shared" si="13"/>
        <v/>
      </c>
      <c r="BM65" s="1" t="str">
        <f t="shared" si="14"/>
        <v/>
      </c>
      <c r="BN65" s="1" t="str">
        <f t="shared" si="15"/>
        <v/>
      </c>
      <c r="BO65" s="1" t="str">
        <f t="shared" si="16"/>
        <v/>
      </c>
    </row>
    <row r="66">
      <c r="B66" s="5">
        <v>63.0</v>
      </c>
      <c r="C66" s="5" t="s">
        <v>227</v>
      </c>
      <c r="D66" s="5" t="s">
        <v>267</v>
      </c>
      <c r="E66" s="5" t="s">
        <v>279</v>
      </c>
      <c r="F66" s="5" t="s">
        <v>280</v>
      </c>
      <c r="G66" s="5" t="s">
        <v>116</v>
      </c>
      <c r="P66" s="5" t="s">
        <v>83</v>
      </c>
      <c r="R66" s="5">
        <v>1.0</v>
      </c>
      <c r="S66" s="5">
        <v>0.0</v>
      </c>
      <c r="AA66" s="5" t="s">
        <v>74</v>
      </c>
      <c r="AO66" s="5" t="s">
        <v>75</v>
      </c>
      <c r="AP66" s="5" t="s">
        <v>256</v>
      </c>
      <c r="AQ66" s="5" t="s">
        <v>111</v>
      </c>
      <c r="AR66" s="5" t="s">
        <v>78</v>
      </c>
      <c r="AS66" s="5" t="str">
        <f t="shared" si="6"/>
        <v>14-10</v>
      </c>
      <c r="AV66" s="1" t="str">
        <f t="shared" si="7"/>
        <v/>
      </c>
      <c r="AY66" s="1" t="str">
        <f t="shared" si="8"/>
        <v/>
      </c>
      <c r="BH66" s="5" t="str">
        <f t="shared" si="9"/>
        <v>1</v>
      </c>
      <c r="BI66" s="1" t="str">
        <f t="shared" si="18"/>
        <v>4</v>
      </c>
      <c r="BJ66" s="1" t="str">
        <f t="shared" si="11"/>
        <v>10</v>
      </c>
      <c r="BK66" s="1" t="str">
        <f t="shared" si="12"/>
        <v>10</v>
      </c>
      <c r="BL66" s="1" t="str">
        <f t="shared" si="13"/>
        <v/>
      </c>
      <c r="BM66" s="1" t="str">
        <f t="shared" si="14"/>
        <v/>
      </c>
      <c r="BN66" s="1" t="str">
        <f t="shared" si="15"/>
        <v/>
      </c>
      <c r="BO66" s="1" t="str">
        <f t="shared" si="16"/>
        <v/>
      </c>
    </row>
    <row r="67">
      <c r="B67" s="5">
        <v>64.0</v>
      </c>
      <c r="C67" s="5" t="s">
        <v>227</v>
      </c>
      <c r="D67" s="5" t="s">
        <v>267</v>
      </c>
      <c r="E67" s="5" t="s">
        <v>281</v>
      </c>
      <c r="F67" s="5" t="s">
        <v>282</v>
      </c>
      <c r="G67" s="5" t="s">
        <v>116</v>
      </c>
      <c r="P67" s="5" t="s">
        <v>83</v>
      </c>
      <c r="R67" s="5">
        <v>1.0</v>
      </c>
      <c r="S67" s="5">
        <v>0.0</v>
      </c>
      <c r="AA67" s="5" t="s">
        <v>74</v>
      </c>
      <c r="AO67" s="5" t="s">
        <v>75</v>
      </c>
      <c r="AP67" s="5" t="s">
        <v>256</v>
      </c>
      <c r="AQ67" s="5" t="s">
        <v>112</v>
      </c>
      <c r="AR67" s="5" t="s">
        <v>78</v>
      </c>
      <c r="AS67" s="5" t="str">
        <f t="shared" si="6"/>
        <v>14-11</v>
      </c>
      <c r="AV67" s="1" t="str">
        <f t="shared" si="7"/>
        <v/>
      </c>
      <c r="AY67" s="1" t="str">
        <f t="shared" si="8"/>
        <v/>
      </c>
      <c r="BH67" s="5" t="str">
        <f t="shared" si="9"/>
        <v>1</v>
      </c>
      <c r="BI67" s="1" t="str">
        <f t="shared" si="18"/>
        <v>4</v>
      </c>
      <c r="BJ67" s="1" t="str">
        <f t="shared" si="11"/>
        <v>11</v>
      </c>
      <c r="BK67" s="1" t="str">
        <f t="shared" si="12"/>
        <v>11</v>
      </c>
      <c r="BL67" s="1" t="str">
        <f t="shared" si="13"/>
        <v/>
      </c>
      <c r="BM67" s="1" t="str">
        <f t="shared" si="14"/>
        <v/>
      </c>
      <c r="BN67" s="1" t="str">
        <f t="shared" si="15"/>
        <v/>
      </c>
      <c r="BO67" s="1" t="str">
        <f t="shared" si="16"/>
        <v/>
      </c>
    </row>
    <row r="68">
      <c r="B68" s="5">
        <v>65.0</v>
      </c>
      <c r="C68" s="5" t="s">
        <v>227</v>
      </c>
      <c r="D68" s="5" t="s">
        <v>267</v>
      </c>
      <c r="E68" s="5" t="s">
        <v>283</v>
      </c>
      <c r="F68" s="5" t="s">
        <v>284</v>
      </c>
      <c r="G68" s="5" t="s">
        <v>116</v>
      </c>
      <c r="P68" s="5" t="s">
        <v>83</v>
      </c>
      <c r="R68" s="5">
        <v>1.0</v>
      </c>
      <c r="S68" s="5">
        <v>0.0</v>
      </c>
      <c r="AA68" s="5" t="s">
        <v>74</v>
      </c>
      <c r="AO68" s="5" t="s">
        <v>75</v>
      </c>
      <c r="AP68" s="5" t="s">
        <v>256</v>
      </c>
      <c r="AQ68" s="5" t="s">
        <v>117</v>
      </c>
      <c r="AR68" s="5" t="s">
        <v>78</v>
      </c>
      <c r="AS68" s="5" t="str">
        <f t="shared" si="6"/>
        <v>14-12</v>
      </c>
      <c r="AV68" s="1" t="str">
        <f t="shared" si="7"/>
        <v/>
      </c>
      <c r="AY68" s="1" t="str">
        <f t="shared" si="8"/>
        <v/>
      </c>
      <c r="BH68" s="5" t="str">
        <f t="shared" si="9"/>
        <v>1</v>
      </c>
      <c r="BI68" s="1" t="str">
        <f t="shared" si="18"/>
        <v>4</v>
      </c>
      <c r="BJ68" s="1" t="str">
        <f t="shared" si="11"/>
        <v>12</v>
      </c>
      <c r="BK68" s="1" t="str">
        <f t="shared" si="12"/>
        <v>12</v>
      </c>
      <c r="BL68" s="1" t="str">
        <f t="shared" si="13"/>
        <v/>
      </c>
      <c r="BM68" s="1" t="str">
        <f t="shared" si="14"/>
        <v/>
      </c>
      <c r="BN68" s="1" t="str">
        <f t="shared" si="15"/>
        <v/>
      </c>
      <c r="BO68" s="1" t="str">
        <f t="shared" si="16"/>
        <v/>
      </c>
    </row>
    <row r="69">
      <c r="B69" s="5">
        <v>66.0</v>
      </c>
      <c r="C69" s="5" t="s">
        <v>227</v>
      </c>
      <c r="D69" s="5" t="s">
        <v>267</v>
      </c>
      <c r="E69" s="5" t="s">
        <v>285</v>
      </c>
      <c r="F69" s="5" t="s">
        <v>286</v>
      </c>
      <c r="G69" s="5" t="s">
        <v>116</v>
      </c>
      <c r="P69" s="5" t="s">
        <v>83</v>
      </c>
      <c r="R69" s="5">
        <v>1.0</v>
      </c>
      <c r="S69" s="5">
        <v>0.0</v>
      </c>
      <c r="AA69" s="5" t="s">
        <v>74</v>
      </c>
      <c r="AO69" s="5" t="s">
        <v>75</v>
      </c>
      <c r="AP69" s="5" t="s">
        <v>256</v>
      </c>
      <c r="AQ69" s="5" t="s">
        <v>121</v>
      </c>
      <c r="AR69" s="5" t="s">
        <v>78</v>
      </c>
      <c r="AS69" s="5" t="str">
        <f t="shared" si="6"/>
        <v>14-13</v>
      </c>
      <c r="AV69" s="1" t="str">
        <f t="shared" si="7"/>
        <v/>
      </c>
      <c r="AY69" s="1" t="str">
        <f t="shared" si="8"/>
        <v/>
      </c>
      <c r="BH69" s="5" t="str">
        <f t="shared" si="9"/>
        <v>1</v>
      </c>
      <c r="BI69" s="1" t="str">
        <f t="shared" si="18"/>
        <v>4</v>
      </c>
      <c r="BJ69" s="1" t="str">
        <f t="shared" si="11"/>
        <v>13</v>
      </c>
      <c r="BK69" s="1" t="str">
        <f t="shared" si="12"/>
        <v>13</v>
      </c>
      <c r="BL69" s="1" t="str">
        <f t="shared" si="13"/>
        <v/>
      </c>
      <c r="BM69" s="1" t="str">
        <f t="shared" si="14"/>
        <v/>
      </c>
      <c r="BN69" s="1" t="str">
        <f t="shared" si="15"/>
        <v/>
      </c>
      <c r="BO69" s="1" t="str">
        <f t="shared" si="16"/>
        <v/>
      </c>
    </row>
    <row r="70">
      <c r="B70" s="5">
        <v>67.0</v>
      </c>
      <c r="C70" s="5" t="s">
        <v>227</v>
      </c>
      <c r="D70" s="5" t="s">
        <v>267</v>
      </c>
      <c r="E70" s="5" t="s">
        <v>287</v>
      </c>
      <c r="F70" s="5" t="s">
        <v>288</v>
      </c>
      <c r="G70" s="5" t="s">
        <v>116</v>
      </c>
      <c r="P70" s="5" t="s">
        <v>83</v>
      </c>
      <c r="R70" s="5">
        <v>1.0</v>
      </c>
      <c r="S70" s="5">
        <v>0.0</v>
      </c>
      <c r="AA70" s="5" t="s">
        <v>74</v>
      </c>
      <c r="AO70" s="5" t="s">
        <v>75</v>
      </c>
      <c r="AP70" s="5" t="s">
        <v>256</v>
      </c>
      <c r="AQ70" s="5" t="s">
        <v>124</v>
      </c>
      <c r="AR70" s="5" t="s">
        <v>78</v>
      </c>
      <c r="AS70" s="5" t="str">
        <f t="shared" si="6"/>
        <v>14-14</v>
      </c>
      <c r="AV70" s="1" t="str">
        <f t="shared" si="7"/>
        <v/>
      </c>
      <c r="AY70" s="1" t="str">
        <f t="shared" si="8"/>
        <v/>
      </c>
      <c r="BH70" s="5" t="str">
        <f t="shared" si="9"/>
        <v>1</v>
      </c>
      <c r="BI70" s="1" t="str">
        <f t="shared" si="18"/>
        <v>4</v>
      </c>
      <c r="BJ70" s="1" t="str">
        <f t="shared" si="11"/>
        <v>14</v>
      </c>
      <c r="BK70" s="1" t="str">
        <f t="shared" si="12"/>
        <v>14</v>
      </c>
      <c r="BL70" s="1" t="str">
        <f t="shared" si="13"/>
        <v/>
      </c>
      <c r="BM70" s="1" t="str">
        <f t="shared" si="14"/>
        <v/>
      </c>
      <c r="BN70" s="1" t="str">
        <f t="shared" si="15"/>
        <v/>
      </c>
      <c r="BO70" s="1" t="str">
        <f t="shared" si="16"/>
        <v/>
      </c>
    </row>
    <row r="71">
      <c r="B71" s="5">
        <v>68.0</v>
      </c>
      <c r="C71" s="5" t="s">
        <v>227</v>
      </c>
      <c r="D71" s="5" t="s">
        <v>267</v>
      </c>
      <c r="E71" s="5" t="s">
        <v>289</v>
      </c>
      <c r="F71" s="5" t="s">
        <v>290</v>
      </c>
      <c r="G71" s="5" t="s">
        <v>116</v>
      </c>
      <c r="P71" s="5" t="s">
        <v>83</v>
      </c>
      <c r="R71" s="5">
        <v>1.0</v>
      </c>
      <c r="S71" s="5">
        <v>0.0</v>
      </c>
      <c r="AA71" s="5" t="s">
        <v>74</v>
      </c>
      <c r="AO71" s="5" t="s">
        <v>75</v>
      </c>
      <c r="AP71" s="5" t="s">
        <v>256</v>
      </c>
      <c r="AQ71" s="5" t="s">
        <v>133</v>
      </c>
      <c r="AR71" s="5" t="s">
        <v>78</v>
      </c>
      <c r="AS71" s="5" t="str">
        <f t="shared" si="6"/>
        <v>14-15</v>
      </c>
      <c r="AV71" s="1" t="str">
        <f t="shared" si="7"/>
        <v/>
      </c>
      <c r="AY71" s="1" t="str">
        <f t="shared" si="8"/>
        <v/>
      </c>
      <c r="BH71" s="5" t="str">
        <f t="shared" si="9"/>
        <v>1</v>
      </c>
      <c r="BI71" s="1" t="str">
        <f t="shared" si="18"/>
        <v>4</v>
      </c>
      <c r="BJ71" s="1" t="str">
        <f t="shared" si="11"/>
        <v>15</v>
      </c>
      <c r="BK71" s="1" t="str">
        <f t="shared" si="12"/>
        <v>15</v>
      </c>
      <c r="BL71" s="1" t="str">
        <f t="shared" si="13"/>
        <v/>
      </c>
      <c r="BM71" s="1" t="str">
        <f t="shared" si="14"/>
        <v/>
      </c>
      <c r="BN71" s="1" t="str">
        <f t="shared" si="15"/>
        <v/>
      </c>
      <c r="BO71" s="1" t="str">
        <f t="shared" si="16"/>
        <v/>
      </c>
    </row>
    <row r="72">
      <c r="B72" s="5">
        <v>69.0</v>
      </c>
      <c r="C72" s="5" t="s">
        <v>227</v>
      </c>
      <c r="D72" s="5" t="s">
        <v>267</v>
      </c>
      <c r="E72" s="5" t="s">
        <v>291</v>
      </c>
      <c r="F72" s="5" t="s">
        <v>292</v>
      </c>
      <c r="G72" s="5" t="s">
        <v>116</v>
      </c>
      <c r="P72" s="5" t="s">
        <v>83</v>
      </c>
      <c r="R72" s="5">
        <v>1.0</v>
      </c>
      <c r="S72" s="5">
        <v>0.0</v>
      </c>
      <c r="AA72" s="5" t="s">
        <v>74</v>
      </c>
      <c r="AO72" s="5" t="s">
        <v>75</v>
      </c>
      <c r="AP72" s="5" t="s">
        <v>256</v>
      </c>
      <c r="AQ72" s="5" t="s">
        <v>136</v>
      </c>
      <c r="AR72" s="5" t="s">
        <v>78</v>
      </c>
      <c r="AS72" s="5" t="str">
        <f t="shared" si="6"/>
        <v>14-16</v>
      </c>
      <c r="AV72" s="1" t="str">
        <f t="shared" si="7"/>
        <v/>
      </c>
      <c r="AY72" s="1" t="str">
        <f t="shared" si="8"/>
        <v/>
      </c>
      <c r="BH72" s="5" t="str">
        <f t="shared" si="9"/>
        <v>1</v>
      </c>
      <c r="BI72" s="1" t="str">
        <f t="shared" si="18"/>
        <v>4</v>
      </c>
      <c r="BJ72" s="1" t="str">
        <f t="shared" si="11"/>
        <v>16</v>
      </c>
      <c r="BK72" s="1" t="str">
        <f t="shared" si="12"/>
        <v>16</v>
      </c>
      <c r="BL72" s="1" t="str">
        <f t="shared" si="13"/>
        <v/>
      </c>
      <c r="BM72" s="1" t="str">
        <f t="shared" si="14"/>
        <v/>
      </c>
      <c r="BN72" s="1" t="str">
        <f t="shared" si="15"/>
        <v/>
      </c>
      <c r="BO72" s="1" t="str">
        <f t="shared" si="16"/>
        <v/>
      </c>
    </row>
    <row r="73">
      <c r="B73" s="5">
        <v>70.0</v>
      </c>
      <c r="C73" s="5" t="s">
        <v>227</v>
      </c>
      <c r="D73" s="5" t="s">
        <v>267</v>
      </c>
      <c r="E73" s="5" t="s">
        <v>293</v>
      </c>
      <c r="F73" s="5" t="s">
        <v>294</v>
      </c>
      <c r="G73" s="5" t="s">
        <v>116</v>
      </c>
      <c r="P73" s="5" t="s">
        <v>83</v>
      </c>
      <c r="R73" s="5">
        <v>1.0</v>
      </c>
      <c r="S73" s="5">
        <v>0.0</v>
      </c>
      <c r="AA73" s="5" t="s">
        <v>74</v>
      </c>
      <c r="AO73" s="5" t="s">
        <v>75</v>
      </c>
      <c r="AP73" s="5" t="s">
        <v>256</v>
      </c>
      <c r="AQ73" s="5" t="s">
        <v>199</v>
      </c>
      <c r="AR73" s="5" t="s">
        <v>78</v>
      </c>
      <c r="AS73" s="5" t="str">
        <f t="shared" si="6"/>
        <v>14-17</v>
      </c>
      <c r="AV73" s="1" t="str">
        <f t="shared" si="7"/>
        <v/>
      </c>
      <c r="AY73" s="1" t="str">
        <f t="shared" si="8"/>
        <v/>
      </c>
      <c r="BH73" s="5" t="str">
        <f t="shared" si="9"/>
        <v>1</v>
      </c>
      <c r="BI73" s="1" t="str">
        <f t="shared" si="18"/>
        <v>4</v>
      </c>
      <c r="BJ73" s="1" t="str">
        <f t="shared" si="11"/>
        <v>17</v>
      </c>
      <c r="BK73" s="1" t="str">
        <f t="shared" si="12"/>
        <v>17</v>
      </c>
      <c r="BL73" s="1" t="str">
        <f t="shared" si="13"/>
        <v/>
      </c>
      <c r="BM73" s="1" t="str">
        <f t="shared" si="14"/>
        <v/>
      </c>
      <c r="BN73" s="1" t="str">
        <f t="shared" si="15"/>
        <v/>
      </c>
      <c r="BO73" s="1" t="str">
        <f t="shared" si="16"/>
        <v/>
      </c>
    </row>
    <row r="74">
      <c r="B74" s="5">
        <v>71.0</v>
      </c>
      <c r="C74" s="5" t="s">
        <v>227</v>
      </c>
      <c r="D74" s="5" t="s">
        <v>267</v>
      </c>
      <c r="E74" s="5" t="s">
        <v>295</v>
      </c>
      <c r="F74" s="5" t="s">
        <v>296</v>
      </c>
      <c r="G74" s="5" t="s">
        <v>116</v>
      </c>
      <c r="P74" s="5" t="s">
        <v>83</v>
      </c>
      <c r="R74" s="5">
        <v>1.0</v>
      </c>
      <c r="S74" s="5">
        <v>0.0</v>
      </c>
      <c r="AA74" s="5" t="s">
        <v>74</v>
      </c>
      <c r="AO74" s="5" t="s">
        <v>75</v>
      </c>
      <c r="AP74" s="5" t="s">
        <v>297</v>
      </c>
      <c r="AQ74" s="5" t="s">
        <v>77</v>
      </c>
      <c r="AR74" s="5" t="s">
        <v>78</v>
      </c>
      <c r="AS74" s="5" t="str">
        <f t="shared" si="6"/>
        <v>15-00</v>
      </c>
      <c r="AV74" s="1" t="str">
        <f t="shared" si="7"/>
        <v/>
      </c>
      <c r="AY74" s="1" t="str">
        <f t="shared" si="8"/>
        <v/>
      </c>
      <c r="BH74" s="5" t="str">
        <f t="shared" si="9"/>
        <v>1</v>
      </c>
      <c r="BI74" s="1" t="str">
        <f t="shared" si="18"/>
        <v>5</v>
      </c>
      <c r="BJ74" s="1" t="str">
        <f t="shared" si="11"/>
        <v>0</v>
      </c>
      <c r="BK74" s="1" t="str">
        <f t="shared" si="12"/>
        <v>00</v>
      </c>
      <c r="BL74" s="1" t="str">
        <f t="shared" si="13"/>
        <v/>
      </c>
      <c r="BM74" s="1" t="str">
        <f t="shared" si="14"/>
        <v/>
      </c>
      <c r="BN74" s="1" t="str">
        <f t="shared" si="15"/>
        <v/>
      </c>
      <c r="BO74" s="1" t="str">
        <f t="shared" si="16"/>
        <v/>
      </c>
    </row>
    <row r="75">
      <c r="B75" s="5">
        <v>72.0</v>
      </c>
      <c r="C75" s="5" t="s">
        <v>227</v>
      </c>
      <c r="D75" s="5" t="s">
        <v>267</v>
      </c>
      <c r="E75" s="5" t="s">
        <v>298</v>
      </c>
      <c r="F75" s="5" t="s">
        <v>299</v>
      </c>
      <c r="G75" s="5" t="s">
        <v>116</v>
      </c>
      <c r="P75" s="5" t="s">
        <v>83</v>
      </c>
      <c r="R75" s="5">
        <v>1.0</v>
      </c>
      <c r="S75" s="5">
        <v>0.0</v>
      </c>
      <c r="AA75" s="5" t="s">
        <v>74</v>
      </c>
      <c r="AO75" s="5" t="s">
        <v>75</v>
      </c>
      <c r="AP75" s="5" t="s">
        <v>297</v>
      </c>
      <c r="AQ75" s="5" t="s">
        <v>79</v>
      </c>
      <c r="AR75" s="5" t="s">
        <v>78</v>
      </c>
      <c r="AS75" s="5" t="str">
        <f t="shared" si="6"/>
        <v>15-01</v>
      </c>
      <c r="AV75" s="1" t="str">
        <f t="shared" si="7"/>
        <v/>
      </c>
      <c r="AY75" s="1" t="str">
        <f t="shared" si="8"/>
        <v/>
      </c>
      <c r="BH75" s="5" t="str">
        <f t="shared" si="9"/>
        <v>1</v>
      </c>
      <c r="BI75" s="1" t="str">
        <f t="shared" si="18"/>
        <v>5</v>
      </c>
      <c r="BJ75" s="1" t="str">
        <f t="shared" si="11"/>
        <v>1</v>
      </c>
      <c r="BK75" s="1" t="str">
        <f t="shared" si="12"/>
        <v>01</v>
      </c>
      <c r="BL75" s="1" t="str">
        <f t="shared" si="13"/>
        <v/>
      </c>
      <c r="BM75" s="1" t="str">
        <f t="shared" si="14"/>
        <v/>
      </c>
      <c r="BN75" s="1" t="str">
        <f t="shared" si="15"/>
        <v/>
      </c>
      <c r="BO75" s="1" t="str">
        <f t="shared" si="16"/>
        <v/>
      </c>
    </row>
    <row r="76">
      <c r="B76" s="5">
        <v>73.0</v>
      </c>
      <c r="C76" s="5" t="s">
        <v>227</v>
      </c>
      <c r="D76" s="5" t="s">
        <v>267</v>
      </c>
      <c r="E76" s="5" t="s">
        <v>300</v>
      </c>
      <c r="F76" s="5" t="s">
        <v>301</v>
      </c>
      <c r="G76" s="5" t="s">
        <v>116</v>
      </c>
      <c r="P76" s="5" t="s">
        <v>83</v>
      </c>
      <c r="R76" s="5">
        <v>1.0</v>
      </c>
      <c r="S76" s="5">
        <v>0.0</v>
      </c>
      <c r="AA76" s="5" t="s">
        <v>74</v>
      </c>
      <c r="AO76" s="5" t="s">
        <v>75</v>
      </c>
      <c r="AP76" s="5" t="s">
        <v>297</v>
      </c>
      <c r="AQ76" s="5" t="s">
        <v>84</v>
      </c>
      <c r="AR76" s="5" t="s">
        <v>78</v>
      </c>
      <c r="AS76" s="5" t="str">
        <f t="shared" si="6"/>
        <v>15-02</v>
      </c>
      <c r="AV76" s="1" t="str">
        <f t="shared" si="7"/>
        <v/>
      </c>
      <c r="AY76" s="1" t="str">
        <f t="shared" si="8"/>
        <v/>
      </c>
      <c r="BH76" s="5" t="str">
        <f t="shared" si="9"/>
        <v>1</v>
      </c>
      <c r="BI76" s="1" t="str">
        <f t="shared" si="18"/>
        <v>5</v>
      </c>
      <c r="BJ76" s="1" t="str">
        <f t="shared" si="11"/>
        <v>2</v>
      </c>
      <c r="BK76" s="1" t="str">
        <f t="shared" si="12"/>
        <v>02</v>
      </c>
      <c r="BL76" s="1" t="str">
        <f t="shared" si="13"/>
        <v/>
      </c>
      <c r="BM76" s="1" t="str">
        <f t="shared" si="14"/>
        <v/>
      </c>
      <c r="BN76" s="1" t="str">
        <f t="shared" si="15"/>
        <v/>
      </c>
      <c r="BO76" s="1" t="str">
        <f t="shared" si="16"/>
        <v/>
      </c>
    </row>
    <row r="77">
      <c r="B77" s="5">
        <v>74.0</v>
      </c>
      <c r="C77" s="5" t="s">
        <v>227</v>
      </c>
      <c r="D77" s="5" t="s">
        <v>267</v>
      </c>
      <c r="E77" s="5" t="s">
        <v>302</v>
      </c>
      <c r="F77" s="5" t="s">
        <v>303</v>
      </c>
      <c r="G77" s="5" t="s">
        <v>116</v>
      </c>
      <c r="P77" s="5" t="s">
        <v>83</v>
      </c>
      <c r="R77" s="5">
        <v>1.0</v>
      </c>
      <c r="S77" s="5">
        <v>0.0</v>
      </c>
      <c r="AA77" s="5" t="s">
        <v>74</v>
      </c>
      <c r="AO77" s="5" t="s">
        <v>75</v>
      </c>
      <c r="AP77" s="5" t="s">
        <v>297</v>
      </c>
      <c r="AQ77" s="5" t="s">
        <v>89</v>
      </c>
      <c r="AR77" s="5" t="s">
        <v>78</v>
      </c>
      <c r="AS77" s="5" t="str">
        <f t="shared" si="6"/>
        <v>15-03</v>
      </c>
      <c r="AV77" s="1" t="str">
        <f t="shared" si="7"/>
        <v/>
      </c>
      <c r="AY77" s="1" t="str">
        <f t="shared" si="8"/>
        <v/>
      </c>
      <c r="BH77" s="5" t="str">
        <f t="shared" si="9"/>
        <v>1</v>
      </c>
      <c r="BI77" s="1" t="str">
        <f t="shared" si="18"/>
        <v>5</v>
      </c>
      <c r="BJ77" s="1" t="str">
        <f t="shared" si="11"/>
        <v>3</v>
      </c>
      <c r="BK77" s="1" t="str">
        <f t="shared" si="12"/>
        <v>03</v>
      </c>
      <c r="BL77" s="1" t="str">
        <f t="shared" si="13"/>
        <v/>
      </c>
      <c r="BM77" s="1" t="str">
        <f t="shared" si="14"/>
        <v/>
      </c>
      <c r="BN77" s="1" t="str">
        <f t="shared" si="15"/>
        <v/>
      </c>
      <c r="BO77" s="1" t="str">
        <f t="shared" si="16"/>
        <v/>
      </c>
    </row>
    <row r="78">
      <c r="B78" s="5">
        <v>75.0</v>
      </c>
      <c r="C78" s="5" t="s">
        <v>227</v>
      </c>
      <c r="D78" s="5" t="s">
        <v>267</v>
      </c>
      <c r="E78" s="5" t="s">
        <v>304</v>
      </c>
      <c r="F78" s="5" t="s">
        <v>305</v>
      </c>
      <c r="G78" s="5" t="s">
        <v>116</v>
      </c>
      <c r="P78" s="5" t="s">
        <v>83</v>
      </c>
      <c r="R78" s="5">
        <v>1.0</v>
      </c>
      <c r="S78" s="5">
        <v>0.0</v>
      </c>
      <c r="AA78" s="5" t="s">
        <v>74</v>
      </c>
      <c r="AO78" s="5" t="s">
        <v>75</v>
      </c>
      <c r="AP78" s="5" t="s">
        <v>297</v>
      </c>
      <c r="AQ78" s="5" t="s">
        <v>93</v>
      </c>
      <c r="AR78" s="5" t="s">
        <v>78</v>
      </c>
      <c r="AS78" s="5" t="str">
        <f t="shared" si="6"/>
        <v>15-04</v>
      </c>
      <c r="AV78" s="1" t="str">
        <f t="shared" si="7"/>
        <v/>
      </c>
      <c r="AY78" s="1" t="str">
        <f t="shared" si="8"/>
        <v/>
      </c>
      <c r="BH78" s="5" t="str">
        <f t="shared" si="9"/>
        <v>1</v>
      </c>
      <c r="BI78" s="1" t="str">
        <f t="shared" si="18"/>
        <v>5</v>
      </c>
      <c r="BJ78" s="1" t="str">
        <f t="shared" si="11"/>
        <v>4</v>
      </c>
      <c r="BK78" s="1" t="str">
        <f t="shared" si="12"/>
        <v>04</v>
      </c>
      <c r="BL78" s="1" t="str">
        <f t="shared" si="13"/>
        <v/>
      </c>
      <c r="BM78" s="1" t="str">
        <f t="shared" si="14"/>
        <v/>
      </c>
      <c r="BN78" s="1" t="str">
        <f t="shared" si="15"/>
        <v/>
      </c>
      <c r="BO78" s="1" t="str">
        <f t="shared" si="16"/>
        <v/>
      </c>
    </row>
    <row r="79">
      <c r="B79" s="5">
        <v>76.0</v>
      </c>
      <c r="C79" s="5" t="s">
        <v>227</v>
      </c>
      <c r="D79" s="5" t="s">
        <v>267</v>
      </c>
      <c r="E79" s="5" t="s">
        <v>306</v>
      </c>
      <c r="F79" s="5" t="s">
        <v>307</v>
      </c>
      <c r="G79" s="5" t="s">
        <v>116</v>
      </c>
      <c r="P79" s="5" t="s">
        <v>83</v>
      </c>
      <c r="R79" s="5">
        <v>1.0</v>
      </c>
      <c r="S79" s="5">
        <v>0.0</v>
      </c>
      <c r="AA79" s="5" t="s">
        <v>74</v>
      </c>
      <c r="AO79" s="5" t="s">
        <v>75</v>
      </c>
      <c r="AP79" s="5" t="s">
        <v>297</v>
      </c>
      <c r="AQ79" s="5" t="s">
        <v>101</v>
      </c>
      <c r="AR79" s="5" t="s">
        <v>78</v>
      </c>
      <c r="AS79" s="5" t="str">
        <f t="shared" si="6"/>
        <v>15-05</v>
      </c>
      <c r="AV79" s="1" t="str">
        <f t="shared" si="7"/>
        <v/>
      </c>
      <c r="AY79" s="1" t="str">
        <f t="shared" si="8"/>
        <v/>
      </c>
      <c r="BH79" s="5" t="str">
        <f t="shared" si="9"/>
        <v>1</v>
      </c>
      <c r="BI79" s="1" t="str">
        <f t="shared" si="18"/>
        <v>5</v>
      </c>
      <c r="BJ79" s="1" t="str">
        <f t="shared" si="11"/>
        <v>5</v>
      </c>
      <c r="BK79" s="1" t="str">
        <f t="shared" si="12"/>
        <v>05</v>
      </c>
      <c r="BL79" s="1" t="str">
        <f t="shared" si="13"/>
        <v/>
      </c>
      <c r="BM79" s="1" t="str">
        <f t="shared" si="14"/>
        <v/>
      </c>
      <c r="BN79" s="1" t="str">
        <f t="shared" si="15"/>
        <v/>
      </c>
      <c r="BO79" s="1" t="str">
        <f t="shared" si="16"/>
        <v/>
      </c>
    </row>
    <row r="80">
      <c r="B80" s="5">
        <v>77.0</v>
      </c>
      <c r="C80" s="5" t="s">
        <v>227</v>
      </c>
      <c r="D80" s="5" t="s">
        <v>267</v>
      </c>
      <c r="E80" s="5" t="s">
        <v>308</v>
      </c>
      <c r="F80" s="5" t="s">
        <v>309</v>
      </c>
      <c r="G80" s="5" t="s">
        <v>116</v>
      </c>
      <c r="P80" s="5" t="s">
        <v>83</v>
      </c>
      <c r="R80" s="5">
        <v>1.0</v>
      </c>
      <c r="S80" s="5">
        <v>0.0</v>
      </c>
      <c r="AA80" s="5" t="s">
        <v>74</v>
      </c>
      <c r="AO80" s="5" t="s">
        <v>75</v>
      </c>
      <c r="AP80" s="5" t="s">
        <v>297</v>
      </c>
      <c r="AQ80" s="5" t="s">
        <v>108</v>
      </c>
      <c r="AR80" s="5" t="s">
        <v>78</v>
      </c>
      <c r="AS80" s="5" t="str">
        <f t="shared" si="6"/>
        <v>15-06</v>
      </c>
      <c r="AV80" s="1" t="str">
        <f t="shared" si="7"/>
        <v/>
      </c>
      <c r="AY80" s="1" t="str">
        <f t="shared" si="8"/>
        <v/>
      </c>
      <c r="BH80" s="5" t="str">
        <f t="shared" si="9"/>
        <v>1</v>
      </c>
      <c r="BI80" s="1" t="str">
        <f t="shared" si="18"/>
        <v>5</v>
      </c>
      <c r="BJ80" s="1" t="str">
        <f t="shared" si="11"/>
        <v>6</v>
      </c>
      <c r="BK80" s="1" t="str">
        <f t="shared" si="12"/>
        <v>06</v>
      </c>
      <c r="BL80" s="1" t="str">
        <f t="shared" si="13"/>
        <v/>
      </c>
      <c r="BM80" s="1" t="str">
        <f t="shared" si="14"/>
        <v/>
      </c>
      <c r="BN80" s="1" t="str">
        <f t="shared" si="15"/>
        <v/>
      </c>
      <c r="BO80" s="1" t="str">
        <f t="shared" si="16"/>
        <v/>
      </c>
    </row>
    <row r="81">
      <c r="B81" s="5">
        <v>78.0</v>
      </c>
      <c r="C81" s="5" t="s">
        <v>227</v>
      </c>
      <c r="D81" s="5" t="s">
        <v>267</v>
      </c>
      <c r="E81" s="5" t="s">
        <v>310</v>
      </c>
      <c r="F81" s="5" t="s">
        <v>311</v>
      </c>
      <c r="G81" s="5" t="s">
        <v>116</v>
      </c>
      <c r="P81" s="5" t="s">
        <v>83</v>
      </c>
      <c r="R81" s="5">
        <v>1.0</v>
      </c>
      <c r="S81" s="5">
        <v>0.0</v>
      </c>
      <c r="AA81" s="5" t="s">
        <v>74</v>
      </c>
      <c r="AO81" s="5" t="s">
        <v>75</v>
      </c>
      <c r="AP81" s="5" t="s">
        <v>297</v>
      </c>
      <c r="AQ81" s="5" t="s">
        <v>109</v>
      </c>
      <c r="AR81" s="5" t="s">
        <v>78</v>
      </c>
      <c r="AS81" s="5" t="str">
        <f t="shared" si="6"/>
        <v>15-07</v>
      </c>
      <c r="AV81" s="1" t="str">
        <f t="shared" si="7"/>
        <v/>
      </c>
      <c r="AY81" s="1" t="str">
        <f t="shared" si="8"/>
        <v/>
      </c>
      <c r="BH81" s="5" t="str">
        <f t="shared" si="9"/>
        <v>1</v>
      </c>
      <c r="BI81" s="1" t="str">
        <f t="shared" si="18"/>
        <v>5</v>
      </c>
      <c r="BJ81" s="1" t="str">
        <f t="shared" si="11"/>
        <v>7</v>
      </c>
      <c r="BK81" s="1" t="str">
        <f t="shared" si="12"/>
        <v>07</v>
      </c>
      <c r="BL81" s="1" t="str">
        <f t="shared" si="13"/>
        <v/>
      </c>
      <c r="BM81" s="1" t="str">
        <f t="shared" si="14"/>
        <v/>
      </c>
      <c r="BN81" s="1" t="str">
        <f t="shared" si="15"/>
        <v/>
      </c>
      <c r="BO81" s="1" t="str">
        <f t="shared" si="16"/>
        <v/>
      </c>
    </row>
    <row r="82">
      <c r="B82" s="5">
        <v>79.0</v>
      </c>
      <c r="C82" s="5" t="s">
        <v>227</v>
      </c>
      <c r="D82" s="5" t="s">
        <v>267</v>
      </c>
      <c r="E82" s="5" t="s">
        <v>312</v>
      </c>
      <c r="F82" s="5" t="s">
        <v>313</v>
      </c>
      <c r="G82" s="5" t="s">
        <v>116</v>
      </c>
      <c r="P82" s="5" t="s">
        <v>83</v>
      </c>
      <c r="R82" s="5">
        <v>1.0</v>
      </c>
      <c r="S82" s="5">
        <v>0.0</v>
      </c>
      <c r="AA82" s="5" t="s">
        <v>74</v>
      </c>
      <c r="AO82" s="5" t="s">
        <v>75</v>
      </c>
      <c r="AP82" s="5" t="s">
        <v>297</v>
      </c>
      <c r="AQ82" s="5" t="s">
        <v>111</v>
      </c>
      <c r="AR82" s="5" t="s">
        <v>78</v>
      </c>
      <c r="AS82" s="5" t="str">
        <f t="shared" si="6"/>
        <v>15-10</v>
      </c>
      <c r="AV82" s="1" t="str">
        <f t="shared" si="7"/>
        <v/>
      </c>
      <c r="AY82" s="1" t="str">
        <f t="shared" si="8"/>
        <v/>
      </c>
      <c r="BH82" s="5" t="str">
        <f t="shared" si="9"/>
        <v>1</v>
      </c>
      <c r="BI82" s="1" t="str">
        <f t="shared" si="18"/>
        <v>5</v>
      </c>
      <c r="BJ82" s="1" t="str">
        <f t="shared" si="11"/>
        <v>10</v>
      </c>
      <c r="BK82" s="1" t="str">
        <f t="shared" si="12"/>
        <v>10</v>
      </c>
      <c r="BL82" s="1" t="str">
        <f t="shared" si="13"/>
        <v/>
      </c>
      <c r="BM82" s="1" t="str">
        <f t="shared" si="14"/>
        <v/>
      </c>
      <c r="BN82" s="1" t="str">
        <f t="shared" si="15"/>
        <v/>
      </c>
      <c r="BO82" s="1" t="str">
        <f t="shared" si="16"/>
        <v/>
      </c>
    </row>
    <row r="83">
      <c r="B83" s="5">
        <v>80.0</v>
      </c>
      <c r="C83" s="5" t="s">
        <v>227</v>
      </c>
      <c r="D83" s="5" t="s">
        <v>267</v>
      </c>
      <c r="E83" s="5" t="s">
        <v>314</v>
      </c>
      <c r="F83" s="5" t="s">
        <v>315</v>
      </c>
      <c r="G83" s="5" t="s">
        <v>116</v>
      </c>
      <c r="P83" s="5" t="s">
        <v>83</v>
      </c>
      <c r="R83" s="5">
        <v>1.0</v>
      </c>
      <c r="S83" s="5">
        <v>0.0</v>
      </c>
      <c r="AA83" s="5" t="s">
        <v>74</v>
      </c>
      <c r="AO83" s="5" t="s">
        <v>75</v>
      </c>
      <c r="AP83" s="5" t="s">
        <v>297</v>
      </c>
      <c r="AQ83" s="5" t="s">
        <v>112</v>
      </c>
      <c r="AR83" s="5" t="s">
        <v>78</v>
      </c>
      <c r="AS83" s="5" t="str">
        <f t="shared" si="6"/>
        <v>15-11</v>
      </c>
      <c r="AV83" s="1" t="str">
        <f t="shared" si="7"/>
        <v/>
      </c>
      <c r="AY83" s="1" t="str">
        <f t="shared" si="8"/>
        <v/>
      </c>
      <c r="BH83" s="5" t="str">
        <f t="shared" si="9"/>
        <v>1</v>
      </c>
      <c r="BI83" s="1" t="str">
        <f t="shared" si="18"/>
        <v>5</v>
      </c>
      <c r="BJ83" s="1" t="str">
        <f t="shared" si="11"/>
        <v>11</v>
      </c>
      <c r="BK83" s="1" t="str">
        <f t="shared" si="12"/>
        <v>11</v>
      </c>
      <c r="BL83" s="1" t="str">
        <f t="shared" si="13"/>
        <v/>
      </c>
      <c r="BM83" s="1" t="str">
        <f t="shared" si="14"/>
        <v/>
      </c>
      <c r="BN83" s="1" t="str">
        <f t="shared" si="15"/>
        <v/>
      </c>
      <c r="BO83" s="1" t="str">
        <f t="shared" si="16"/>
        <v/>
      </c>
    </row>
    <row r="84">
      <c r="B84" s="5">
        <v>81.0</v>
      </c>
      <c r="C84" s="5" t="s">
        <v>227</v>
      </c>
      <c r="D84" s="5" t="s">
        <v>267</v>
      </c>
      <c r="E84" s="5" t="s">
        <v>316</v>
      </c>
      <c r="F84" s="5" t="s">
        <v>317</v>
      </c>
      <c r="G84" s="5" t="s">
        <v>116</v>
      </c>
      <c r="P84" s="5" t="s">
        <v>83</v>
      </c>
      <c r="R84" s="5">
        <v>1.0</v>
      </c>
      <c r="S84" s="5">
        <v>0.0</v>
      </c>
      <c r="AA84" s="5" t="s">
        <v>74</v>
      </c>
      <c r="AO84" s="5" t="s">
        <v>75</v>
      </c>
      <c r="AP84" s="5" t="s">
        <v>297</v>
      </c>
      <c r="AQ84" s="5" t="s">
        <v>117</v>
      </c>
      <c r="AR84" s="5" t="s">
        <v>78</v>
      </c>
      <c r="AS84" s="5" t="str">
        <f t="shared" si="6"/>
        <v>15-12</v>
      </c>
      <c r="AV84" s="1" t="str">
        <f t="shared" si="7"/>
        <v/>
      </c>
      <c r="AY84" s="1" t="str">
        <f t="shared" si="8"/>
        <v/>
      </c>
      <c r="BH84" s="5" t="str">
        <f t="shared" si="9"/>
        <v>1</v>
      </c>
      <c r="BI84" s="1" t="str">
        <f t="shared" si="18"/>
        <v>5</v>
      </c>
      <c r="BJ84" s="1" t="str">
        <f t="shared" si="11"/>
        <v>12</v>
      </c>
      <c r="BK84" s="1" t="str">
        <f t="shared" si="12"/>
        <v>12</v>
      </c>
      <c r="BL84" s="1" t="str">
        <f t="shared" si="13"/>
        <v/>
      </c>
      <c r="BM84" s="1" t="str">
        <f t="shared" si="14"/>
        <v/>
      </c>
      <c r="BN84" s="1" t="str">
        <f t="shared" si="15"/>
        <v/>
      </c>
      <c r="BO84" s="1" t="str">
        <f t="shared" si="16"/>
        <v/>
      </c>
    </row>
    <row r="85">
      <c r="B85" s="5">
        <v>82.0</v>
      </c>
      <c r="C85" s="5" t="s">
        <v>318</v>
      </c>
      <c r="D85" s="5" t="s">
        <v>319</v>
      </c>
      <c r="E85" s="5" t="s">
        <v>268</v>
      </c>
      <c r="F85" s="5" t="s">
        <v>269</v>
      </c>
      <c r="G85" s="5" t="s">
        <v>92</v>
      </c>
      <c r="H85" s="5" t="s">
        <v>88</v>
      </c>
      <c r="I85" s="5" t="s">
        <v>270</v>
      </c>
      <c r="J85" s="5" t="s">
        <v>271</v>
      </c>
      <c r="P85" s="5" t="s">
        <v>73</v>
      </c>
      <c r="R85" s="5">
        <v>2.0</v>
      </c>
      <c r="S85" s="5">
        <v>0.0</v>
      </c>
      <c r="W85" s="5" t="s">
        <v>74</v>
      </c>
      <c r="AO85" s="5" t="s">
        <v>75</v>
      </c>
      <c r="AP85" s="5" t="s">
        <v>297</v>
      </c>
      <c r="AQ85" s="5" t="s">
        <v>121</v>
      </c>
      <c r="AR85" s="5" t="s">
        <v>78</v>
      </c>
      <c r="AS85" s="5" t="str">
        <f t="shared" si="6"/>
        <v>15-13</v>
      </c>
      <c r="AT85" s="5" t="s">
        <v>124</v>
      </c>
      <c r="AU85" s="5" t="s">
        <v>78</v>
      </c>
      <c r="AV85" s="1" t="str">
        <f t="shared" si="7"/>
        <v>15-14</v>
      </c>
      <c r="AY85" s="1" t="str">
        <f t="shared" si="8"/>
        <v/>
      </c>
      <c r="BH85" s="5" t="str">
        <f t="shared" si="9"/>
        <v>1</v>
      </c>
      <c r="BI85" s="1" t="str">
        <f t="shared" si="18"/>
        <v>5</v>
      </c>
      <c r="BJ85" s="1" t="str">
        <f t="shared" si="11"/>
        <v>13</v>
      </c>
      <c r="BK85" s="1" t="str">
        <f t="shared" si="12"/>
        <v>13</v>
      </c>
      <c r="BL85" s="1" t="str">
        <f t="shared" si="13"/>
        <v>14</v>
      </c>
      <c r="BM85" s="1" t="str">
        <f t="shared" si="14"/>
        <v>14</v>
      </c>
      <c r="BN85" s="1" t="str">
        <f t="shared" si="15"/>
        <v/>
      </c>
      <c r="BO85" s="1" t="str">
        <f t="shared" si="16"/>
        <v/>
      </c>
    </row>
    <row r="86">
      <c r="B86" s="5">
        <v>83.0</v>
      </c>
      <c r="C86" s="5" t="s">
        <v>318</v>
      </c>
      <c r="D86" s="5" t="s">
        <v>319</v>
      </c>
      <c r="E86" s="5" t="s">
        <v>176</v>
      </c>
      <c r="F86" s="5" t="s">
        <v>320</v>
      </c>
      <c r="G86" s="5" t="s">
        <v>92</v>
      </c>
      <c r="P86" s="5" t="s">
        <v>127</v>
      </c>
      <c r="R86" s="5">
        <v>0.0</v>
      </c>
      <c r="S86" s="5">
        <v>1.0</v>
      </c>
      <c r="AC86" s="5" t="s">
        <v>74</v>
      </c>
      <c r="AO86" s="5" t="s">
        <v>75</v>
      </c>
      <c r="AP86" s="5"/>
      <c r="AQ86" s="5" t="s">
        <v>321</v>
      </c>
      <c r="AR86" s="5" t="s">
        <v>129</v>
      </c>
      <c r="AS86" s="5" t="str">
        <f t="shared" si="6"/>
        <v>10-A5</v>
      </c>
      <c r="AV86" s="1" t="str">
        <f t="shared" si="7"/>
        <v/>
      </c>
      <c r="AY86" s="1" t="str">
        <f t="shared" si="8"/>
        <v/>
      </c>
      <c r="BH86" s="5" t="str">
        <f t="shared" si="9"/>
        <v>1</v>
      </c>
      <c r="BI86" s="1" t="str">
        <f t="shared" si="18"/>
        <v/>
      </c>
      <c r="BJ86" s="1" t="str">
        <f t="shared" si="11"/>
        <v>A5</v>
      </c>
      <c r="BK86" s="1" t="str">
        <f t="shared" si="12"/>
        <v>A5</v>
      </c>
      <c r="BL86" s="1" t="str">
        <f t="shared" si="13"/>
        <v/>
      </c>
      <c r="BM86" s="1" t="str">
        <f t="shared" si="14"/>
        <v/>
      </c>
      <c r="BN86" s="1" t="str">
        <f t="shared" si="15"/>
        <v/>
      </c>
      <c r="BO86" s="1" t="str">
        <f t="shared" si="16"/>
        <v/>
      </c>
    </row>
    <row r="87">
      <c r="B87" s="5">
        <v>84.0</v>
      </c>
      <c r="C87" s="5" t="s">
        <v>318</v>
      </c>
      <c r="D87" s="5" t="s">
        <v>319</v>
      </c>
      <c r="E87" s="5" t="s">
        <v>274</v>
      </c>
      <c r="F87" s="5" t="s">
        <v>322</v>
      </c>
      <c r="G87" s="5" t="s">
        <v>92</v>
      </c>
      <c r="P87" s="5" t="s">
        <v>127</v>
      </c>
      <c r="R87" s="5">
        <v>0.0</v>
      </c>
      <c r="S87" s="5">
        <v>1.0</v>
      </c>
      <c r="AC87" s="5" t="s">
        <v>74</v>
      </c>
      <c r="AO87" s="5" t="s">
        <v>75</v>
      </c>
      <c r="AP87" s="5"/>
      <c r="AQ87" s="5" t="s">
        <v>323</v>
      </c>
      <c r="AR87" s="5" t="s">
        <v>129</v>
      </c>
      <c r="AS87" s="5" t="str">
        <f t="shared" si="6"/>
        <v>10-A6</v>
      </c>
      <c r="AV87" s="1" t="str">
        <f t="shared" si="7"/>
        <v/>
      </c>
      <c r="AY87" s="1" t="str">
        <f t="shared" si="8"/>
        <v/>
      </c>
      <c r="BH87" s="5" t="str">
        <f t="shared" si="9"/>
        <v>1</v>
      </c>
      <c r="BI87" s="1" t="str">
        <f t="shared" si="18"/>
        <v/>
      </c>
      <c r="BJ87" s="1" t="str">
        <f t="shared" si="11"/>
        <v>A6</v>
      </c>
      <c r="BK87" s="1" t="str">
        <f t="shared" si="12"/>
        <v>A6</v>
      </c>
      <c r="BL87" s="1" t="str">
        <f t="shared" si="13"/>
        <v/>
      </c>
      <c r="BM87" s="1" t="str">
        <f t="shared" si="14"/>
        <v/>
      </c>
      <c r="BN87" s="1" t="str">
        <f t="shared" si="15"/>
        <v/>
      </c>
      <c r="BO87" s="1" t="str">
        <f t="shared" si="16"/>
        <v/>
      </c>
    </row>
    <row r="88">
      <c r="B88" s="5">
        <v>85.0</v>
      </c>
      <c r="C88" s="5" t="s">
        <v>318</v>
      </c>
      <c r="D88" s="5" t="s">
        <v>319</v>
      </c>
      <c r="E88" s="5" t="s">
        <v>277</v>
      </c>
      <c r="F88" s="5" t="s">
        <v>278</v>
      </c>
      <c r="G88" s="5" t="s">
        <v>116</v>
      </c>
      <c r="P88" s="5" t="s">
        <v>83</v>
      </c>
      <c r="R88" s="5">
        <v>1.0</v>
      </c>
      <c r="S88" s="5">
        <v>0.0</v>
      </c>
      <c r="AA88" s="5" t="s">
        <v>74</v>
      </c>
      <c r="AO88" s="5" t="s">
        <v>75</v>
      </c>
      <c r="AP88" s="5" t="s">
        <v>297</v>
      </c>
      <c r="AQ88" s="5" t="s">
        <v>133</v>
      </c>
      <c r="AR88" s="5" t="s">
        <v>78</v>
      </c>
      <c r="AS88" s="5" t="str">
        <f t="shared" si="6"/>
        <v>15-15</v>
      </c>
      <c r="AV88" s="1" t="str">
        <f t="shared" si="7"/>
        <v/>
      </c>
      <c r="AY88" s="1" t="str">
        <f t="shared" si="8"/>
        <v/>
      </c>
      <c r="BH88" s="5" t="str">
        <f t="shared" si="9"/>
        <v>1</v>
      </c>
      <c r="BI88" s="1" t="str">
        <f t="shared" si="18"/>
        <v>5</v>
      </c>
      <c r="BJ88" s="1" t="str">
        <f t="shared" si="11"/>
        <v>15</v>
      </c>
      <c r="BK88" s="1" t="str">
        <f t="shared" si="12"/>
        <v>15</v>
      </c>
      <c r="BL88" s="1" t="str">
        <f t="shared" si="13"/>
        <v/>
      </c>
      <c r="BM88" s="1" t="str">
        <f t="shared" si="14"/>
        <v/>
      </c>
      <c r="BN88" s="1" t="str">
        <f t="shared" si="15"/>
        <v/>
      </c>
      <c r="BO88" s="1" t="str">
        <f t="shared" si="16"/>
        <v/>
      </c>
    </row>
    <row r="89">
      <c r="B89" s="5">
        <v>86.0</v>
      </c>
      <c r="C89" s="5" t="s">
        <v>318</v>
      </c>
      <c r="D89" s="5" t="s">
        <v>319</v>
      </c>
      <c r="E89" s="5" t="s">
        <v>279</v>
      </c>
      <c r="F89" s="5" t="s">
        <v>280</v>
      </c>
      <c r="G89" s="5" t="s">
        <v>116</v>
      </c>
      <c r="P89" s="5" t="s">
        <v>83</v>
      </c>
      <c r="R89" s="5">
        <v>1.0</v>
      </c>
      <c r="S89" s="5">
        <v>0.0</v>
      </c>
      <c r="AA89" s="5" t="s">
        <v>74</v>
      </c>
      <c r="AO89" s="5" t="s">
        <v>75</v>
      </c>
      <c r="AP89" s="5" t="s">
        <v>297</v>
      </c>
      <c r="AQ89" s="5" t="s">
        <v>136</v>
      </c>
      <c r="AR89" s="5" t="s">
        <v>78</v>
      </c>
      <c r="AS89" s="5" t="str">
        <f t="shared" si="6"/>
        <v>15-16</v>
      </c>
      <c r="AV89" s="1" t="str">
        <f t="shared" si="7"/>
        <v/>
      </c>
      <c r="AY89" s="1" t="str">
        <f t="shared" si="8"/>
        <v/>
      </c>
      <c r="BH89" s="5" t="str">
        <f t="shared" si="9"/>
        <v>1</v>
      </c>
      <c r="BI89" s="1" t="str">
        <f t="shared" si="18"/>
        <v>5</v>
      </c>
      <c r="BJ89" s="1" t="str">
        <f t="shared" si="11"/>
        <v>16</v>
      </c>
      <c r="BK89" s="1" t="str">
        <f t="shared" si="12"/>
        <v>16</v>
      </c>
      <c r="BL89" s="1" t="str">
        <f t="shared" si="13"/>
        <v/>
      </c>
      <c r="BM89" s="1" t="str">
        <f t="shared" si="14"/>
        <v/>
      </c>
      <c r="BN89" s="1" t="str">
        <f t="shared" si="15"/>
        <v/>
      </c>
      <c r="BO89" s="1" t="str">
        <f t="shared" si="16"/>
        <v/>
      </c>
    </row>
    <row r="90">
      <c r="B90" s="5">
        <v>87.0</v>
      </c>
      <c r="C90" s="5" t="s">
        <v>318</v>
      </c>
      <c r="D90" s="5" t="s">
        <v>319</v>
      </c>
      <c r="E90" s="5" t="s">
        <v>281</v>
      </c>
      <c r="F90" s="5" t="s">
        <v>282</v>
      </c>
      <c r="G90" s="5" t="s">
        <v>116</v>
      </c>
      <c r="P90" s="5" t="s">
        <v>83</v>
      </c>
      <c r="R90" s="5">
        <v>1.0</v>
      </c>
      <c r="S90" s="5">
        <v>0.0</v>
      </c>
      <c r="AA90" s="5" t="s">
        <v>74</v>
      </c>
      <c r="AO90" s="5" t="s">
        <v>75</v>
      </c>
      <c r="AP90" s="5" t="s">
        <v>297</v>
      </c>
      <c r="AQ90" s="5" t="s">
        <v>199</v>
      </c>
      <c r="AR90" s="5" t="s">
        <v>78</v>
      </c>
      <c r="AS90" s="5" t="str">
        <f t="shared" si="6"/>
        <v>15-17</v>
      </c>
      <c r="AV90" s="1" t="str">
        <f t="shared" si="7"/>
        <v/>
      </c>
      <c r="AY90" s="1" t="str">
        <f t="shared" si="8"/>
        <v/>
      </c>
      <c r="BH90" s="5" t="str">
        <f t="shared" si="9"/>
        <v>1</v>
      </c>
      <c r="BI90" s="1" t="str">
        <f t="shared" si="18"/>
        <v>5</v>
      </c>
      <c r="BJ90" s="1" t="str">
        <f t="shared" si="11"/>
        <v>17</v>
      </c>
      <c r="BK90" s="1" t="str">
        <f t="shared" si="12"/>
        <v>17</v>
      </c>
      <c r="BL90" s="1" t="str">
        <f t="shared" si="13"/>
        <v/>
      </c>
      <c r="BM90" s="1" t="str">
        <f t="shared" si="14"/>
        <v/>
      </c>
      <c r="BN90" s="1" t="str">
        <f t="shared" si="15"/>
        <v/>
      </c>
      <c r="BO90" s="1" t="str">
        <f t="shared" si="16"/>
        <v/>
      </c>
    </row>
    <row r="91">
      <c r="B91" s="5">
        <v>88.0</v>
      </c>
      <c r="C91" s="5" t="s">
        <v>318</v>
      </c>
      <c r="D91" s="5" t="s">
        <v>319</v>
      </c>
      <c r="E91" s="5" t="s">
        <v>283</v>
      </c>
      <c r="F91" s="5" t="s">
        <v>284</v>
      </c>
      <c r="G91" s="5" t="s">
        <v>116</v>
      </c>
      <c r="P91" s="5" t="s">
        <v>83</v>
      </c>
      <c r="R91" s="5">
        <v>1.0</v>
      </c>
      <c r="S91" s="5">
        <v>0.0</v>
      </c>
      <c r="AA91" s="5" t="s">
        <v>74</v>
      </c>
      <c r="AO91" s="5" t="s">
        <v>75</v>
      </c>
      <c r="AP91" s="5" t="s">
        <v>297</v>
      </c>
      <c r="AQ91" s="5" t="s">
        <v>77</v>
      </c>
      <c r="AR91" s="5" t="s">
        <v>78</v>
      </c>
      <c r="AS91" s="5" t="str">
        <f t="shared" si="6"/>
        <v>15-00</v>
      </c>
      <c r="AV91" s="1" t="str">
        <f t="shared" si="7"/>
        <v/>
      </c>
      <c r="AY91" s="1" t="str">
        <f t="shared" si="8"/>
        <v/>
      </c>
      <c r="BH91" s="5" t="str">
        <f t="shared" si="9"/>
        <v>1</v>
      </c>
      <c r="BI91" s="1" t="str">
        <f t="shared" si="18"/>
        <v>5</v>
      </c>
      <c r="BJ91" s="1" t="str">
        <f t="shared" si="11"/>
        <v>0</v>
      </c>
      <c r="BK91" s="1" t="str">
        <f t="shared" si="12"/>
        <v>00</v>
      </c>
      <c r="BL91" s="1" t="str">
        <f t="shared" si="13"/>
        <v/>
      </c>
      <c r="BM91" s="1" t="str">
        <f t="shared" si="14"/>
        <v/>
      </c>
      <c r="BN91" s="1" t="str">
        <f t="shared" si="15"/>
        <v/>
      </c>
      <c r="BO91" s="1" t="str">
        <f t="shared" si="16"/>
        <v/>
      </c>
    </row>
    <row r="92">
      <c r="B92" s="5">
        <v>89.0</v>
      </c>
      <c r="C92" s="5" t="s">
        <v>318</v>
      </c>
      <c r="D92" s="5" t="s">
        <v>319</v>
      </c>
      <c r="E92" s="5" t="s">
        <v>285</v>
      </c>
      <c r="F92" s="5" t="s">
        <v>286</v>
      </c>
      <c r="G92" s="5" t="s">
        <v>116</v>
      </c>
      <c r="P92" s="5" t="s">
        <v>83</v>
      </c>
      <c r="R92" s="5">
        <v>1.0</v>
      </c>
      <c r="S92" s="5">
        <v>0.0</v>
      </c>
      <c r="AA92" s="5" t="s">
        <v>74</v>
      </c>
      <c r="AO92" s="5" t="s">
        <v>75</v>
      </c>
      <c r="AP92" s="5" t="s">
        <v>324</v>
      </c>
      <c r="AQ92" s="5" t="s">
        <v>79</v>
      </c>
      <c r="AR92" s="5" t="s">
        <v>78</v>
      </c>
      <c r="AS92" s="5" t="str">
        <f t="shared" si="6"/>
        <v>16-01</v>
      </c>
      <c r="AV92" s="1" t="str">
        <f t="shared" si="7"/>
        <v/>
      </c>
      <c r="AY92" s="1" t="str">
        <f t="shared" si="8"/>
        <v/>
      </c>
      <c r="BH92" s="5" t="str">
        <f t="shared" si="9"/>
        <v>1</v>
      </c>
      <c r="BI92" s="1" t="str">
        <f t="shared" si="18"/>
        <v>6</v>
      </c>
      <c r="BJ92" s="1" t="str">
        <f t="shared" si="11"/>
        <v>1</v>
      </c>
      <c r="BK92" s="1" t="str">
        <f t="shared" si="12"/>
        <v>01</v>
      </c>
      <c r="BL92" s="1" t="str">
        <f t="shared" si="13"/>
        <v/>
      </c>
      <c r="BM92" s="1" t="str">
        <f t="shared" si="14"/>
        <v/>
      </c>
      <c r="BN92" s="1" t="str">
        <f t="shared" si="15"/>
        <v/>
      </c>
      <c r="BO92" s="1" t="str">
        <f t="shared" si="16"/>
        <v/>
      </c>
    </row>
    <row r="93">
      <c r="B93" s="5">
        <v>90.0</v>
      </c>
      <c r="C93" s="5" t="s">
        <v>318</v>
      </c>
      <c r="D93" s="5" t="s">
        <v>319</v>
      </c>
      <c r="E93" s="5" t="s">
        <v>287</v>
      </c>
      <c r="F93" s="5" t="s">
        <v>288</v>
      </c>
      <c r="G93" s="5" t="s">
        <v>116</v>
      </c>
      <c r="P93" s="5" t="s">
        <v>83</v>
      </c>
      <c r="R93" s="5">
        <v>1.0</v>
      </c>
      <c r="S93" s="5">
        <v>0.0</v>
      </c>
      <c r="AA93" s="5" t="s">
        <v>74</v>
      </c>
      <c r="AO93" s="5" t="s">
        <v>75</v>
      </c>
      <c r="AP93" s="5" t="s">
        <v>324</v>
      </c>
      <c r="AQ93" s="5" t="s">
        <v>84</v>
      </c>
      <c r="AR93" s="5" t="s">
        <v>78</v>
      </c>
      <c r="AS93" s="5" t="str">
        <f t="shared" si="6"/>
        <v>16-02</v>
      </c>
      <c r="AV93" s="1" t="str">
        <f t="shared" si="7"/>
        <v/>
      </c>
      <c r="AY93" s="1" t="str">
        <f t="shared" si="8"/>
        <v/>
      </c>
      <c r="BH93" s="5" t="str">
        <f t="shared" si="9"/>
        <v>1</v>
      </c>
      <c r="BI93" s="1" t="str">
        <f t="shared" si="18"/>
        <v>6</v>
      </c>
      <c r="BJ93" s="1" t="str">
        <f t="shared" si="11"/>
        <v>2</v>
      </c>
      <c r="BK93" s="1" t="str">
        <f t="shared" si="12"/>
        <v>02</v>
      </c>
      <c r="BL93" s="1" t="str">
        <f t="shared" si="13"/>
        <v/>
      </c>
      <c r="BM93" s="1" t="str">
        <f t="shared" si="14"/>
        <v/>
      </c>
      <c r="BN93" s="1" t="str">
        <f t="shared" si="15"/>
        <v/>
      </c>
      <c r="BO93" s="1" t="str">
        <f t="shared" si="16"/>
        <v/>
      </c>
    </row>
    <row r="94">
      <c r="B94" s="5">
        <v>91.0</v>
      </c>
      <c r="C94" s="5" t="s">
        <v>318</v>
      </c>
      <c r="D94" s="5" t="s">
        <v>319</v>
      </c>
      <c r="E94" s="5" t="s">
        <v>289</v>
      </c>
      <c r="F94" s="5" t="s">
        <v>290</v>
      </c>
      <c r="G94" s="5" t="s">
        <v>116</v>
      </c>
      <c r="P94" s="5" t="s">
        <v>83</v>
      </c>
      <c r="R94" s="5">
        <v>1.0</v>
      </c>
      <c r="S94" s="5">
        <v>0.0</v>
      </c>
      <c r="AA94" s="5" t="s">
        <v>74</v>
      </c>
      <c r="AO94" s="5" t="s">
        <v>75</v>
      </c>
      <c r="AP94" s="5" t="s">
        <v>324</v>
      </c>
      <c r="AQ94" s="5" t="s">
        <v>89</v>
      </c>
      <c r="AR94" s="5" t="s">
        <v>78</v>
      </c>
      <c r="AS94" s="5" t="str">
        <f t="shared" si="6"/>
        <v>16-03</v>
      </c>
      <c r="AV94" s="1" t="str">
        <f t="shared" si="7"/>
        <v/>
      </c>
      <c r="AY94" s="1" t="str">
        <f t="shared" si="8"/>
        <v/>
      </c>
      <c r="BH94" s="5" t="str">
        <f t="shared" si="9"/>
        <v>1</v>
      </c>
      <c r="BI94" s="1" t="str">
        <f t="shared" si="18"/>
        <v>6</v>
      </c>
      <c r="BJ94" s="1" t="str">
        <f t="shared" si="11"/>
        <v>3</v>
      </c>
      <c r="BK94" s="1" t="str">
        <f t="shared" si="12"/>
        <v>03</v>
      </c>
      <c r="BL94" s="1" t="str">
        <f t="shared" si="13"/>
        <v/>
      </c>
      <c r="BM94" s="1" t="str">
        <f t="shared" si="14"/>
        <v/>
      </c>
      <c r="BN94" s="1" t="str">
        <f t="shared" si="15"/>
        <v/>
      </c>
      <c r="BO94" s="1" t="str">
        <f t="shared" si="16"/>
        <v/>
      </c>
    </row>
    <row r="95">
      <c r="B95" s="5">
        <v>92.0</v>
      </c>
      <c r="C95" s="5" t="s">
        <v>318</v>
      </c>
      <c r="D95" s="5" t="s">
        <v>319</v>
      </c>
      <c r="E95" s="5" t="s">
        <v>291</v>
      </c>
      <c r="F95" s="5" t="s">
        <v>292</v>
      </c>
      <c r="G95" s="5" t="s">
        <v>116</v>
      </c>
      <c r="P95" s="5" t="s">
        <v>83</v>
      </c>
      <c r="R95" s="5">
        <v>1.0</v>
      </c>
      <c r="S95" s="5">
        <v>0.0</v>
      </c>
      <c r="AA95" s="5" t="s">
        <v>74</v>
      </c>
      <c r="AO95" s="5" t="s">
        <v>75</v>
      </c>
      <c r="AP95" s="5" t="s">
        <v>324</v>
      </c>
      <c r="AQ95" s="5" t="s">
        <v>93</v>
      </c>
      <c r="AR95" s="5" t="s">
        <v>78</v>
      </c>
      <c r="AS95" s="5" t="str">
        <f t="shared" si="6"/>
        <v>16-04</v>
      </c>
      <c r="AV95" s="1" t="str">
        <f t="shared" si="7"/>
        <v/>
      </c>
      <c r="AY95" s="1" t="str">
        <f t="shared" si="8"/>
        <v/>
      </c>
      <c r="BH95" s="5" t="str">
        <f t="shared" si="9"/>
        <v>1</v>
      </c>
      <c r="BI95" s="1" t="str">
        <f t="shared" si="18"/>
        <v>6</v>
      </c>
      <c r="BJ95" s="1" t="str">
        <f t="shared" si="11"/>
        <v>4</v>
      </c>
      <c r="BK95" s="1" t="str">
        <f t="shared" si="12"/>
        <v>04</v>
      </c>
      <c r="BL95" s="1" t="str">
        <f t="shared" si="13"/>
        <v/>
      </c>
      <c r="BM95" s="1" t="str">
        <f t="shared" si="14"/>
        <v/>
      </c>
      <c r="BN95" s="1" t="str">
        <f t="shared" si="15"/>
        <v/>
      </c>
      <c r="BO95" s="1" t="str">
        <f t="shared" si="16"/>
        <v/>
      </c>
    </row>
    <row r="96">
      <c r="B96" s="5">
        <v>93.0</v>
      </c>
      <c r="C96" s="5" t="s">
        <v>318</v>
      </c>
      <c r="D96" s="5" t="s">
        <v>319</v>
      </c>
      <c r="E96" s="5" t="s">
        <v>293</v>
      </c>
      <c r="F96" s="5" t="s">
        <v>294</v>
      </c>
      <c r="G96" s="5" t="s">
        <v>116</v>
      </c>
      <c r="P96" s="5" t="s">
        <v>83</v>
      </c>
      <c r="R96" s="5">
        <v>1.0</v>
      </c>
      <c r="S96" s="5">
        <v>0.0</v>
      </c>
      <c r="AA96" s="5" t="s">
        <v>74</v>
      </c>
      <c r="AO96" s="5" t="s">
        <v>75</v>
      </c>
      <c r="AP96" s="5" t="s">
        <v>324</v>
      </c>
      <c r="AQ96" s="5" t="s">
        <v>101</v>
      </c>
      <c r="AR96" s="5" t="s">
        <v>78</v>
      </c>
      <c r="AS96" s="5" t="str">
        <f t="shared" si="6"/>
        <v>16-05</v>
      </c>
      <c r="AV96" s="1" t="str">
        <f t="shared" si="7"/>
        <v/>
      </c>
      <c r="AY96" s="1" t="str">
        <f t="shared" si="8"/>
        <v/>
      </c>
      <c r="BH96" s="5" t="str">
        <f t="shared" si="9"/>
        <v>1</v>
      </c>
      <c r="BI96" s="1" t="str">
        <f t="shared" si="18"/>
        <v>6</v>
      </c>
      <c r="BJ96" s="1" t="str">
        <f t="shared" si="11"/>
        <v>5</v>
      </c>
      <c r="BK96" s="1" t="str">
        <f t="shared" si="12"/>
        <v>05</v>
      </c>
      <c r="BL96" s="1" t="str">
        <f t="shared" si="13"/>
        <v/>
      </c>
      <c r="BM96" s="1" t="str">
        <f t="shared" si="14"/>
        <v/>
      </c>
      <c r="BN96" s="1" t="str">
        <f t="shared" si="15"/>
        <v/>
      </c>
      <c r="BO96" s="1" t="str">
        <f t="shared" si="16"/>
        <v/>
      </c>
    </row>
    <row r="97">
      <c r="B97" s="5">
        <v>94.0</v>
      </c>
      <c r="C97" s="5" t="s">
        <v>318</v>
      </c>
      <c r="D97" s="5" t="s">
        <v>319</v>
      </c>
      <c r="E97" s="5" t="s">
        <v>295</v>
      </c>
      <c r="F97" s="5" t="s">
        <v>296</v>
      </c>
      <c r="G97" s="5" t="s">
        <v>116</v>
      </c>
      <c r="P97" s="5" t="s">
        <v>83</v>
      </c>
      <c r="R97" s="5">
        <v>1.0</v>
      </c>
      <c r="S97" s="5">
        <v>0.0</v>
      </c>
      <c r="AA97" s="5" t="s">
        <v>74</v>
      </c>
      <c r="AO97" s="5" t="s">
        <v>75</v>
      </c>
      <c r="AP97" s="5" t="s">
        <v>324</v>
      </c>
      <c r="AQ97" s="5" t="s">
        <v>108</v>
      </c>
      <c r="AR97" s="5" t="s">
        <v>78</v>
      </c>
      <c r="AS97" s="5" t="str">
        <f t="shared" si="6"/>
        <v>16-06</v>
      </c>
      <c r="AV97" s="1" t="str">
        <f t="shared" si="7"/>
        <v/>
      </c>
      <c r="AY97" s="1" t="str">
        <f t="shared" si="8"/>
        <v/>
      </c>
      <c r="BH97" s="5" t="str">
        <f t="shared" si="9"/>
        <v>1</v>
      </c>
      <c r="BI97" s="1" t="str">
        <f t="shared" si="18"/>
        <v>6</v>
      </c>
      <c r="BJ97" s="1" t="str">
        <f t="shared" si="11"/>
        <v>6</v>
      </c>
      <c r="BK97" s="1" t="str">
        <f t="shared" si="12"/>
        <v>06</v>
      </c>
      <c r="BL97" s="1" t="str">
        <f t="shared" si="13"/>
        <v/>
      </c>
      <c r="BM97" s="1" t="str">
        <f t="shared" si="14"/>
        <v/>
      </c>
      <c r="BN97" s="1" t="str">
        <f t="shared" si="15"/>
        <v/>
      </c>
      <c r="BO97" s="1" t="str">
        <f t="shared" si="16"/>
        <v/>
      </c>
    </row>
    <row r="98">
      <c r="B98" s="5">
        <v>95.0</v>
      </c>
      <c r="C98" s="5" t="s">
        <v>318</v>
      </c>
      <c r="D98" s="5" t="s">
        <v>319</v>
      </c>
      <c r="E98" s="5" t="s">
        <v>298</v>
      </c>
      <c r="F98" s="5" t="s">
        <v>299</v>
      </c>
      <c r="G98" s="5" t="s">
        <v>116</v>
      </c>
      <c r="P98" s="5" t="s">
        <v>83</v>
      </c>
      <c r="R98" s="5">
        <v>1.0</v>
      </c>
      <c r="S98" s="5">
        <v>0.0</v>
      </c>
      <c r="AA98" s="5" t="s">
        <v>74</v>
      </c>
      <c r="AO98" s="5" t="s">
        <v>75</v>
      </c>
      <c r="AP98" s="5" t="s">
        <v>324</v>
      </c>
      <c r="AQ98" s="5" t="s">
        <v>109</v>
      </c>
      <c r="AR98" s="5" t="s">
        <v>78</v>
      </c>
      <c r="AS98" s="5" t="str">
        <f t="shared" si="6"/>
        <v>16-07</v>
      </c>
      <c r="AV98" s="1" t="str">
        <f t="shared" si="7"/>
        <v/>
      </c>
      <c r="AY98" s="1" t="str">
        <f t="shared" si="8"/>
        <v/>
      </c>
      <c r="BH98" s="5" t="str">
        <f t="shared" si="9"/>
        <v>1</v>
      </c>
      <c r="BI98" s="1" t="str">
        <f t="shared" si="18"/>
        <v>6</v>
      </c>
      <c r="BJ98" s="1" t="str">
        <f t="shared" si="11"/>
        <v>7</v>
      </c>
      <c r="BK98" s="1" t="str">
        <f t="shared" si="12"/>
        <v>07</v>
      </c>
      <c r="BL98" s="1" t="str">
        <f t="shared" si="13"/>
        <v/>
      </c>
      <c r="BM98" s="1" t="str">
        <f t="shared" si="14"/>
        <v/>
      </c>
      <c r="BN98" s="1" t="str">
        <f t="shared" si="15"/>
        <v/>
      </c>
      <c r="BO98" s="1" t="str">
        <f t="shared" si="16"/>
        <v/>
      </c>
    </row>
    <row r="99">
      <c r="B99" s="5">
        <v>96.0</v>
      </c>
      <c r="C99" s="5" t="s">
        <v>318</v>
      </c>
      <c r="D99" s="5" t="s">
        <v>319</v>
      </c>
      <c r="E99" s="5" t="s">
        <v>300</v>
      </c>
      <c r="F99" s="5" t="s">
        <v>301</v>
      </c>
      <c r="G99" s="5" t="s">
        <v>116</v>
      </c>
      <c r="P99" s="5" t="s">
        <v>83</v>
      </c>
      <c r="R99" s="5">
        <v>1.0</v>
      </c>
      <c r="S99" s="5">
        <v>0.0</v>
      </c>
      <c r="AA99" s="5" t="s">
        <v>74</v>
      </c>
      <c r="AO99" s="5" t="s">
        <v>75</v>
      </c>
      <c r="AP99" s="5" t="s">
        <v>324</v>
      </c>
      <c r="AQ99" s="5" t="s">
        <v>111</v>
      </c>
      <c r="AR99" s="5" t="s">
        <v>78</v>
      </c>
      <c r="AS99" s="5" t="str">
        <f t="shared" si="6"/>
        <v>16-10</v>
      </c>
      <c r="AV99" s="1" t="str">
        <f t="shared" si="7"/>
        <v/>
      </c>
      <c r="AY99" s="1" t="str">
        <f t="shared" si="8"/>
        <v/>
      </c>
      <c r="BH99" s="5" t="str">
        <f t="shared" si="9"/>
        <v>1</v>
      </c>
      <c r="BI99" s="1" t="str">
        <f t="shared" si="18"/>
        <v>6</v>
      </c>
      <c r="BJ99" s="1" t="str">
        <f t="shared" si="11"/>
        <v>10</v>
      </c>
      <c r="BK99" s="1" t="str">
        <f t="shared" si="12"/>
        <v>10</v>
      </c>
      <c r="BL99" s="1" t="str">
        <f t="shared" si="13"/>
        <v/>
      </c>
      <c r="BM99" s="1" t="str">
        <f t="shared" si="14"/>
        <v/>
      </c>
      <c r="BN99" s="1" t="str">
        <f t="shared" si="15"/>
        <v/>
      </c>
      <c r="BO99" s="1" t="str">
        <f t="shared" si="16"/>
        <v/>
      </c>
    </row>
    <row r="100">
      <c r="B100" s="5">
        <v>97.0</v>
      </c>
      <c r="C100" s="5" t="s">
        <v>318</v>
      </c>
      <c r="D100" s="5" t="s">
        <v>319</v>
      </c>
      <c r="E100" s="5" t="s">
        <v>302</v>
      </c>
      <c r="F100" s="5" t="s">
        <v>303</v>
      </c>
      <c r="G100" s="5" t="s">
        <v>116</v>
      </c>
      <c r="P100" s="5" t="s">
        <v>83</v>
      </c>
      <c r="R100" s="5">
        <v>1.0</v>
      </c>
      <c r="S100" s="5">
        <v>0.0</v>
      </c>
      <c r="AA100" s="5" t="s">
        <v>74</v>
      </c>
      <c r="AO100" s="5" t="s">
        <v>75</v>
      </c>
      <c r="AP100" s="5" t="s">
        <v>324</v>
      </c>
      <c r="AQ100" s="5" t="s">
        <v>112</v>
      </c>
      <c r="AR100" s="5" t="s">
        <v>78</v>
      </c>
      <c r="AS100" s="5" t="str">
        <f t="shared" si="6"/>
        <v>16-11</v>
      </c>
      <c r="AV100" s="1" t="str">
        <f t="shared" si="7"/>
        <v/>
      </c>
      <c r="AY100" s="1" t="str">
        <f t="shared" si="8"/>
        <v/>
      </c>
      <c r="BH100" s="5" t="str">
        <f t="shared" si="9"/>
        <v>1</v>
      </c>
      <c r="BI100" s="1" t="str">
        <f t="shared" si="18"/>
        <v>6</v>
      </c>
      <c r="BJ100" s="1" t="str">
        <f t="shared" si="11"/>
        <v>11</v>
      </c>
      <c r="BK100" s="1" t="str">
        <f t="shared" si="12"/>
        <v>11</v>
      </c>
      <c r="BL100" s="1" t="str">
        <f t="shared" si="13"/>
        <v/>
      </c>
      <c r="BM100" s="1" t="str">
        <f t="shared" si="14"/>
        <v/>
      </c>
      <c r="BN100" s="1" t="str">
        <f t="shared" si="15"/>
        <v/>
      </c>
      <c r="BO100" s="1" t="str">
        <f t="shared" si="16"/>
        <v/>
      </c>
    </row>
    <row r="101">
      <c r="B101" s="5">
        <v>98.0</v>
      </c>
      <c r="C101" s="5" t="s">
        <v>318</v>
      </c>
      <c r="D101" s="5" t="s">
        <v>319</v>
      </c>
      <c r="E101" s="5" t="s">
        <v>304</v>
      </c>
      <c r="F101" s="5" t="s">
        <v>305</v>
      </c>
      <c r="G101" s="5" t="s">
        <v>116</v>
      </c>
      <c r="P101" s="5" t="s">
        <v>83</v>
      </c>
      <c r="R101" s="5">
        <v>1.0</v>
      </c>
      <c r="S101" s="5">
        <v>0.0</v>
      </c>
      <c r="AA101" s="5" t="s">
        <v>74</v>
      </c>
      <c r="AO101" s="5" t="s">
        <v>75</v>
      </c>
      <c r="AP101" s="5" t="s">
        <v>324</v>
      </c>
      <c r="AQ101" s="5" t="s">
        <v>117</v>
      </c>
      <c r="AR101" s="5" t="s">
        <v>78</v>
      </c>
      <c r="AS101" s="5" t="str">
        <f t="shared" si="6"/>
        <v>16-12</v>
      </c>
      <c r="AV101" s="1" t="str">
        <f t="shared" si="7"/>
        <v/>
      </c>
      <c r="AY101" s="1" t="str">
        <f t="shared" si="8"/>
        <v/>
      </c>
      <c r="BH101" s="5" t="str">
        <f t="shared" si="9"/>
        <v>1</v>
      </c>
      <c r="BI101" s="1" t="str">
        <f t="shared" si="18"/>
        <v>6</v>
      </c>
      <c r="BJ101" s="1" t="str">
        <f t="shared" si="11"/>
        <v>12</v>
      </c>
      <c r="BK101" s="1" t="str">
        <f t="shared" si="12"/>
        <v>12</v>
      </c>
      <c r="BL101" s="1" t="str">
        <f t="shared" si="13"/>
        <v/>
      </c>
      <c r="BM101" s="1" t="str">
        <f t="shared" si="14"/>
        <v/>
      </c>
      <c r="BN101" s="1" t="str">
        <f t="shared" si="15"/>
        <v/>
      </c>
      <c r="BO101" s="1" t="str">
        <f t="shared" si="16"/>
        <v/>
      </c>
    </row>
    <row r="102">
      <c r="B102" s="5">
        <v>99.0</v>
      </c>
      <c r="C102" s="5" t="s">
        <v>318</v>
      </c>
      <c r="D102" s="5" t="s">
        <v>319</v>
      </c>
      <c r="E102" s="5" t="s">
        <v>306</v>
      </c>
      <c r="F102" s="5" t="s">
        <v>307</v>
      </c>
      <c r="G102" s="5" t="s">
        <v>116</v>
      </c>
      <c r="P102" s="5" t="s">
        <v>83</v>
      </c>
      <c r="R102" s="5">
        <v>1.0</v>
      </c>
      <c r="S102" s="5">
        <v>0.0</v>
      </c>
      <c r="AA102" s="5" t="s">
        <v>74</v>
      </c>
      <c r="AO102" s="5" t="s">
        <v>75</v>
      </c>
      <c r="AP102" s="5" t="s">
        <v>324</v>
      </c>
      <c r="AQ102" s="5" t="s">
        <v>121</v>
      </c>
      <c r="AR102" s="5" t="s">
        <v>78</v>
      </c>
      <c r="AS102" s="5" t="str">
        <f t="shared" si="6"/>
        <v>16-13</v>
      </c>
      <c r="AV102" s="1" t="str">
        <f t="shared" si="7"/>
        <v/>
      </c>
      <c r="AY102" s="1" t="str">
        <f t="shared" si="8"/>
        <v/>
      </c>
      <c r="BH102" s="5" t="str">
        <f t="shared" si="9"/>
        <v>1</v>
      </c>
      <c r="BI102" s="1" t="str">
        <f t="shared" si="18"/>
        <v>6</v>
      </c>
      <c r="BJ102" s="1" t="str">
        <f t="shared" si="11"/>
        <v>13</v>
      </c>
      <c r="BK102" s="1" t="str">
        <f t="shared" si="12"/>
        <v>13</v>
      </c>
      <c r="BL102" s="1" t="str">
        <f t="shared" si="13"/>
        <v/>
      </c>
      <c r="BM102" s="1" t="str">
        <f t="shared" si="14"/>
        <v/>
      </c>
      <c r="BN102" s="1" t="str">
        <f t="shared" si="15"/>
        <v/>
      </c>
      <c r="BO102" s="1" t="str">
        <f t="shared" si="16"/>
        <v/>
      </c>
    </row>
    <row r="103">
      <c r="B103" s="5">
        <v>100.0</v>
      </c>
      <c r="C103" s="5" t="s">
        <v>318</v>
      </c>
      <c r="D103" s="5" t="s">
        <v>319</v>
      </c>
      <c r="E103" s="5" t="s">
        <v>308</v>
      </c>
      <c r="F103" s="5" t="s">
        <v>309</v>
      </c>
      <c r="G103" s="5" t="s">
        <v>116</v>
      </c>
      <c r="P103" s="5" t="s">
        <v>83</v>
      </c>
      <c r="R103" s="5">
        <v>1.0</v>
      </c>
      <c r="S103" s="5">
        <v>0.0</v>
      </c>
      <c r="AA103" s="5" t="s">
        <v>74</v>
      </c>
      <c r="AO103" s="5" t="s">
        <v>75</v>
      </c>
      <c r="AP103" s="5" t="s">
        <v>324</v>
      </c>
      <c r="AQ103" s="5" t="s">
        <v>124</v>
      </c>
      <c r="AR103" s="5" t="s">
        <v>78</v>
      </c>
      <c r="AS103" s="5" t="str">
        <f t="shared" si="6"/>
        <v>16-14</v>
      </c>
      <c r="AV103" s="1" t="str">
        <f t="shared" si="7"/>
        <v/>
      </c>
      <c r="AY103" s="1" t="str">
        <f t="shared" si="8"/>
        <v/>
      </c>
      <c r="BH103" s="5" t="str">
        <f t="shared" si="9"/>
        <v>1</v>
      </c>
      <c r="BI103" s="1" t="str">
        <f t="shared" si="18"/>
        <v>6</v>
      </c>
      <c r="BJ103" s="1" t="str">
        <f t="shared" si="11"/>
        <v>14</v>
      </c>
      <c r="BK103" s="1" t="str">
        <f t="shared" si="12"/>
        <v>14</v>
      </c>
      <c r="BL103" s="1" t="str">
        <f t="shared" si="13"/>
        <v/>
      </c>
      <c r="BM103" s="1" t="str">
        <f t="shared" si="14"/>
        <v/>
      </c>
      <c r="BN103" s="1" t="str">
        <f t="shared" si="15"/>
        <v/>
      </c>
      <c r="BO103" s="1" t="str">
        <f t="shared" si="16"/>
        <v/>
      </c>
    </row>
    <row r="104">
      <c r="B104" s="5">
        <v>101.0</v>
      </c>
      <c r="C104" s="5" t="s">
        <v>318</v>
      </c>
      <c r="D104" s="5" t="s">
        <v>319</v>
      </c>
      <c r="E104" s="5" t="s">
        <v>310</v>
      </c>
      <c r="F104" s="5" t="s">
        <v>311</v>
      </c>
      <c r="G104" s="5" t="s">
        <v>116</v>
      </c>
      <c r="P104" s="5" t="s">
        <v>83</v>
      </c>
      <c r="R104" s="5">
        <v>1.0</v>
      </c>
      <c r="S104" s="5">
        <v>0.0</v>
      </c>
      <c r="AA104" s="5" t="s">
        <v>74</v>
      </c>
      <c r="AO104" s="5" t="s">
        <v>75</v>
      </c>
      <c r="AP104" s="5" t="s">
        <v>324</v>
      </c>
      <c r="AQ104" s="5" t="s">
        <v>133</v>
      </c>
      <c r="AR104" s="5" t="s">
        <v>78</v>
      </c>
      <c r="AS104" s="5" t="str">
        <f t="shared" si="6"/>
        <v>16-15</v>
      </c>
      <c r="AV104" s="1" t="str">
        <f t="shared" si="7"/>
        <v/>
      </c>
      <c r="AY104" s="1" t="str">
        <f t="shared" si="8"/>
        <v/>
      </c>
      <c r="BH104" s="5" t="str">
        <f t="shared" si="9"/>
        <v>1</v>
      </c>
      <c r="BI104" s="1" t="str">
        <f t="shared" si="18"/>
        <v>6</v>
      </c>
      <c r="BJ104" s="1" t="str">
        <f t="shared" si="11"/>
        <v>15</v>
      </c>
      <c r="BK104" s="1" t="str">
        <f t="shared" si="12"/>
        <v>15</v>
      </c>
      <c r="BL104" s="1" t="str">
        <f t="shared" si="13"/>
        <v/>
      </c>
      <c r="BM104" s="1" t="str">
        <f t="shared" si="14"/>
        <v/>
      </c>
      <c r="BN104" s="1" t="str">
        <f t="shared" si="15"/>
        <v/>
      </c>
      <c r="BO104" s="1" t="str">
        <f t="shared" si="16"/>
        <v/>
      </c>
    </row>
    <row r="105">
      <c r="B105" s="5">
        <v>102.0</v>
      </c>
      <c r="C105" s="5" t="s">
        <v>318</v>
      </c>
      <c r="D105" s="5" t="s">
        <v>319</v>
      </c>
      <c r="E105" s="5" t="s">
        <v>312</v>
      </c>
      <c r="F105" s="5" t="s">
        <v>313</v>
      </c>
      <c r="G105" s="5" t="s">
        <v>116</v>
      </c>
      <c r="P105" s="5" t="s">
        <v>83</v>
      </c>
      <c r="R105" s="5">
        <v>1.0</v>
      </c>
      <c r="S105" s="5">
        <v>0.0</v>
      </c>
      <c r="AA105" s="5" t="s">
        <v>74</v>
      </c>
      <c r="AO105" s="5" t="s">
        <v>75</v>
      </c>
      <c r="AP105" s="5" t="s">
        <v>324</v>
      </c>
      <c r="AQ105" s="5" t="s">
        <v>136</v>
      </c>
      <c r="AR105" s="5" t="s">
        <v>78</v>
      </c>
      <c r="AS105" s="5" t="str">
        <f t="shared" si="6"/>
        <v>16-16</v>
      </c>
      <c r="AV105" s="1" t="str">
        <f t="shared" si="7"/>
        <v/>
      </c>
      <c r="AY105" s="1" t="str">
        <f t="shared" si="8"/>
        <v/>
      </c>
      <c r="BH105" s="5" t="str">
        <f t="shared" si="9"/>
        <v>1</v>
      </c>
      <c r="BI105" s="1" t="str">
        <f t="shared" si="18"/>
        <v>6</v>
      </c>
      <c r="BJ105" s="1" t="str">
        <f t="shared" si="11"/>
        <v>16</v>
      </c>
      <c r="BK105" s="1" t="str">
        <f t="shared" si="12"/>
        <v>16</v>
      </c>
      <c r="BL105" s="1" t="str">
        <f t="shared" si="13"/>
        <v/>
      </c>
      <c r="BM105" s="1" t="str">
        <f t="shared" si="14"/>
        <v/>
      </c>
      <c r="BN105" s="1" t="str">
        <f t="shared" si="15"/>
        <v/>
      </c>
      <c r="BO105" s="1" t="str">
        <f t="shared" si="16"/>
        <v/>
      </c>
    </row>
    <row r="106">
      <c r="B106" s="5">
        <v>103.0</v>
      </c>
      <c r="C106" s="5" t="s">
        <v>318</v>
      </c>
      <c r="D106" s="5" t="s">
        <v>319</v>
      </c>
      <c r="E106" s="5" t="s">
        <v>314</v>
      </c>
      <c r="F106" s="5" t="s">
        <v>315</v>
      </c>
      <c r="G106" s="5" t="s">
        <v>116</v>
      </c>
      <c r="P106" s="5" t="s">
        <v>83</v>
      </c>
      <c r="R106" s="5">
        <v>1.0</v>
      </c>
      <c r="S106" s="5">
        <v>0.0</v>
      </c>
      <c r="AA106" s="5" t="s">
        <v>74</v>
      </c>
      <c r="AO106" s="5" t="s">
        <v>75</v>
      </c>
      <c r="AP106" s="5" t="s">
        <v>324</v>
      </c>
      <c r="AQ106" s="5" t="s">
        <v>199</v>
      </c>
      <c r="AR106" s="5" t="s">
        <v>78</v>
      </c>
      <c r="AS106" s="5" t="str">
        <f t="shared" si="6"/>
        <v>16-17</v>
      </c>
      <c r="AV106" s="1" t="str">
        <f t="shared" si="7"/>
        <v/>
      </c>
      <c r="AY106" s="1" t="str">
        <f t="shared" si="8"/>
        <v/>
      </c>
      <c r="BH106" s="5" t="str">
        <f t="shared" si="9"/>
        <v>1</v>
      </c>
      <c r="BI106" s="1" t="str">
        <f t="shared" si="18"/>
        <v>6</v>
      </c>
      <c r="BJ106" s="1" t="str">
        <f t="shared" si="11"/>
        <v>17</v>
      </c>
      <c r="BK106" s="1" t="str">
        <f t="shared" si="12"/>
        <v>17</v>
      </c>
      <c r="BL106" s="1" t="str">
        <f t="shared" si="13"/>
        <v/>
      </c>
      <c r="BM106" s="1" t="str">
        <f t="shared" si="14"/>
        <v/>
      </c>
      <c r="BN106" s="1" t="str">
        <f t="shared" si="15"/>
        <v/>
      </c>
      <c r="BO106" s="1" t="str">
        <f t="shared" si="16"/>
        <v/>
      </c>
    </row>
    <row r="107">
      <c r="B107" s="5">
        <v>104.0</v>
      </c>
      <c r="C107" s="5" t="s">
        <v>318</v>
      </c>
      <c r="D107" s="5" t="s">
        <v>319</v>
      </c>
      <c r="E107" s="5" t="s">
        <v>316</v>
      </c>
      <c r="F107" s="5" t="s">
        <v>317</v>
      </c>
      <c r="G107" s="5" t="s">
        <v>116</v>
      </c>
      <c r="P107" s="5" t="s">
        <v>83</v>
      </c>
      <c r="R107" s="5">
        <v>1.0</v>
      </c>
      <c r="S107" s="5">
        <v>0.0</v>
      </c>
      <c r="AA107" s="5" t="s">
        <v>74</v>
      </c>
      <c r="AO107" s="5" t="s">
        <v>75</v>
      </c>
      <c r="AP107" s="5" t="s">
        <v>325</v>
      </c>
      <c r="AQ107" s="5" t="s">
        <v>77</v>
      </c>
      <c r="AR107" s="5" t="s">
        <v>78</v>
      </c>
      <c r="AS107" s="5" t="str">
        <f t="shared" si="6"/>
        <v>17-00</v>
      </c>
      <c r="AV107" s="1" t="str">
        <f t="shared" si="7"/>
        <v/>
      </c>
      <c r="AY107" s="1" t="str">
        <f t="shared" si="8"/>
        <v/>
      </c>
      <c r="BH107" s="5" t="str">
        <f t="shared" si="9"/>
        <v>1</v>
      </c>
      <c r="BI107" s="1" t="str">
        <f t="shared" si="18"/>
        <v>7</v>
      </c>
      <c r="BJ107" s="1" t="str">
        <f t="shared" si="11"/>
        <v>0</v>
      </c>
      <c r="BK107" s="1" t="str">
        <f t="shared" si="12"/>
        <v>00</v>
      </c>
      <c r="BL107" s="1" t="str">
        <f t="shared" si="13"/>
        <v/>
      </c>
      <c r="BM107" s="1" t="str">
        <f t="shared" si="14"/>
        <v/>
      </c>
      <c r="BN107" s="1" t="str">
        <f t="shared" si="15"/>
        <v/>
      </c>
      <c r="BO107" s="1" t="str">
        <f t="shared" si="16"/>
        <v/>
      </c>
    </row>
    <row r="108">
      <c r="B108" s="5">
        <v>105.0</v>
      </c>
      <c r="C108" s="5" t="s">
        <v>318</v>
      </c>
      <c r="D108" s="5" t="s">
        <v>326</v>
      </c>
      <c r="E108" s="5" t="s">
        <v>326</v>
      </c>
      <c r="F108" s="5" t="s">
        <v>327</v>
      </c>
      <c r="G108" s="5" t="s">
        <v>69</v>
      </c>
      <c r="H108" s="5" t="s">
        <v>82</v>
      </c>
      <c r="I108" s="5" t="s">
        <v>71</v>
      </c>
      <c r="J108" s="5" t="s">
        <v>88</v>
      </c>
      <c r="P108" s="5" t="s">
        <v>73</v>
      </c>
      <c r="R108" s="5">
        <v>2.0</v>
      </c>
      <c r="S108" s="5">
        <v>0.0</v>
      </c>
      <c r="W108" s="5" t="s">
        <v>74</v>
      </c>
      <c r="AO108" s="5" t="s">
        <v>75</v>
      </c>
      <c r="AP108" s="5" t="s">
        <v>325</v>
      </c>
      <c r="AQ108" s="5" t="s">
        <v>79</v>
      </c>
      <c r="AR108" s="5" t="s">
        <v>78</v>
      </c>
      <c r="AS108" s="5" t="str">
        <f t="shared" si="6"/>
        <v>17-01</v>
      </c>
      <c r="AT108" s="5" t="s">
        <v>84</v>
      </c>
      <c r="AU108" s="5" t="s">
        <v>78</v>
      </c>
      <c r="AV108" s="1" t="str">
        <f t="shared" si="7"/>
        <v>17-02</v>
      </c>
      <c r="AY108" s="1" t="str">
        <f t="shared" si="8"/>
        <v/>
      </c>
      <c r="BH108" s="5" t="str">
        <f t="shared" si="9"/>
        <v>1</v>
      </c>
      <c r="BI108" s="1" t="str">
        <f t="shared" si="18"/>
        <v>7</v>
      </c>
      <c r="BJ108" s="1" t="str">
        <f t="shared" si="11"/>
        <v>1</v>
      </c>
      <c r="BK108" s="1" t="str">
        <f t="shared" si="12"/>
        <v>01</v>
      </c>
      <c r="BL108" s="1" t="str">
        <f t="shared" si="13"/>
        <v>2</v>
      </c>
      <c r="BM108" s="1" t="str">
        <f t="shared" si="14"/>
        <v>02</v>
      </c>
      <c r="BN108" s="1" t="str">
        <f t="shared" si="15"/>
        <v/>
      </c>
      <c r="BO108" s="1" t="str">
        <f t="shared" si="16"/>
        <v/>
      </c>
    </row>
    <row r="109">
      <c r="B109" s="5">
        <v>106.0</v>
      </c>
      <c r="C109" s="5" t="s">
        <v>318</v>
      </c>
      <c r="D109" s="5" t="s">
        <v>328</v>
      </c>
      <c r="E109" s="5" t="s">
        <v>328</v>
      </c>
      <c r="F109" s="5" t="s">
        <v>329</v>
      </c>
      <c r="G109" s="5" t="s">
        <v>92</v>
      </c>
      <c r="P109" s="5" t="s">
        <v>127</v>
      </c>
      <c r="R109" s="5">
        <v>0.0</v>
      </c>
      <c r="S109" s="5">
        <v>1.0</v>
      </c>
      <c r="AC109" s="5" t="s">
        <v>74</v>
      </c>
      <c r="AO109" s="5" t="s">
        <v>75</v>
      </c>
      <c r="AP109" s="5"/>
      <c r="AQ109" s="5" t="s">
        <v>330</v>
      </c>
      <c r="AR109" s="5" t="s">
        <v>129</v>
      </c>
      <c r="AS109" s="5" t="str">
        <f t="shared" si="6"/>
        <v>10-A7</v>
      </c>
      <c r="AV109" s="1" t="str">
        <f t="shared" si="7"/>
        <v/>
      </c>
      <c r="AY109" s="1" t="str">
        <f t="shared" si="8"/>
        <v/>
      </c>
      <c r="BH109" s="5" t="str">
        <f t="shared" si="9"/>
        <v>1</v>
      </c>
      <c r="BI109" s="1" t="str">
        <f t="shared" si="18"/>
        <v/>
      </c>
      <c r="BJ109" s="1" t="str">
        <f t="shared" si="11"/>
        <v>A7</v>
      </c>
      <c r="BK109" s="1" t="str">
        <f t="shared" si="12"/>
        <v>A7</v>
      </c>
      <c r="BL109" s="1" t="str">
        <f t="shared" si="13"/>
        <v/>
      </c>
      <c r="BM109" s="1" t="str">
        <f t="shared" si="14"/>
        <v/>
      </c>
      <c r="BN109" s="1" t="str">
        <f t="shared" si="15"/>
        <v/>
      </c>
      <c r="BO109" s="1" t="str">
        <f t="shared" si="16"/>
        <v/>
      </c>
    </row>
    <row r="110">
      <c r="B110" s="5">
        <v>107.0</v>
      </c>
      <c r="C110" s="5" t="s">
        <v>318</v>
      </c>
      <c r="D110" s="5" t="s">
        <v>331</v>
      </c>
      <c r="E110" s="5" t="s">
        <v>331</v>
      </c>
      <c r="F110" s="5" t="s">
        <v>332</v>
      </c>
      <c r="G110" s="5" t="s">
        <v>69</v>
      </c>
      <c r="H110" s="7" t="s">
        <v>71</v>
      </c>
      <c r="I110" s="5" t="s">
        <v>333</v>
      </c>
      <c r="P110" s="5" t="s">
        <v>83</v>
      </c>
      <c r="R110" s="5">
        <v>1.0</v>
      </c>
      <c r="S110" s="5">
        <v>0.0</v>
      </c>
      <c r="V110" s="5" t="s">
        <v>74</v>
      </c>
      <c r="AO110" s="5" t="s">
        <v>75</v>
      </c>
      <c r="AP110" s="5" t="s">
        <v>325</v>
      </c>
      <c r="AQ110" s="5" t="s">
        <v>89</v>
      </c>
      <c r="AS110" s="5" t="str">
        <f t="shared" si="6"/>
        <v>17-03</v>
      </c>
      <c r="AV110" s="1" t="str">
        <f t="shared" si="7"/>
        <v/>
      </c>
      <c r="AY110" s="1" t="str">
        <f t="shared" si="8"/>
        <v/>
      </c>
      <c r="BH110" s="5" t="str">
        <f t="shared" si="9"/>
        <v>1</v>
      </c>
      <c r="BI110" s="1" t="str">
        <f t="shared" si="18"/>
        <v>7</v>
      </c>
      <c r="BJ110" s="1" t="str">
        <f t="shared" si="11"/>
        <v>3</v>
      </c>
      <c r="BK110" s="1" t="str">
        <f t="shared" si="12"/>
        <v>03</v>
      </c>
      <c r="BL110" s="1" t="str">
        <f t="shared" si="13"/>
        <v/>
      </c>
      <c r="BM110" s="1" t="str">
        <f t="shared" si="14"/>
        <v/>
      </c>
      <c r="BN110" s="1" t="str">
        <f t="shared" si="15"/>
        <v/>
      </c>
      <c r="BO110" s="1" t="str">
        <f t="shared" si="16"/>
        <v/>
      </c>
    </row>
    <row r="111">
      <c r="B111" s="5">
        <v>108.0</v>
      </c>
      <c r="C111" s="5" t="s">
        <v>318</v>
      </c>
      <c r="D111" s="5" t="s">
        <v>331</v>
      </c>
      <c r="E111" s="5" t="s">
        <v>331</v>
      </c>
      <c r="F111" s="5" t="s">
        <v>332</v>
      </c>
      <c r="G111" s="5" t="s">
        <v>69</v>
      </c>
      <c r="H111" s="7" t="s">
        <v>122</v>
      </c>
      <c r="I111" s="5" t="s">
        <v>123</v>
      </c>
      <c r="P111" s="5" t="s">
        <v>83</v>
      </c>
      <c r="R111" s="5">
        <v>1.0</v>
      </c>
      <c r="S111" s="5">
        <v>0.0</v>
      </c>
      <c r="X111" s="5" t="s">
        <v>74</v>
      </c>
      <c r="Z111" s="5" t="s">
        <v>74</v>
      </c>
      <c r="AO111" s="5" t="s">
        <v>75</v>
      </c>
      <c r="AP111" s="5" t="s">
        <v>325</v>
      </c>
      <c r="AQ111" s="5" t="s">
        <v>93</v>
      </c>
      <c r="AS111" s="5" t="str">
        <f t="shared" si="6"/>
        <v>17-04</v>
      </c>
      <c r="AV111" s="1" t="str">
        <f t="shared" si="7"/>
        <v/>
      </c>
      <c r="AY111" s="1" t="str">
        <f t="shared" si="8"/>
        <v/>
      </c>
      <c r="BH111" s="5" t="str">
        <f t="shared" si="9"/>
        <v>1</v>
      </c>
      <c r="BI111" s="1" t="str">
        <f t="shared" si="18"/>
        <v>7</v>
      </c>
      <c r="BJ111" s="1" t="str">
        <f t="shared" si="11"/>
        <v>4</v>
      </c>
      <c r="BK111" s="1" t="str">
        <f t="shared" si="12"/>
        <v>04</v>
      </c>
      <c r="BL111" s="1" t="str">
        <f t="shared" si="13"/>
        <v/>
      </c>
      <c r="BM111" s="1" t="str">
        <f t="shared" si="14"/>
        <v/>
      </c>
      <c r="BN111" s="1" t="str">
        <f t="shared" si="15"/>
        <v/>
      </c>
      <c r="BO111" s="1" t="str">
        <f t="shared" si="16"/>
        <v/>
      </c>
    </row>
    <row r="112">
      <c r="B112" s="5">
        <v>109.0</v>
      </c>
      <c r="C112" s="5" t="s">
        <v>334</v>
      </c>
      <c r="D112" s="5" t="s">
        <v>335</v>
      </c>
      <c r="E112" s="5" t="s">
        <v>336</v>
      </c>
      <c r="F112" s="5" t="s">
        <v>336</v>
      </c>
      <c r="G112" s="5" t="s">
        <v>116</v>
      </c>
      <c r="P112" s="5" t="s">
        <v>83</v>
      </c>
      <c r="R112" s="5">
        <v>1.0</v>
      </c>
      <c r="S112" s="5">
        <v>0.0</v>
      </c>
      <c r="AA112" s="5" t="s">
        <v>74</v>
      </c>
      <c r="AO112" s="5" t="s">
        <v>75</v>
      </c>
      <c r="AP112" s="5" t="s">
        <v>325</v>
      </c>
      <c r="AQ112" s="5" t="s">
        <v>101</v>
      </c>
      <c r="AS112" s="5" t="str">
        <f t="shared" si="6"/>
        <v>17-05</v>
      </c>
      <c r="AV112" s="1" t="str">
        <f t="shared" si="7"/>
        <v/>
      </c>
      <c r="AY112" s="1" t="str">
        <f t="shared" si="8"/>
        <v/>
      </c>
      <c r="BH112" s="5" t="str">
        <f t="shared" si="9"/>
        <v>1</v>
      </c>
      <c r="BI112" s="1" t="str">
        <f t="shared" si="18"/>
        <v>7</v>
      </c>
      <c r="BJ112" s="1" t="str">
        <f t="shared" si="11"/>
        <v>5</v>
      </c>
      <c r="BK112" s="1" t="str">
        <f t="shared" si="12"/>
        <v>05</v>
      </c>
      <c r="BL112" s="1" t="str">
        <f t="shared" si="13"/>
        <v/>
      </c>
      <c r="BM112" s="1" t="str">
        <f t="shared" si="14"/>
        <v/>
      </c>
      <c r="BN112" s="1" t="str">
        <f t="shared" si="15"/>
        <v/>
      </c>
      <c r="BO112" s="1" t="str">
        <f t="shared" si="16"/>
        <v/>
      </c>
    </row>
    <row r="113">
      <c r="B113" s="5">
        <v>110.0</v>
      </c>
      <c r="C113" s="5" t="s">
        <v>334</v>
      </c>
      <c r="D113" s="5" t="s">
        <v>335</v>
      </c>
      <c r="E113" s="5" t="s">
        <v>337</v>
      </c>
      <c r="F113" s="5" t="s">
        <v>338</v>
      </c>
      <c r="G113" s="5" t="s">
        <v>69</v>
      </c>
      <c r="H113" s="5">
        <v>1.0</v>
      </c>
      <c r="I113" s="7" t="s">
        <v>88</v>
      </c>
      <c r="J113" s="5">
        <v>2.0</v>
      </c>
      <c r="P113" s="5" t="s">
        <v>73</v>
      </c>
      <c r="R113" s="5">
        <v>2.0</v>
      </c>
      <c r="S113" s="5">
        <v>0.0</v>
      </c>
      <c r="W113" s="5" t="s">
        <v>74</v>
      </c>
      <c r="AO113" s="5" t="s">
        <v>75</v>
      </c>
      <c r="AP113" s="5" t="s">
        <v>325</v>
      </c>
      <c r="AQ113" s="5" t="s">
        <v>108</v>
      </c>
      <c r="AR113" s="5" t="s">
        <v>78</v>
      </c>
      <c r="AS113" s="5" t="str">
        <f t="shared" si="6"/>
        <v>17-06</v>
      </c>
      <c r="AT113" s="5" t="s">
        <v>109</v>
      </c>
      <c r="AU113" s="5" t="s">
        <v>78</v>
      </c>
      <c r="AV113" s="1" t="str">
        <f t="shared" si="7"/>
        <v>17-07</v>
      </c>
      <c r="AY113" s="1" t="str">
        <f t="shared" si="8"/>
        <v/>
      </c>
      <c r="BH113" s="5" t="str">
        <f t="shared" si="9"/>
        <v>1</v>
      </c>
      <c r="BI113" s="1" t="str">
        <f t="shared" si="18"/>
        <v>7</v>
      </c>
      <c r="BJ113" s="1" t="str">
        <f t="shared" si="11"/>
        <v>6</v>
      </c>
      <c r="BK113" s="1" t="str">
        <f t="shared" si="12"/>
        <v>06</v>
      </c>
      <c r="BL113" s="1" t="str">
        <f t="shared" si="13"/>
        <v>7</v>
      </c>
      <c r="BM113" s="1" t="str">
        <f t="shared" si="14"/>
        <v>07</v>
      </c>
      <c r="BN113" s="1" t="str">
        <f t="shared" si="15"/>
        <v/>
      </c>
      <c r="BO113" s="1" t="str">
        <f t="shared" si="16"/>
        <v/>
      </c>
    </row>
    <row r="114">
      <c r="B114" s="5">
        <v>111.0</v>
      </c>
      <c r="C114" s="5" t="s">
        <v>334</v>
      </c>
      <c r="D114" s="5" t="s">
        <v>335</v>
      </c>
      <c r="E114" s="5" t="s">
        <v>103</v>
      </c>
      <c r="F114" s="5" t="s">
        <v>339</v>
      </c>
      <c r="G114" s="5" t="s">
        <v>92</v>
      </c>
      <c r="P114" s="5" t="s">
        <v>127</v>
      </c>
      <c r="R114" s="5">
        <v>0.0</v>
      </c>
      <c r="S114" s="5">
        <v>1.0</v>
      </c>
      <c r="AC114" s="5" t="s">
        <v>74</v>
      </c>
      <c r="AO114" s="5" t="s">
        <v>75</v>
      </c>
      <c r="AP114" s="5"/>
      <c r="AQ114" s="5" t="s">
        <v>340</v>
      </c>
      <c r="AR114" s="5" t="s">
        <v>129</v>
      </c>
      <c r="AS114" s="5" t="str">
        <f t="shared" si="6"/>
        <v>10-A8</v>
      </c>
      <c r="AV114" s="1" t="str">
        <f t="shared" si="7"/>
        <v/>
      </c>
      <c r="AY114" s="1" t="str">
        <f t="shared" si="8"/>
        <v/>
      </c>
      <c r="BH114" s="5" t="str">
        <f t="shared" si="9"/>
        <v>1</v>
      </c>
      <c r="BI114" s="1" t="str">
        <f t="shared" si="18"/>
        <v/>
      </c>
      <c r="BJ114" s="1" t="str">
        <f t="shared" si="11"/>
        <v>A8</v>
      </c>
      <c r="BK114" s="1" t="str">
        <f t="shared" si="12"/>
        <v>A8</v>
      </c>
      <c r="BL114" s="1" t="str">
        <f t="shared" si="13"/>
        <v/>
      </c>
      <c r="BM114" s="1" t="str">
        <f t="shared" si="14"/>
        <v/>
      </c>
      <c r="BN114" s="1" t="str">
        <f t="shared" si="15"/>
        <v/>
      </c>
      <c r="BO114" s="1" t="str">
        <f t="shared" si="16"/>
        <v/>
      </c>
    </row>
    <row r="115">
      <c r="B115" s="5">
        <v>112.0</v>
      </c>
      <c r="C115" s="5" t="s">
        <v>334</v>
      </c>
      <c r="D115" s="5" t="s">
        <v>335</v>
      </c>
      <c r="E115" s="5" t="s">
        <v>103</v>
      </c>
      <c r="F115" s="5" t="s">
        <v>341</v>
      </c>
      <c r="G115" s="5" t="s">
        <v>342</v>
      </c>
      <c r="P115" s="5" t="s">
        <v>343</v>
      </c>
      <c r="R115" s="5">
        <v>0.0</v>
      </c>
      <c r="S115" s="5">
        <v>0.0</v>
      </c>
      <c r="T115" s="5">
        <v>1.0</v>
      </c>
      <c r="AI115" s="5">
        <v>1.0</v>
      </c>
      <c r="AJ115" s="5">
        <v>1.0</v>
      </c>
      <c r="AO115" s="5" t="s">
        <v>344</v>
      </c>
      <c r="AS115" s="5" t="str">
        <f t="shared" si="6"/>
        <v>20-</v>
      </c>
      <c r="AV115" s="1" t="str">
        <f t="shared" si="7"/>
        <v/>
      </c>
      <c r="AY115" s="1" t="str">
        <f t="shared" si="8"/>
        <v/>
      </c>
      <c r="BH115" s="5" t="str">
        <f t="shared" si="9"/>
        <v>2</v>
      </c>
      <c r="BI115" s="1" t="str">
        <f t="shared" si="18"/>
        <v/>
      </c>
      <c r="BJ115" s="1" t="str">
        <f t="shared" si="11"/>
        <v/>
      </c>
      <c r="BK115" s="1" t="str">
        <f t="shared" si="12"/>
        <v/>
      </c>
      <c r="BL115" s="1" t="str">
        <f t="shared" si="13"/>
        <v/>
      </c>
      <c r="BM115" s="1" t="str">
        <f t="shared" si="14"/>
        <v/>
      </c>
      <c r="BN115" s="1" t="str">
        <f t="shared" si="15"/>
        <v/>
      </c>
      <c r="BO115" s="1" t="str">
        <f t="shared" si="16"/>
        <v/>
      </c>
    </row>
    <row r="116">
      <c r="B116" s="5">
        <v>113.0</v>
      </c>
      <c r="C116" s="5" t="s">
        <v>334</v>
      </c>
      <c r="D116" s="5" t="s">
        <v>335</v>
      </c>
      <c r="E116" s="5" t="s">
        <v>103</v>
      </c>
      <c r="F116" s="5" t="s">
        <v>345</v>
      </c>
      <c r="G116" s="5" t="s">
        <v>92</v>
      </c>
      <c r="P116" s="5" t="s">
        <v>98</v>
      </c>
      <c r="R116" s="5">
        <v>2.0</v>
      </c>
      <c r="S116" s="5">
        <v>0.0</v>
      </c>
      <c r="T116" s="5"/>
      <c r="U116" s="5" t="s">
        <v>74</v>
      </c>
      <c r="AO116" s="5" t="s">
        <v>75</v>
      </c>
      <c r="AP116" s="5"/>
      <c r="AQ116" s="5">
        <v>4.0</v>
      </c>
      <c r="AR116" s="5" t="s">
        <v>78</v>
      </c>
      <c r="AS116" s="5" t="str">
        <f t="shared" si="6"/>
        <v>10-04</v>
      </c>
      <c r="AT116" s="5">
        <v>5.0</v>
      </c>
      <c r="AU116" s="5" t="s">
        <v>78</v>
      </c>
      <c r="AV116" s="1" t="str">
        <f t="shared" si="7"/>
        <v>10-05</v>
      </c>
      <c r="AY116" s="1" t="str">
        <f t="shared" si="8"/>
        <v/>
      </c>
      <c r="BH116" s="5" t="str">
        <f t="shared" si="9"/>
        <v>1</v>
      </c>
      <c r="BI116" s="1" t="str">
        <f t="shared" si="18"/>
        <v/>
      </c>
      <c r="BJ116" s="1">
        <f t="shared" si="11"/>
        <v>4</v>
      </c>
      <c r="BK116" s="1" t="str">
        <f t="shared" si="12"/>
        <v>04</v>
      </c>
      <c r="BL116" s="1">
        <f t="shared" si="13"/>
        <v>5</v>
      </c>
      <c r="BM116" s="1" t="str">
        <f t="shared" si="14"/>
        <v>05</v>
      </c>
      <c r="BN116" s="1" t="str">
        <f t="shared" si="15"/>
        <v/>
      </c>
      <c r="BO116" s="1" t="str">
        <f t="shared" si="16"/>
        <v/>
      </c>
    </row>
    <row r="117">
      <c r="B117" s="5">
        <v>114.0</v>
      </c>
      <c r="C117" s="5" t="s">
        <v>334</v>
      </c>
      <c r="D117" s="5" t="s">
        <v>335</v>
      </c>
      <c r="E117" s="5" t="s">
        <v>346</v>
      </c>
      <c r="F117" s="5" t="s">
        <v>347</v>
      </c>
      <c r="G117" s="5" t="s">
        <v>92</v>
      </c>
      <c r="P117" s="5" t="s">
        <v>127</v>
      </c>
      <c r="R117" s="5">
        <v>0.0</v>
      </c>
      <c r="S117" s="5">
        <v>1.0</v>
      </c>
      <c r="AC117" s="5" t="s">
        <v>74</v>
      </c>
      <c r="AO117" s="5" t="s">
        <v>75</v>
      </c>
      <c r="AP117" s="5"/>
      <c r="AQ117" s="5" t="s">
        <v>348</v>
      </c>
      <c r="AR117" s="5" t="s">
        <v>129</v>
      </c>
      <c r="AS117" s="5" t="str">
        <f t="shared" si="6"/>
        <v>10-A9</v>
      </c>
      <c r="AV117" s="1" t="str">
        <f t="shared" si="7"/>
        <v/>
      </c>
      <c r="AY117" s="1" t="str">
        <f t="shared" si="8"/>
        <v/>
      </c>
      <c r="BH117" s="5" t="str">
        <f t="shared" si="9"/>
        <v>1</v>
      </c>
      <c r="BI117" s="1" t="str">
        <f t="shared" si="18"/>
        <v/>
      </c>
      <c r="BJ117" s="1" t="str">
        <f t="shared" si="11"/>
        <v>A9</v>
      </c>
      <c r="BK117" s="1" t="str">
        <f t="shared" si="12"/>
        <v>A9</v>
      </c>
      <c r="BL117" s="1" t="str">
        <f t="shared" si="13"/>
        <v/>
      </c>
      <c r="BM117" s="1" t="str">
        <f t="shared" si="14"/>
        <v/>
      </c>
      <c r="BN117" s="1" t="str">
        <f t="shared" si="15"/>
        <v/>
      </c>
      <c r="BO117" s="1" t="str">
        <f t="shared" si="16"/>
        <v/>
      </c>
    </row>
    <row r="118">
      <c r="B118" s="5">
        <v>115.0</v>
      </c>
      <c r="C118" s="5" t="s">
        <v>334</v>
      </c>
      <c r="D118" s="5" t="s">
        <v>335</v>
      </c>
      <c r="E118" s="5" t="s">
        <v>346</v>
      </c>
      <c r="F118" s="5" t="s">
        <v>349</v>
      </c>
      <c r="G118" s="5" t="s">
        <v>342</v>
      </c>
      <c r="P118" s="5" t="s">
        <v>343</v>
      </c>
      <c r="R118" s="5">
        <v>0.0</v>
      </c>
      <c r="S118" s="5">
        <v>0.0</v>
      </c>
      <c r="T118" s="5">
        <v>1.0</v>
      </c>
      <c r="AI118" s="5">
        <v>1.0</v>
      </c>
      <c r="AJ118" s="5">
        <v>1.0</v>
      </c>
      <c r="AO118" s="5" t="s">
        <v>344</v>
      </c>
      <c r="AS118" s="5" t="str">
        <f t="shared" si="6"/>
        <v>20-</v>
      </c>
      <c r="AV118" s="1" t="str">
        <f t="shared" si="7"/>
        <v/>
      </c>
      <c r="AY118" s="1" t="str">
        <f t="shared" si="8"/>
        <v/>
      </c>
      <c r="BH118" s="5" t="str">
        <f t="shared" si="9"/>
        <v>2</v>
      </c>
      <c r="BI118" s="1" t="str">
        <f t="shared" si="18"/>
        <v/>
      </c>
      <c r="BJ118" s="1" t="str">
        <f t="shared" si="11"/>
        <v/>
      </c>
      <c r="BK118" s="1" t="str">
        <f t="shared" si="12"/>
        <v/>
      </c>
      <c r="BL118" s="1" t="str">
        <f t="shared" si="13"/>
        <v/>
      </c>
      <c r="BM118" s="1" t="str">
        <f t="shared" si="14"/>
        <v/>
      </c>
      <c r="BN118" s="1" t="str">
        <f t="shared" si="15"/>
        <v/>
      </c>
      <c r="BO118" s="1" t="str">
        <f t="shared" si="16"/>
        <v/>
      </c>
    </row>
    <row r="119">
      <c r="B119" s="5">
        <v>116.0</v>
      </c>
      <c r="C119" s="5" t="s">
        <v>334</v>
      </c>
      <c r="D119" s="5" t="s">
        <v>335</v>
      </c>
      <c r="E119" s="5" t="s">
        <v>346</v>
      </c>
      <c r="F119" s="5" t="s">
        <v>350</v>
      </c>
      <c r="G119" s="5" t="s">
        <v>92</v>
      </c>
      <c r="P119" s="5" t="s">
        <v>98</v>
      </c>
      <c r="R119" s="5">
        <v>2.0</v>
      </c>
      <c r="S119" s="5">
        <v>0.0</v>
      </c>
      <c r="T119" s="5"/>
      <c r="U119" s="5" t="s">
        <v>74</v>
      </c>
      <c r="AO119" s="5" t="s">
        <v>75</v>
      </c>
      <c r="AP119" s="5"/>
      <c r="AQ119" s="5">
        <v>6.0</v>
      </c>
      <c r="AR119" s="5" t="s">
        <v>78</v>
      </c>
      <c r="AS119" s="5" t="str">
        <f t="shared" si="6"/>
        <v>10-06</v>
      </c>
      <c r="AT119" s="5">
        <v>7.0</v>
      </c>
      <c r="AU119" s="5" t="s">
        <v>78</v>
      </c>
      <c r="AV119" s="1" t="str">
        <f t="shared" si="7"/>
        <v>10-07</v>
      </c>
      <c r="AY119" s="1" t="str">
        <f t="shared" si="8"/>
        <v/>
      </c>
      <c r="BH119" s="5" t="str">
        <f t="shared" si="9"/>
        <v>1</v>
      </c>
      <c r="BI119" s="1" t="str">
        <f t="shared" si="18"/>
        <v/>
      </c>
      <c r="BJ119" s="1">
        <f t="shared" si="11"/>
        <v>6</v>
      </c>
      <c r="BK119" s="1" t="str">
        <f t="shared" si="12"/>
        <v>06</v>
      </c>
      <c r="BL119" s="1">
        <f t="shared" si="13"/>
        <v>7</v>
      </c>
      <c r="BM119" s="1" t="str">
        <f t="shared" si="14"/>
        <v>07</v>
      </c>
      <c r="BN119" s="1" t="str">
        <f t="shared" si="15"/>
        <v/>
      </c>
      <c r="BO119" s="1" t="str">
        <f t="shared" si="16"/>
        <v/>
      </c>
    </row>
    <row r="120">
      <c r="B120" s="5">
        <v>117.0</v>
      </c>
      <c r="C120" s="5" t="s">
        <v>334</v>
      </c>
      <c r="D120" s="5" t="s">
        <v>335</v>
      </c>
      <c r="E120" s="5" t="s">
        <v>351</v>
      </c>
      <c r="F120" s="5" t="s">
        <v>352</v>
      </c>
      <c r="G120" s="5" t="s">
        <v>116</v>
      </c>
      <c r="P120" s="5" t="s">
        <v>83</v>
      </c>
      <c r="R120" s="5">
        <v>1.0</v>
      </c>
      <c r="S120" s="5">
        <v>0.0</v>
      </c>
      <c r="AA120" s="5" t="s">
        <v>74</v>
      </c>
      <c r="AO120" s="5" t="s">
        <v>75</v>
      </c>
      <c r="AP120" s="5" t="s">
        <v>325</v>
      </c>
      <c r="AQ120" s="5" t="s">
        <v>109</v>
      </c>
      <c r="AR120" s="5" t="s">
        <v>78</v>
      </c>
      <c r="AS120" s="5" t="str">
        <f t="shared" si="6"/>
        <v>17-07</v>
      </c>
      <c r="AV120" s="1" t="str">
        <f t="shared" si="7"/>
        <v/>
      </c>
      <c r="AY120" s="1" t="str">
        <f t="shared" si="8"/>
        <v/>
      </c>
      <c r="BH120" s="5" t="str">
        <f t="shared" si="9"/>
        <v>1</v>
      </c>
      <c r="BI120" s="1" t="str">
        <f t="shared" si="18"/>
        <v>7</v>
      </c>
      <c r="BJ120" s="1" t="str">
        <f t="shared" si="11"/>
        <v>7</v>
      </c>
      <c r="BK120" s="1" t="str">
        <f t="shared" si="12"/>
        <v>07</v>
      </c>
      <c r="BL120" s="1" t="str">
        <f t="shared" si="13"/>
        <v/>
      </c>
      <c r="BM120" s="1" t="str">
        <f t="shared" si="14"/>
        <v/>
      </c>
      <c r="BN120" s="1" t="str">
        <f t="shared" si="15"/>
        <v/>
      </c>
      <c r="BO120" s="1" t="str">
        <f t="shared" si="16"/>
        <v/>
      </c>
    </row>
    <row r="121">
      <c r="B121" s="5">
        <v>118.0</v>
      </c>
      <c r="C121" s="5" t="s">
        <v>334</v>
      </c>
      <c r="D121" s="5" t="s">
        <v>335</v>
      </c>
      <c r="E121" s="5" t="s">
        <v>110</v>
      </c>
      <c r="F121" s="5" t="s">
        <v>353</v>
      </c>
      <c r="G121" s="5" t="s">
        <v>116</v>
      </c>
      <c r="P121" s="5" t="s">
        <v>83</v>
      </c>
      <c r="R121" s="5">
        <v>1.0</v>
      </c>
      <c r="S121" s="5">
        <v>0.0</v>
      </c>
      <c r="AA121" s="5" t="s">
        <v>74</v>
      </c>
      <c r="AO121" s="5" t="s">
        <v>75</v>
      </c>
      <c r="AP121" s="5" t="s">
        <v>325</v>
      </c>
      <c r="AQ121" s="5" t="s">
        <v>111</v>
      </c>
      <c r="AR121" s="5" t="s">
        <v>78</v>
      </c>
      <c r="AS121" s="5" t="str">
        <f t="shared" si="6"/>
        <v>17-10</v>
      </c>
      <c r="AV121" s="1" t="str">
        <f t="shared" si="7"/>
        <v/>
      </c>
      <c r="AY121" s="1" t="str">
        <f t="shared" si="8"/>
        <v/>
      </c>
      <c r="BH121" s="5" t="str">
        <f t="shared" si="9"/>
        <v>1</v>
      </c>
      <c r="BI121" s="1" t="str">
        <f t="shared" si="18"/>
        <v>7</v>
      </c>
      <c r="BJ121" s="1" t="str">
        <f t="shared" si="11"/>
        <v>10</v>
      </c>
      <c r="BK121" s="1" t="str">
        <f t="shared" si="12"/>
        <v>10</v>
      </c>
      <c r="BL121" s="1" t="str">
        <f t="shared" si="13"/>
        <v/>
      </c>
      <c r="BM121" s="1" t="str">
        <f t="shared" si="14"/>
        <v/>
      </c>
      <c r="BN121" s="1" t="str">
        <f t="shared" si="15"/>
        <v/>
      </c>
      <c r="BO121" s="1" t="str">
        <f t="shared" si="16"/>
        <v/>
      </c>
    </row>
    <row r="122">
      <c r="B122" s="5">
        <v>119.0</v>
      </c>
      <c r="C122" s="5" t="s">
        <v>334</v>
      </c>
      <c r="D122" s="5" t="s">
        <v>335</v>
      </c>
      <c r="E122" s="5" t="s">
        <v>354</v>
      </c>
      <c r="F122" s="5" t="s">
        <v>355</v>
      </c>
      <c r="G122" s="5" t="s">
        <v>116</v>
      </c>
      <c r="P122" s="5" t="s">
        <v>83</v>
      </c>
      <c r="R122" s="5">
        <v>1.0</v>
      </c>
      <c r="S122" s="5">
        <v>0.0</v>
      </c>
      <c r="AA122" s="5" t="s">
        <v>74</v>
      </c>
      <c r="AO122" s="5" t="s">
        <v>75</v>
      </c>
      <c r="AP122" s="5" t="s">
        <v>325</v>
      </c>
      <c r="AQ122" s="5" t="s">
        <v>112</v>
      </c>
      <c r="AR122" s="5" t="s">
        <v>78</v>
      </c>
      <c r="AS122" s="5" t="str">
        <f t="shared" si="6"/>
        <v>17-11</v>
      </c>
      <c r="AV122" s="1" t="str">
        <f t="shared" si="7"/>
        <v/>
      </c>
      <c r="AY122" s="1" t="str">
        <f t="shared" si="8"/>
        <v/>
      </c>
      <c r="BH122" s="5" t="str">
        <f t="shared" si="9"/>
        <v>1</v>
      </c>
      <c r="BI122" s="1" t="str">
        <f t="shared" si="18"/>
        <v>7</v>
      </c>
      <c r="BJ122" s="1" t="str">
        <f t="shared" si="11"/>
        <v>11</v>
      </c>
      <c r="BK122" s="1" t="str">
        <f t="shared" si="12"/>
        <v>11</v>
      </c>
      <c r="BL122" s="1" t="str">
        <f t="shared" si="13"/>
        <v/>
      </c>
      <c r="BM122" s="1" t="str">
        <f t="shared" si="14"/>
        <v/>
      </c>
      <c r="BN122" s="1" t="str">
        <f t="shared" si="15"/>
        <v/>
      </c>
      <c r="BO122" s="1" t="str">
        <f t="shared" si="16"/>
        <v/>
      </c>
    </row>
    <row r="123">
      <c r="B123" s="5">
        <v>120.0</v>
      </c>
      <c r="C123" s="5" t="s">
        <v>334</v>
      </c>
      <c r="D123" s="5" t="s">
        <v>335</v>
      </c>
      <c r="E123" s="5" t="s">
        <v>94</v>
      </c>
      <c r="F123" s="5" t="s">
        <v>356</v>
      </c>
      <c r="G123" s="5" t="s">
        <v>116</v>
      </c>
      <c r="P123" s="5" t="s">
        <v>83</v>
      </c>
      <c r="R123" s="5">
        <v>1.0</v>
      </c>
      <c r="S123" s="5">
        <v>0.0</v>
      </c>
      <c r="AA123" s="5" t="s">
        <v>74</v>
      </c>
      <c r="AO123" s="5" t="s">
        <v>75</v>
      </c>
      <c r="AP123" s="5" t="s">
        <v>325</v>
      </c>
      <c r="AQ123" s="5" t="s">
        <v>117</v>
      </c>
      <c r="AR123" s="5" t="s">
        <v>78</v>
      </c>
      <c r="AS123" s="5" t="str">
        <f t="shared" si="6"/>
        <v>17-12</v>
      </c>
      <c r="AV123" s="1" t="str">
        <f t="shared" si="7"/>
        <v/>
      </c>
      <c r="AY123" s="1" t="str">
        <f t="shared" si="8"/>
        <v/>
      </c>
      <c r="BH123" s="5" t="str">
        <f t="shared" si="9"/>
        <v>1</v>
      </c>
      <c r="BI123" s="1" t="str">
        <f t="shared" si="18"/>
        <v>7</v>
      </c>
      <c r="BJ123" s="1" t="str">
        <f t="shared" si="11"/>
        <v>12</v>
      </c>
      <c r="BK123" s="1" t="str">
        <f t="shared" si="12"/>
        <v>12</v>
      </c>
      <c r="BL123" s="1" t="str">
        <f t="shared" si="13"/>
        <v/>
      </c>
      <c r="BM123" s="1" t="str">
        <f t="shared" si="14"/>
        <v/>
      </c>
      <c r="BN123" s="1" t="str">
        <f t="shared" si="15"/>
        <v/>
      </c>
      <c r="BO123" s="1" t="str">
        <f t="shared" si="16"/>
        <v/>
      </c>
    </row>
    <row r="124">
      <c r="B124" s="5">
        <v>121.0</v>
      </c>
      <c r="C124" s="5" t="s">
        <v>334</v>
      </c>
      <c r="D124" s="5" t="s">
        <v>335</v>
      </c>
      <c r="E124" s="5" t="s">
        <v>357</v>
      </c>
      <c r="F124" s="5" t="s">
        <v>358</v>
      </c>
      <c r="G124" s="5" t="s">
        <v>116</v>
      </c>
      <c r="P124" s="5" t="s">
        <v>83</v>
      </c>
      <c r="R124" s="5">
        <v>1.0</v>
      </c>
      <c r="S124" s="5">
        <v>0.0</v>
      </c>
      <c r="AA124" s="5" t="s">
        <v>74</v>
      </c>
      <c r="AO124" s="5" t="s">
        <v>75</v>
      </c>
      <c r="AP124" s="5" t="s">
        <v>325</v>
      </c>
      <c r="AQ124" s="5" t="s">
        <v>121</v>
      </c>
      <c r="AR124" s="5" t="s">
        <v>78</v>
      </c>
      <c r="AS124" s="5" t="str">
        <f t="shared" si="6"/>
        <v>17-13</v>
      </c>
      <c r="AV124" s="1" t="str">
        <f t="shared" si="7"/>
        <v/>
      </c>
      <c r="AY124" s="1" t="str">
        <f t="shared" si="8"/>
        <v/>
      </c>
      <c r="BH124" s="5" t="str">
        <f t="shared" si="9"/>
        <v>1</v>
      </c>
      <c r="BI124" s="1" t="str">
        <f t="shared" si="18"/>
        <v>7</v>
      </c>
      <c r="BJ124" s="1" t="str">
        <f t="shared" si="11"/>
        <v>13</v>
      </c>
      <c r="BK124" s="1" t="str">
        <f t="shared" si="12"/>
        <v>13</v>
      </c>
      <c r="BL124" s="1" t="str">
        <f t="shared" si="13"/>
        <v/>
      </c>
      <c r="BM124" s="1" t="str">
        <f t="shared" si="14"/>
        <v/>
      </c>
      <c r="BN124" s="1" t="str">
        <f t="shared" si="15"/>
        <v/>
      </c>
      <c r="BO124" s="1" t="str">
        <f t="shared" si="16"/>
        <v/>
      </c>
    </row>
    <row r="125">
      <c r="B125" s="5">
        <v>122.0</v>
      </c>
      <c r="C125" s="5" t="s">
        <v>334</v>
      </c>
      <c r="D125" s="5" t="s">
        <v>335</v>
      </c>
      <c r="E125" s="5" t="s">
        <v>359</v>
      </c>
      <c r="F125" s="5" t="s">
        <v>360</v>
      </c>
      <c r="G125" s="5" t="s">
        <v>116</v>
      </c>
      <c r="P125" s="5" t="s">
        <v>83</v>
      </c>
      <c r="R125" s="5">
        <v>1.0</v>
      </c>
      <c r="S125" s="5">
        <v>0.0</v>
      </c>
      <c r="AA125" s="5" t="s">
        <v>74</v>
      </c>
      <c r="AO125" s="5" t="s">
        <v>75</v>
      </c>
      <c r="AP125" s="5" t="s">
        <v>325</v>
      </c>
      <c r="AQ125" s="5" t="s">
        <v>124</v>
      </c>
      <c r="AR125" s="5" t="s">
        <v>78</v>
      </c>
      <c r="AS125" s="5" t="str">
        <f t="shared" si="6"/>
        <v>17-14</v>
      </c>
      <c r="AV125" s="1" t="str">
        <f t="shared" si="7"/>
        <v/>
      </c>
      <c r="AY125" s="1" t="str">
        <f t="shared" si="8"/>
        <v/>
      </c>
      <c r="BH125" s="5" t="str">
        <f t="shared" si="9"/>
        <v>1</v>
      </c>
      <c r="BI125" s="1" t="str">
        <f t="shared" si="18"/>
        <v>7</v>
      </c>
      <c r="BJ125" s="1" t="str">
        <f t="shared" si="11"/>
        <v>14</v>
      </c>
      <c r="BK125" s="1" t="str">
        <f t="shared" si="12"/>
        <v>14</v>
      </c>
      <c r="BL125" s="1" t="str">
        <f t="shared" si="13"/>
        <v/>
      </c>
      <c r="BM125" s="1" t="str">
        <f t="shared" si="14"/>
        <v/>
      </c>
      <c r="BN125" s="1" t="str">
        <f t="shared" si="15"/>
        <v/>
      </c>
      <c r="BO125" s="1" t="str">
        <f t="shared" si="16"/>
        <v/>
      </c>
    </row>
    <row r="126">
      <c r="B126" s="5">
        <v>123.0</v>
      </c>
      <c r="C126" s="5" t="s">
        <v>334</v>
      </c>
      <c r="D126" s="5" t="s">
        <v>335</v>
      </c>
      <c r="E126" s="5" t="s">
        <v>361</v>
      </c>
      <c r="F126" s="5" t="s">
        <v>362</v>
      </c>
      <c r="G126" s="5" t="s">
        <v>116</v>
      </c>
      <c r="P126" s="5" t="s">
        <v>83</v>
      </c>
      <c r="R126" s="5">
        <v>1.0</v>
      </c>
      <c r="S126" s="5">
        <v>0.0</v>
      </c>
      <c r="AA126" s="5" t="s">
        <v>74</v>
      </c>
      <c r="AO126" s="5" t="s">
        <v>75</v>
      </c>
      <c r="AP126" s="5" t="s">
        <v>325</v>
      </c>
      <c r="AQ126" s="5" t="s">
        <v>133</v>
      </c>
      <c r="AR126" s="5" t="s">
        <v>78</v>
      </c>
      <c r="AS126" s="5" t="str">
        <f t="shared" si="6"/>
        <v>17-15</v>
      </c>
      <c r="AV126" s="1" t="str">
        <f t="shared" si="7"/>
        <v/>
      </c>
      <c r="AY126" s="1" t="str">
        <f t="shared" si="8"/>
        <v/>
      </c>
      <c r="BH126" s="5" t="str">
        <f t="shared" si="9"/>
        <v>1</v>
      </c>
      <c r="BI126" s="1" t="str">
        <f t="shared" si="18"/>
        <v>7</v>
      </c>
      <c r="BJ126" s="1" t="str">
        <f t="shared" si="11"/>
        <v>15</v>
      </c>
      <c r="BK126" s="1" t="str">
        <f t="shared" si="12"/>
        <v>15</v>
      </c>
      <c r="BL126" s="1" t="str">
        <f t="shared" si="13"/>
        <v/>
      </c>
      <c r="BM126" s="1" t="str">
        <f t="shared" si="14"/>
        <v/>
      </c>
      <c r="BN126" s="1" t="str">
        <f t="shared" si="15"/>
        <v/>
      </c>
      <c r="BO126" s="1" t="str">
        <f t="shared" si="16"/>
        <v/>
      </c>
    </row>
    <row r="127">
      <c r="B127" s="5">
        <v>124.0</v>
      </c>
      <c r="C127" s="5" t="s">
        <v>334</v>
      </c>
      <c r="D127" s="5" t="s">
        <v>335</v>
      </c>
      <c r="E127" s="5" t="s">
        <v>363</v>
      </c>
      <c r="F127" s="5" t="s">
        <v>363</v>
      </c>
      <c r="G127" s="5" t="s">
        <v>116</v>
      </c>
      <c r="P127" s="5" t="s">
        <v>83</v>
      </c>
      <c r="R127" s="5">
        <v>1.0</v>
      </c>
      <c r="S127" s="5">
        <v>0.0</v>
      </c>
      <c r="AA127" s="5" t="s">
        <v>74</v>
      </c>
      <c r="AO127" s="5" t="s">
        <v>75</v>
      </c>
      <c r="AP127" s="5" t="s">
        <v>325</v>
      </c>
      <c r="AQ127" s="5" t="s">
        <v>136</v>
      </c>
      <c r="AR127" s="5" t="s">
        <v>78</v>
      </c>
      <c r="AS127" s="5" t="str">
        <f t="shared" si="6"/>
        <v>17-16</v>
      </c>
      <c r="AV127" s="1" t="str">
        <f t="shared" si="7"/>
        <v/>
      </c>
      <c r="AY127" s="1" t="str">
        <f t="shared" si="8"/>
        <v/>
      </c>
      <c r="BH127" s="5" t="str">
        <f t="shared" si="9"/>
        <v>1</v>
      </c>
      <c r="BI127" s="1" t="str">
        <f t="shared" si="18"/>
        <v>7</v>
      </c>
      <c r="BJ127" s="1" t="str">
        <f t="shared" si="11"/>
        <v>16</v>
      </c>
      <c r="BK127" s="1" t="str">
        <f t="shared" si="12"/>
        <v>16</v>
      </c>
      <c r="BL127" s="1" t="str">
        <f t="shared" si="13"/>
        <v/>
      </c>
      <c r="BM127" s="1" t="str">
        <f t="shared" si="14"/>
        <v/>
      </c>
      <c r="BN127" s="1" t="str">
        <f t="shared" si="15"/>
        <v/>
      </c>
      <c r="BO127" s="1" t="str">
        <f t="shared" si="16"/>
        <v/>
      </c>
    </row>
    <row r="128">
      <c r="B128" s="5">
        <v>125.0</v>
      </c>
      <c r="C128" s="5" t="s">
        <v>334</v>
      </c>
      <c r="D128" s="5" t="s">
        <v>335</v>
      </c>
      <c r="E128" s="5" t="s">
        <v>364</v>
      </c>
      <c r="F128" s="5" t="s">
        <v>364</v>
      </c>
      <c r="G128" s="5" t="s">
        <v>116</v>
      </c>
      <c r="P128" s="5" t="s">
        <v>83</v>
      </c>
      <c r="R128" s="5">
        <v>1.0</v>
      </c>
      <c r="S128" s="5">
        <v>0.0</v>
      </c>
      <c r="AA128" s="5" t="s">
        <v>74</v>
      </c>
      <c r="AO128" s="5" t="s">
        <v>75</v>
      </c>
      <c r="AP128" s="5" t="s">
        <v>325</v>
      </c>
      <c r="AQ128" s="5" t="s">
        <v>199</v>
      </c>
      <c r="AR128" s="5" t="s">
        <v>78</v>
      </c>
      <c r="AS128" s="5" t="str">
        <f t="shared" si="6"/>
        <v>17-17</v>
      </c>
      <c r="AV128" s="1" t="str">
        <f t="shared" si="7"/>
        <v/>
      </c>
      <c r="AY128" s="1" t="str">
        <f t="shared" si="8"/>
        <v/>
      </c>
      <c r="BH128" s="5" t="str">
        <f t="shared" si="9"/>
        <v>1</v>
      </c>
      <c r="BI128" s="1" t="str">
        <f t="shared" si="18"/>
        <v>7</v>
      </c>
      <c r="BJ128" s="1" t="str">
        <f t="shared" si="11"/>
        <v>17</v>
      </c>
      <c r="BK128" s="1" t="str">
        <f t="shared" si="12"/>
        <v>17</v>
      </c>
      <c r="BL128" s="1" t="str">
        <f t="shared" si="13"/>
        <v/>
      </c>
      <c r="BM128" s="1" t="str">
        <f t="shared" si="14"/>
        <v/>
      </c>
      <c r="BN128" s="1" t="str">
        <f t="shared" si="15"/>
        <v/>
      </c>
      <c r="BO128" s="1" t="str">
        <f t="shared" si="16"/>
        <v/>
      </c>
    </row>
    <row r="129">
      <c r="B129" s="5">
        <v>126.0</v>
      </c>
      <c r="C129" s="5" t="s">
        <v>334</v>
      </c>
      <c r="D129" s="5" t="s">
        <v>335</v>
      </c>
      <c r="E129" s="5" t="s">
        <v>365</v>
      </c>
      <c r="F129" s="5" t="s">
        <v>365</v>
      </c>
      <c r="G129" s="5" t="s">
        <v>116</v>
      </c>
      <c r="P129" s="5" t="s">
        <v>83</v>
      </c>
      <c r="R129" s="5">
        <v>1.0</v>
      </c>
      <c r="S129" s="5">
        <v>0.0</v>
      </c>
      <c r="AA129" s="5" t="s">
        <v>74</v>
      </c>
      <c r="AO129" s="5" t="s">
        <v>75</v>
      </c>
      <c r="AP129" s="5" t="s">
        <v>366</v>
      </c>
      <c r="AQ129" s="5" t="s">
        <v>77</v>
      </c>
      <c r="AR129" s="5" t="s">
        <v>78</v>
      </c>
      <c r="AS129" s="5" t="str">
        <f t="shared" si="6"/>
        <v>18-00</v>
      </c>
      <c r="AV129" s="1" t="str">
        <f t="shared" si="7"/>
        <v/>
      </c>
      <c r="AY129" s="1" t="str">
        <f t="shared" si="8"/>
        <v/>
      </c>
      <c r="BH129" s="5" t="str">
        <f t="shared" si="9"/>
        <v>1</v>
      </c>
      <c r="BI129" s="1" t="str">
        <f t="shared" si="18"/>
        <v>8</v>
      </c>
      <c r="BJ129" s="1" t="str">
        <f t="shared" si="11"/>
        <v>0</v>
      </c>
      <c r="BK129" s="1" t="str">
        <f t="shared" si="12"/>
        <v>00</v>
      </c>
      <c r="BL129" s="1" t="str">
        <f t="shared" si="13"/>
        <v/>
      </c>
      <c r="BM129" s="1" t="str">
        <f t="shared" si="14"/>
        <v/>
      </c>
      <c r="BN129" s="1" t="str">
        <f t="shared" si="15"/>
        <v/>
      </c>
      <c r="BO129" s="1" t="str">
        <f t="shared" si="16"/>
        <v/>
      </c>
    </row>
    <row r="130">
      <c r="B130" s="5">
        <v>127.0</v>
      </c>
      <c r="C130" s="5" t="s">
        <v>334</v>
      </c>
      <c r="D130" s="5" t="s">
        <v>335</v>
      </c>
      <c r="E130" s="5" t="s">
        <v>367</v>
      </c>
      <c r="F130" s="5" t="s">
        <v>367</v>
      </c>
      <c r="G130" s="5" t="s">
        <v>116</v>
      </c>
      <c r="P130" s="5" t="s">
        <v>83</v>
      </c>
      <c r="R130" s="5">
        <v>1.0</v>
      </c>
      <c r="S130" s="5">
        <v>0.0</v>
      </c>
      <c r="AA130" s="5" t="s">
        <v>74</v>
      </c>
      <c r="AO130" s="5" t="s">
        <v>75</v>
      </c>
      <c r="AP130" s="5" t="s">
        <v>366</v>
      </c>
      <c r="AQ130" s="5" t="s">
        <v>79</v>
      </c>
      <c r="AR130" s="5" t="s">
        <v>78</v>
      </c>
      <c r="AS130" s="5" t="str">
        <f t="shared" si="6"/>
        <v>18-01</v>
      </c>
      <c r="AV130" s="1" t="str">
        <f t="shared" si="7"/>
        <v/>
      </c>
      <c r="AY130" s="1" t="str">
        <f t="shared" si="8"/>
        <v/>
      </c>
      <c r="BH130" s="5" t="str">
        <f t="shared" si="9"/>
        <v>1</v>
      </c>
      <c r="BI130" s="1" t="str">
        <f t="shared" si="18"/>
        <v>8</v>
      </c>
      <c r="BJ130" s="1" t="str">
        <f t="shared" si="11"/>
        <v>1</v>
      </c>
      <c r="BK130" s="1" t="str">
        <f t="shared" si="12"/>
        <v>01</v>
      </c>
      <c r="BL130" s="1" t="str">
        <f t="shared" si="13"/>
        <v/>
      </c>
      <c r="BM130" s="1" t="str">
        <f t="shared" si="14"/>
        <v/>
      </c>
      <c r="BN130" s="1" t="str">
        <f t="shared" si="15"/>
        <v/>
      </c>
      <c r="BO130" s="1" t="str">
        <f t="shared" si="16"/>
        <v/>
      </c>
    </row>
    <row r="131">
      <c r="B131" s="5">
        <v>128.0</v>
      </c>
      <c r="C131" s="5" t="s">
        <v>334</v>
      </c>
      <c r="D131" s="5" t="s">
        <v>335</v>
      </c>
      <c r="E131" s="5" t="s">
        <v>368</v>
      </c>
      <c r="F131" s="5" t="s">
        <v>368</v>
      </c>
      <c r="G131" s="5" t="s">
        <v>116</v>
      </c>
      <c r="P131" s="5" t="s">
        <v>83</v>
      </c>
      <c r="R131" s="5">
        <v>1.0</v>
      </c>
      <c r="S131" s="5">
        <v>0.0</v>
      </c>
      <c r="AA131" s="5" t="s">
        <v>74</v>
      </c>
      <c r="AO131" s="5" t="s">
        <v>75</v>
      </c>
      <c r="AP131" s="5" t="s">
        <v>366</v>
      </c>
      <c r="AQ131" s="5" t="s">
        <v>84</v>
      </c>
      <c r="AR131" s="5" t="s">
        <v>78</v>
      </c>
      <c r="AS131" s="5" t="str">
        <f t="shared" si="6"/>
        <v>18-02</v>
      </c>
      <c r="AV131" s="1" t="str">
        <f t="shared" si="7"/>
        <v/>
      </c>
      <c r="AY131" s="1" t="str">
        <f t="shared" si="8"/>
        <v/>
      </c>
      <c r="BH131" s="5" t="str">
        <f t="shared" si="9"/>
        <v>1</v>
      </c>
      <c r="BI131" s="1" t="str">
        <f t="shared" si="18"/>
        <v>8</v>
      </c>
      <c r="BJ131" s="1" t="str">
        <f t="shared" si="11"/>
        <v>2</v>
      </c>
      <c r="BK131" s="1" t="str">
        <f t="shared" si="12"/>
        <v>02</v>
      </c>
      <c r="BL131" s="1" t="str">
        <f t="shared" si="13"/>
        <v/>
      </c>
      <c r="BM131" s="1" t="str">
        <f t="shared" si="14"/>
        <v/>
      </c>
      <c r="BN131" s="1" t="str">
        <f t="shared" si="15"/>
        <v/>
      </c>
      <c r="BO131" s="1" t="str">
        <f t="shared" si="16"/>
        <v/>
      </c>
    </row>
    <row r="132">
      <c r="B132" s="5">
        <v>129.0</v>
      </c>
      <c r="C132" s="5" t="s">
        <v>334</v>
      </c>
      <c r="D132" s="5" t="s">
        <v>335</v>
      </c>
      <c r="E132" s="5" t="s">
        <v>369</v>
      </c>
      <c r="F132" s="5" t="s">
        <v>369</v>
      </c>
      <c r="G132" s="5" t="s">
        <v>116</v>
      </c>
      <c r="P132" s="5" t="s">
        <v>83</v>
      </c>
      <c r="R132" s="5">
        <v>1.0</v>
      </c>
      <c r="S132" s="5">
        <v>0.0</v>
      </c>
      <c r="AA132" s="5" t="s">
        <v>74</v>
      </c>
      <c r="AO132" s="5" t="s">
        <v>75</v>
      </c>
      <c r="AP132" s="5" t="s">
        <v>366</v>
      </c>
      <c r="AQ132" s="5" t="s">
        <v>89</v>
      </c>
      <c r="AR132" s="5" t="s">
        <v>78</v>
      </c>
      <c r="AS132" s="5" t="str">
        <f t="shared" si="6"/>
        <v>18-03</v>
      </c>
      <c r="AV132" s="1" t="str">
        <f t="shared" si="7"/>
        <v/>
      </c>
      <c r="AY132" s="1" t="str">
        <f t="shared" si="8"/>
        <v/>
      </c>
      <c r="BH132" s="5" t="str">
        <f t="shared" si="9"/>
        <v>1</v>
      </c>
      <c r="BI132" s="1" t="str">
        <f t="shared" si="18"/>
        <v>8</v>
      </c>
      <c r="BJ132" s="1" t="str">
        <f t="shared" si="11"/>
        <v>3</v>
      </c>
      <c r="BK132" s="1" t="str">
        <f t="shared" si="12"/>
        <v>03</v>
      </c>
      <c r="BL132" s="1" t="str">
        <f t="shared" si="13"/>
        <v/>
      </c>
      <c r="BM132" s="1" t="str">
        <f t="shared" si="14"/>
        <v/>
      </c>
      <c r="BN132" s="1" t="str">
        <f t="shared" si="15"/>
        <v/>
      </c>
      <c r="BO132" s="1" t="str">
        <f t="shared" si="16"/>
        <v/>
      </c>
    </row>
    <row r="133">
      <c r="B133" s="5">
        <v>130.0</v>
      </c>
      <c r="C133" s="5" t="s">
        <v>334</v>
      </c>
      <c r="D133" s="5" t="s">
        <v>335</v>
      </c>
      <c r="E133" s="5" t="s">
        <v>370</v>
      </c>
      <c r="F133" s="5" t="s">
        <v>370</v>
      </c>
      <c r="G133" s="5" t="s">
        <v>116</v>
      </c>
      <c r="P133" s="5" t="s">
        <v>83</v>
      </c>
      <c r="R133" s="5">
        <v>1.0</v>
      </c>
      <c r="S133" s="5">
        <v>0.0</v>
      </c>
      <c r="AA133" s="5" t="s">
        <v>74</v>
      </c>
      <c r="AO133" s="5" t="s">
        <v>75</v>
      </c>
      <c r="AP133" s="5" t="s">
        <v>366</v>
      </c>
      <c r="AQ133" s="5" t="s">
        <v>93</v>
      </c>
      <c r="AR133" s="5" t="s">
        <v>78</v>
      </c>
      <c r="AS133" s="5" t="str">
        <f t="shared" si="6"/>
        <v>18-04</v>
      </c>
      <c r="AV133" s="1" t="str">
        <f t="shared" si="7"/>
        <v/>
      </c>
      <c r="AY133" s="1" t="str">
        <f t="shared" si="8"/>
        <v/>
      </c>
      <c r="BH133" s="5" t="str">
        <f t="shared" si="9"/>
        <v>1</v>
      </c>
      <c r="BI133" s="1" t="str">
        <f t="shared" si="18"/>
        <v>8</v>
      </c>
      <c r="BJ133" s="1" t="str">
        <f t="shared" si="11"/>
        <v>4</v>
      </c>
      <c r="BK133" s="1" t="str">
        <f t="shared" si="12"/>
        <v>04</v>
      </c>
      <c r="BL133" s="1" t="str">
        <f t="shared" si="13"/>
        <v/>
      </c>
      <c r="BM133" s="1" t="str">
        <f t="shared" si="14"/>
        <v/>
      </c>
      <c r="BN133" s="1" t="str">
        <f t="shared" si="15"/>
        <v/>
      </c>
      <c r="BO133" s="1" t="str">
        <f t="shared" si="16"/>
        <v/>
      </c>
    </row>
    <row r="134">
      <c r="B134" s="5">
        <v>131.0</v>
      </c>
      <c r="C134" s="5" t="s">
        <v>334</v>
      </c>
      <c r="D134" s="5" t="s">
        <v>335</v>
      </c>
      <c r="E134" s="5" t="s">
        <v>371</v>
      </c>
      <c r="F134" s="5" t="s">
        <v>371</v>
      </c>
      <c r="G134" s="5" t="s">
        <v>116</v>
      </c>
      <c r="P134" s="5" t="s">
        <v>83</v>
      </c>
      <c r="R134" s="5">
        <v>1.0</v>
      </c>
      <c r="S134" s="5">
        <v>0.0</v>
      </c>
      <c r="AA134" s="5" t="s">
        <v>74</v>
      </c>
      <c r="AO134" s="5" t="s">
        <v>75</v>
      </c>
      <c r="AP134" s="5" t="s">
        <v>366</v>
      </c>
      <c r="AQ134" s="5" t="s">
        <v>101</v>
      </c>
      <c r="AR134" s="5" t="s">
        <v>78</v>
      </c>
      <c r="AS134" s="5" t="str">
        <f t="shared" si="6"/>
        <v>18-05</v>
      </c>
      <c r="AV134" s="1" t="str">
        <f t="shared" si="7"/>
        <v/>
      </c>
      <c r="AY134" s="1" t="str">
        <f t="shared" si="8"/>
        <v/>
      </c>
      <c r="BH134" s="5" t="str">
        <f t="shared" si="9"/>
        <v>1</v>
      </c>
      <c r="BI134" s="1" t="str">
        <f t="shared" si="18"/>
        <v>8</v>
      </c>
      <c r="BJ134" s="1" t="str">
        <f t="shared" si="11"/>
        <v>5</v>
      </c>
      <c r="BK134" s="1" t="str">
        <f t="shared" si="12"/>
        <v>05</v>
      </c>
      <c r="BL134" s="1" t="str">
        <f t="shared" si="13"/>
        <v/>
      </c>
      <c r="BM134" s="1" t="str">
        <f t="shared" si="14"/>
        <v/>
      </c>
      <c r="BN134" s="1" t="str">
        <f t="shared" si="15"/>
        <v/>
      </c>
      <c r="BO134" s="1" t="str">
        <f t="shared" si="16"/>
        <v/>
      </c>
    </row>
    <row r="135">
      <c r="B135" s="5">
        <v>132.0</v>
      </c>
      <c r="C135" s="5" t="s">
        <v>334</v>
      </c>
      <c r="D135" s="5" t="s">
        <v>335</v>
      </c>
      <c r="E135" s="5" t="s">
        <v>372</v>
      </c>
      <c r="F135" s="5" t="s">
        <v>372</v>
      </c>
      <c r="G135" s="5" t="s">
        <v>116</v>
      </c>
      <c r="P135" s="5" t="s">
        <v>83</v>
      </c>
      <c r="R135" s="5">
        <v>1.0</v>
      </c>
      <c r="S135" s="5">
        <v>0.0</v>
      </c>
      <c r="AA135" s="5" t="s">
        <v>74</v>
      </c>
      <c r="AO135" s="5" t="s">
        <v>75</v>
      </c>
      <c r="AP135" s="5" t="s">
        <v>366</v>
      </c>
      <c r="AQ135" s="5" t="s">
        <v>108</v>
      </c>
      <c r="AR135" s="5" t="s">
        <v>78</v>
      </c>
      <c r="AS135" s="5" t="str">
        <f t="shared" si="6"/>
        <v>18-06</v>
      </c>
      <c r="AV135" s="1" t="str">
        <f t="shared" si="7"/>
        <v/>
      </c>
      <c r="AY135" s="1" t="str">
        <f t="shared" si="8"/>
        <v/>
      </c>
      <c r="BH135" s="5" t="str">
        <f t="shared" si="9"/>
        <v>1</v>
      </c>
      <c r="BI135" s="1" t="str">
        <f t="shared" si="18"/>
        <v>8</v>
      </c>
      <c r="BJ135" s="1" t="str">
        <f t="shared" si="11"/>
        <v>6</v>
      </c>
      <c r="BK135" s="1" t="str">
        <f t="shared" si="12"/>
        <v>06</v>
      </c>
      <c r="BL135" s="1" t="str">
        <f t="shared" si="13"/>
        <v/>
      </c>
      <c r="BM135" s="1" t="str">
        <f t="shared" si="14"/>
        <v/>
      </c>
      <c r="BN135" s="1" t="str">
        <f t="shared" si="15"/>
        <v/>
      </c>
      <c r="BO135" s="1" t="str">
        <f t="shared" si="16"/>
        <v/>
      </c>
    </row>
    <row r="136">
      <c r="B136" s="5">
        <v>133.0</v>
      </c>
      <c r="C136" s="5" t="s">
        <v>334</v>
      </c>
      <c r="D136" s="5" t="s">
        <v>335</v>
      </c>
      <c r="E136" s="5" t="s">
        <v>373</v>
      </c>
      <c r="F136" s="5" t="s">
        <v>373</v>
      </c>
      <c r="G136" s="5" t="s">
        <v>116</v>
      </c>
      <c r="P136" s="5" t="s">
        <v>83</v>
      </c>
      <c r="R136" s="5">
        <v>1.0</v>
      </c>
      <c r="S136" s="5">
        <v>0.0</v>
      </c>
      <c r="AA136" s="5" t="s">
        <v>74</v>
      </c>
      <c r="AO136" s="5" t="s">
        <v>75</v>
      </c>
      <c r="AP136" s="5" t="s">
        <v>366</v>
      </c>
      <c r="AQ136" s="5" t="s">
        <v>109</v>
      </c>
      <c r="AR136" s="5" t="s">
        <v>78</v>
      </c>
      <c r="AS136" s="5" t="str">
        <f t="shared" si="6"/>
        <v>18-07</v>
      </c>
      <c r="AV136" s="1" t="str">
        <f t="shared" si="7"/>
        <v/>
      </c>
      <c r="AY136" s="1" t="str">
        <f t="shared" si="8"/>
        <v/>
      </c>
      <c r="BH136" s="5" t="str">
        <f t="shared" si="9"/>
        <v>1</v>
      </c>
      <c r="BI136" s="1" t="str">
        <f t="shared" si="18"/>
        <v>8</v>
      </c>
      <c r="BJ136" s="1" t="str">
        <f t="shared" si="11"/>
        <v>7</v>
      </c>
      <c r="BK136" s="1" t="str">
        <f t="shared" si="12"/>
        <v>07</v>
      </c>
      <c r="BL136" s="1" t="str">
        <f t="shared" si="13"/>
        <v/>
      </c>
      <c r="BM136" s="1" t="str">
        <f t="shared" si="14"/>
        <v/>
      </c>
      <c r="BN136" s="1" t="str">
        <f t="shared" si="15"/>
        <v/>
      </c>
      <c r="BO136" s="1" t="str">
        <f t="shared" si="16"/>
        <v/>
      </c>
    </row>
    <row r="137">
      <c r="B137" s="5">
        <v>134.0</v>
      </c>
      <c r="C137" s="5" t="s">
        <v>334</v>
      </c>
      <c r="D137" s="5" t="s">
        <v>335</v>
      </c>
      <c r="E137" s="5" t="s">
        <v>374</v>
      </c>
      <c r="F137" s="5" t="s">
        <v>374</v>
      </c>
      <c r="G137" s="5" t="s">
        <v>116</v>
      </c>
      <c r="P137" s="5" t="s">
        <v>83</v>
      </c>
      <c r="R137" s="5">
        <v>1.0</v>
      </c>
      <c r="S137" s="5">
        <v>0.0</v>
      </c>
      <c r="AA137" s="5" t="s">
        <v>74</v>
      </c>
      <c r="AO137" s="5" t="s">
        <v>75</v>
      </c>
      <c r="AP137" s="5" t="s">
        <v>366</v>
      </c>
      <c r="AQ137" s="5" t="s">
        <v>111</v>
      </c>
      <c r="AR137" s="5" t="s">
        <v>78</v>
      </c>
      <c r="AS137" s="5" t="str">
        <f t="shared" si="6"/>
        <v>18-10</v>
      </c>
      <c r="AV137" s="1" t="str">
        <f t="shared" si="7"/>
        <v/>
      </c>
      <c r="AY137" s="1" t="str">
        <f t="shared" si="8"/>
        <v/>
      </c>
      <c r="BH137" s="5" t="str">
        <f t="shared" si="9"/>
        <v>1</v>
      </c>
      <c r="BI137" s="1" t="str">
        <f t="shared" si="18"/>
        <v>8</v>
      </c>
      <c r="BJ137" s="1" t="str">
        <f t="shared" si="11"/>
        <v>10</v>
      </c>
      <c r="BK137" s="1" t="str">
        <f t="shared" si="12"/>
        <v>10</v>
      </c>
      <c r="BL137" s="1" t="str">
        <f t="shared" si="13"/>
        <v/>
      </c>
      <c r="BM137" s="1" t="str">
        <f t="shared" si="14"/>
        <v/>
      </c>
      <c r="BN137" s="1" t="str">
        <f t="shared" si="15"/>
        <v/>
      </c>
      <c r="BO137" s="1" t="str">
        <f t="shared" si="16"/>
        <v/>
      </c>
    </row>
    <row r="138">
      <c r="B138" s="5">
        <v>135.0</v>
      </c>
      <c r="C138" s="5" t="s">
        <v>334</v>
      </c>
      <c r="D138" s="5" t="s">
        <v>335</v>
      </c>
      <c r="E138" s="5" t="s">
        <v>375</v>
      </c>
      <c r="F138" s="5" t="s">
        <v>375</v>
      </c>
      <c r="G138" s="5" t="s">
        <v>116</v>
      </c>
      <c r="P138" s="5" t="s">
        <v>83</v>
      </c>
      <c r="R138" s="5">
        <v>1.0</v>
      </c>
      <c r="S138" s="5">
        <v>0.0</v>
      </c>
      <c r="AA138" s="5" t="s">
        <v>74</v>
      </c>
      <c r="AO138" s="5" t="s">
        <v>75</v>
      </c>
      <c r="AP138" s="5" t="s">
        <v>366</v>
      </c>
      <c r="AQ138" s="5" t="s">
        <v>112</v>
      </c>
      <c r="AR138" s="5" t="s">
        <v>78</v>
      </c>
      <c r="AS138" s="5" t="str">
        <f t="shared" si="6"/>
        <v>18-11</v>
      </c>
      <c r="AV138" s="1" t="str">
        <f t="shared" si="7"/>
        <v/>
      </c>
      <c r="AY138" s="1" t="str">
        <f t="shared" si="8"/>
        <v/>
      </c>
      <c r="BH138" s="5" t="str">
        <f t="shared" si="9"/>
        <v>1</v>
      </c>
      <c r="BI138" s="1" t="str">
        <f t="shared" si="18"/>
        <v>8</v>
      </c>
      <c r="BJ138" s="1" t="str">
        <f t="shared" si="11"/>
        <v>11</v>
      </c>
      <c r="BK138" s="1" t="str">
        <f t="shared" si="12"/>
        <v>11</v>
      </c>
      <c r="BL138" s="1" t="str">
        <f t="shared" si="13"/>
        <v/>
      </c>
      <c r="BM138" s="1" t="str">
        <f t="shared" si="14"/>
        <v/>
      </c>
      <c r="BN138" s="1" t="str">
        <f t="shared" si="15"/>
        <v/>
      </c>
      <c r="BO138" s="1" t="str">
        <f t="shared" si="16"/>
        <v/>
      </c>
    </row>
    <row r="139">
      <c r="B139" s="5">
        <v>136.0</v>
      </c>
      <c r="C139" s="5" t="s">
        <v>334</v>
      </c>
      <c r="D139" s="5" t="s">
        <v>335</v>
      </c>
      <c r="E139" s="5" t="s">
        <v>376</v>
      </c>
      <c r="F139" s="5" t="s">
        <v>376</v>
      </c>
      <c r="G139" s="5" t="s">
        <v>116</v>
      </c>
      <c r="P139" s="5" t="s">
        <v>83</v>
      </c>
      <c r="R139" s="5">
        <v>1.0</v>
      </c>
      <c r="S139" s="5">
        <v>0.0</v>
      </c>
      <c r="AA139" s="5" t="s">
        <v>74</v>
      </c>
      <c r="AO139" s="5" t="s">
        <v>75</v>
      </c>
      <c r="AP139" s="5" t="s">
        <v>366</v>
      </c>
      <c r="AQ139" s="5" t="s">
        <v>117</v>
      </c>
      <c r="AR139" s="5" t="s">
        <v>78</v>
      </c>
      <c r="AS139" s="5" t="str">
        <f t="shared" si="6"/>
        <v>18-12</v>
      </c>
      <c r="AV139" s="1" t="str">
        <f t="shared" si="7"/>
        <v/>
      </c>
      <c r="AY139" s="1" t="str">
        <f t="shared" si="8"/>
        <v/>
      </c>
      <c r="BH139" s="5" t="str">
        <f t="shared" si="9"/>
        <v>1</v>
      </c>
      <c r="BI139" s="1" t="str">
        <f t="shared" si="18"/>
        <v>8</v>
      </c>
      <c r="BJ139" s="1" t="str">
        <f t="shared" si="11"/>
        <v>12</v>
      </c>
      <c r="BK139" s="1" t="str">
        <f t="shared" si="12"/>
        <v>12</v>
      </c>
      <c r="BL139" s="1" t="str">
        <f t="shared" si="13"/>
        <v/>
      </c>
      <c r="BM139" s="1" t="str">
        <f t="shared" si="14"/>
        <v/>
      </c>
      <c r="BN139" s="1" t="str">
        <f t="shared" si="15"/>
        <v/>
      </c>
      <c r="BO139" s="1" t="str">
        <f t="shared" si="16"/>
        <v/>
      </c>
    </row>
    <row r="140">
      <c r="B140" s="5">
        <v>137.0</v>
      </c>
      <c r="C140" s="5" t="s">
        <v>334</v>
      </c>
      <c r="D140" s="5" t="s">
        <v>335</v>
      </c>
      <c r="E140" s="5" t="s">
        <v>377</v>
      </c>
      <c r="F140" s="5" t="s">
        <v>377</v>
      </c>
      <c r="G140" s="5" t="s">
        <v>116</v>
      </c>
      <c r="P140" s="5" t="s">
        <v>83</v>
      </c>
      <c r="R140" s="5">
        <v>1.0</v>
      </c>
      <c r="S140" s="5">
        <v>0.0</v>
      </c>
      <c r="AA140" s="5" t="s">
        <v>74</v>
      </c>
      <c r="AO140" s="5" t="s">
        <v>75</v>
      </c>
      <c r="AP140" s="5" t="s">
        <v>366</v>
      </c>
      <c r="AQ140" s="5" t="s">
        <v>121</v>
      </c>
      <c r="AR140" s="5" t="s">
        <v>78</v>
      </c>
      <c r="AS140" s="5" t="str">
        <f t="shared" si="6"/>
        <v>18-13</v>
      </c>
      <c r="AV140" s="1" t="str">
        <f t="shared" si="7"/>
        <v/>
      </c>
      <c r="AY140" s="1" t="str">
        <f t="shared" si="8"/>
        <v/>
      </c>
      <c r="BH140" s="5" t="str">
        <f t="shared" si="9"/>
        <v>1</v>
      </c>
      <c r="BI140" s="1" t="str">
        <f t="shared" si="18"/>
        <v>8</v>
      </c>
      <c r="BJ140" s="1" t="str">
        <f t="shared" si="11"/>
        <v>13</v>
      </c>
      <c r="BK140" s="1" t="str">
        <f t="shared" si="12"/>
        <v>13</v>
      </c>
      <c r="BL140" s="1" t="str">
        <f t="shared" si="13"/>
        <v/>
      </c>
      <c r="BM140" s="1" t="str">
        <f t="shared" si="14"/>
        <v/>
      </c>
      <c r="BN140" s="1" t="str">
        <f t="shared" si="15"/>
        <v/>
      </c>
      <c r="BO140" s="1" t="str">
        <f t="shared" si="16"/>
        <v/>
      </c>
    </row>
    <row r="141">
      <c r="B141" s="5">
        <v>138.0</v>
      </c>
      <c r="C141" s="5" t="s">
        <v>334</v>
      </c>
      <c r="D141" s="5" t="s">
        <v>335</v>
      </c>
      <c r="E141" s="5" t="s">
        <v>378</v>
      </c>
      <c r="F141" s="5" t="s">
        <v>378</v>
      </c>
      <c r="G141" s="5" t="s">
        <v>116</v>
      </c>
      <c r="P141" s="5" t="s">
        <v>83</v>
      </c>
      <c r="R141" s="5">
        <v>1.0</v>
      </c>
      <c r="S141" s="5">
        <v>0.0</v>
      </c>
      <c r="AA141" s="5" t="s">
        <v>74</v>
      </c>
      <c r="AO141" s="5" t="s">
        <v>75</v>
      </c>
      <c r="AP141" s="5" t="s">
        <v>366</v>
      </c>
      <c r="AQ141" s="5" t="s">
        <v>124</v>
      </c>
      <c r="AR141" s="5" t="s">
        <v>78</v>
      </c>
      <c r="AS141" s="5" t="str">
        <f t="shared" si="6"/>
        <v>18-14</v>
      </c>
      <c r="AV141" s="1" t="str">
        <f t="shared" si="7"/>
        <v/>
      </c>
      <c r="AY141" s="1" t="str">
        <f t="shared" si="8"/>
        <v/>
      </c>
      <c r="BH141" s="5" t="str">
        <f t="shared" si="9"/>
        <v>1</v>
      </c>
      <c r="BI141" s="1" t="str">
        <f t="shared" si="18"/>
        <v>8</v>
      </c>
      <c r="BJ141" s="1" t="str">
        <f t="shared" si="11"/>
        <v>14</v>
      </c>
      <c r="BK141" s="1" t="str">
        <f t="shared" si="12"/>
        <v>14</v>
      </c>
      <c r="BL141" s="1" t="str">
        <f t="shared" si="13"/>
        <v/>
      </c>
      <c r="BM141" s="1" t="str">
        <f t="shared" si="14"/>
        <v/>
      </c>
      <c r="BN141" s="1" t="str">
        <f t="shared" si="15"/>
        <v/>
      </c>
      <c r="BO141" s="1" t="str">
        <f t="shared" si="16"/>
        <v/>
      </c>
    </row>
    <row r="142">
      <c r="B142" s="5">
        <v>139.0</v>
      </c>
      <c r="C142" s="5" t="s">
        <v>334</v>
      </c>
      <c r="D142" s="5" t="s">
        <v>335</v>
      </c>
      <c r="E142" s="5" t="s">
        <v>379</v>
      </c>
      <c r="F142" s="5" t="s">
        <v>379</v>
      </c>
      <c r="G142" s="5" t="s">
        <v>116</v>
      </c>
      <c r="P142" s="5" t="s">
        <v>83</v>
      </c>
      <c r="R142" s="5">
        <v>1.0</v>
      </c>
      <c r="S142" s="5">
        <v>0.0</v>
      </c>
      <c r="AA142" s="5" t="s">
        <v>74</v>
      </c>
      <c r="AO142" s="5" t="s">
        <v>75</v>
      </c>
      <c r="AP142" s="5" t="s">
        <v>366</v>
      </c>
      <c r="AQ142" s="5" t="s">
        <v>133</v>
      </c>
      <c r="AR142" s="5" t="s">
        <v>78</v>
      </c>
      <c r="AS142" s="5" t="str">
        <f t="shared" si="6"/>
        <v>18-15</v>
      </c>
      <c r="AV142" s="1" t="str">
        <f t="shared" si="7"/>
        <v/>
      </c>
      <c r="AY142" s="1" t="str">
        <f t="shared" si="8"/>
        <v/>
      </c>
      <c r="BH142" s="5" t="str">
        <f t="shared" si="9"/>
        <v>1</v>
      </c>
      <c r="BI142" s="1" t="str">
        <f t="shared" si="18"/>
        <v>8</v>
      </c>
      <c r="BJ142" s="1" t="str">
        <f t="shared" si="11"/>
        <v>15</v>
      </c>
      <c r="BK142" s="1" t="str">
        <f t="shared" si="12"/>
        <v>15</v>
      </c>
      <c r="BL142" s="1" t="str">
        <f t="shared" si="13"/>
        <v/>
      </c>
      <c r="BM142" s="1" t="str">
        <f t="shared" si="14"/>
        <v/>
      </c>
      <c r="BN142" s="1" t="str">
        <f t="shared" si="15"/>
        <v/>
      </c>
      <c r="BO142" s="1" t="str">
        <f t="shared" si="16"/>
        <v/>
      </c>
    </row>
    <row r="143">
      <c r="B143" s="5">
        <v>140.0</v>
      </c>
      <c r="C143" s="5" t="s">
        <v>334</v>
      </c>
      <c r="D143" s="5" t="s">
        <v>335</v>
      </c>
      <c r="E143" s="5" t="s">
        <v>380</v>
      </c>
      <c r="F143" s="5" t="s">
        <v>380</v>
      </c>
      <c r="G143" s="5" t="s">
        <v>116</v>
      </c>
      <c r="P143" s="5" t="s">
        <v>83</v>
      </c>
      <c r="R143" s="5">
        <v>1.0</v>
      </c>
      <c r="S143" s="5">
        <v>0.0</v>
      </c>
      <c r="AA143" s="5" t="s">
        <v>74</v>
      </c>
      <c r="AO143" s="5" t="s">
        <v>75</v>
      </c>
      <c r="AP143" s="5" t="s">
        <v>366</v>
      </c>
      <c r="AQ143" s="5" t="s">
        <v>136</v>
      </c>
      <c r="AR143" s="5" t="s">
        <v>78</v>
      </c>
      <c r="AS143" s="5" t="str">
        <f t="shared" si="6"/>
        <v>18-16</v>
      </c>
      <c r="AV143" s="1" t="str">
        <f t="shared" si="7"/>
        <v/>
      </c>
      <c r="AY143" s="1" t="str">
        <f t="shared" si="8"/>
        <v/>
      </c>
      <c r="BH143" s="5" t="str">
        <f t="shared" si="9"/>
        <v>1</v>
      </c>
      <c r="BI143" s="1" t="str">
        <f t="shared" si="18"/>
        <v>8</v>
      </c>
      <c r="BJ143" s="1" t="str">
        <f t="shared" si="11"/>
        <v>16</v>
      </c>
      <c r="BK143" s="1" t="str">
        <f t="shared" si="12"/>
        <v>16</v>
      </c>
      <c r="BL143" s="1" t="str">
        <f t="shared" si="13"/>
        <v/>
      </c>
      <c r="BM143" s="1" t="str">
        <f t="shared" si="14"/>
        <v/>
      </c>
      <c r="BN143" s="1" t="str">
        <f t="shared" si="15"/>
        <v/>
      </c>
      <c r="BO143" s="1" t="str">
        <f t="shared" si="16"/>
        <v/>
      </c>
    </row>
    <row r="144">
      <c r="B144" s="5">
        <v>142.0</v>
      </c>
      <c r="C144" s="5" t="s">
        <v>334</v>
      </c>
      <c r="D144" s="5" t="s">
        <v>335</v>
      </c>
      <c r="E144" s="5" t="s">
        <v>381</v>
      </c>
      <c r="F144" s="5" t="s">
        <v>381</v>
      </c>
      <c r="G144" s="5" t="s">
        <v>342</v>
      </c>
      <c r="P144" s="5" t="s">
        <v>343</v>
      </c>
      <c r="R144" s="5">
        <v>0.0</v>
      </c>
      <c r="S144" s="5">
        <v>0.0</v>
      </c>
      <c r="T144" s="5">
        <v>1.0</v>
      </c>
      <c r="AH144" s="5" t="s">
        <v>74</v>
      </c>
      <c r="AO144" s="5" t="s">
        <v>344</v>
      </c>
      <c r="AS144" s="5" t="str">
        <f t="shared" si="6"/>
        <v>20-</v>
      </c>
      <c r="AV144" s="1" t="str">
        <f t="shared" si="7"/>
        <v/>
      </c>
      <c r="AY144" s="1" t="str">
        <f t="shared" si="8"/>
        <v/>
      </c>
      <c r="BH144" s="5" t="str">
        <f t="shared" si="9"/>
        <v>2</v>
      </c>
      <c r="BI144" s="1" t="str">
        <f t="shared" si="18"/>
        <v/>
      </c>
      <c r="BJ144" s="1" t="str">
        <f t="shared" si="11"/>
        <v/>
      </c>
      <c r="BK144" s="1" t="str">
        <f t="shared" si="12"/>
        <v/>
      </c>
      <c r="BL144" s="1" t="str">
        <f t="shared" si="13"/>
        <v/>
      </c>
      <c r="BM144" s="1" t="str">
        <f t="shared" si="14"/>
        <v/>
      </c>
      <c r="BN144" s="1" t="str">
        <f t="shared" si="15"/>
        <v/>
      </c>
      <c r="BO144" s="1" t="str">
        <f t="shared" si="16"/>
        <v/>
      </c>
    </row>
    <row r="145">
      <c r="B145" s="5">
        <v>143.0</v>
      </c>
      <c r="C145" s="5" t="s">
        <v>334</v>
      </c>
      <c r="D145" s="5" t="s">
        <v>335</v>
      </c>
      <c r="E145" s="5" t="s">
        <v>382</v>
      </c>
      <c r="F145" s="5" t="s">
        <v>382</v>
      </c>
      <c r="G145" s="5" t="s">
        <v>342</v>
      </c>
      <c r="P145" s="5" t="s">
        <v>343</v>
      </c>
      <c r="R145" s="5">
        <v>0.0</v>
      </c>
      <c r="S145" s="5">
        <v>0.0</v>
      </c>
      <c r="T145" s="5">
        <v>1.0</v>
      </c>
      <c r="AH145" s="5" t="s">
        <v>74</v>
      </c>
      <c r="AO145" s="5" t="s">
        <v>344</v>
      </c>
      <c r="AS145" s="5" t="str">
        <f t="shared" si="6"/>
        <v>20-</v>
      </c>
      <c r="AV145" s="1" t="str">
        <f t="shared" si="7"/>
        <v/>
      </c>
      <c r="AY145" s="1" t="str">
        <f t="shared" si="8"/>
        <v/>
      </c>
      <c r="BH145" s="5" t="str">
        <f t="shared" si="9"/>
        <v>2</v>
      </c>
      <c r="BI145" s="1" t="str">
        <f t="shared" si="18"/>
        <v/>
      </c>
      <c r="BJ145" s="1" t="str">
        <f t="shared" si="11"/>
        <v/>
      </c>
      <c r="BK145" s="1" t="str">
        <f t="shared" si="12"/>
        <v/>
      </c>
      <c r="BL145" s="1" t="str">
        <f t="shared" si="13"/>
        <v/>
      </c>
      <c r="BM145" s="1" t="str">
        <f t="shared" si="14"/>
        <v/>
      </c>
      <c r="BN145" s="1" t="str">
        <f t="shared" si="15"/>
        <v/>
      </c>
      <c r="BO145" s="1" t="str">
        <f t="shared" si="16"/>
        <v/>
      </c>
    </row>
    <row r="146">
      <c r="B146" s="5">
        <v>144.0</v>
      </c>
      <c r="C146" s="5" t="s">
        <v>334</v>
      </c>
      <c r="D146" s="5" t="s">
        <v>335</v>
      </c>
      <c r="E146" s="5" t="s">
        <v>383</v>
      </c>
      <c r="F146" s="5" t="s">
        <v>383</v>
      </c>
      <c r="G146" s="5" t="s">
        <v>342</v>
      </c>
      <c r="P146" s="5" t="s">
        <v>343</v>
      </c>
      <c r="R146" s="5">
        <v>0.0</v>
      </c>
      <c r="S146" s="5">
        <v>0.0</v>
      </c>
      <c r="T146" s="5">
        <v>1.0</v>
      </c>
      <c r="AH146" s="5" t="s">
        <v>74</v>
      </c>
      <c r="AO146" s="5" t="s">
        <v>344</v>
      </c>
      <c r="AS146" s="5" t="str">
        <f t="shared" si="6"/>
        <v>20-</v>
      </c>
      <c r="AV146" s="1" t="str">
        <f t="shared" si="7"/>
        <v/>
      </c>
      <c r="AY146" s="1" t="str">
        <f t="shared" si="8"/>
        <v/>
      </c>
      <c r="BH146" s="5" t="str">
        <f t="shared" si="9"/>
        <v>2</v>
      </c>
      <c r="BI146" s="1" t="str">
        <f t="shared" si="18"/>
        <v/>
      </c>
      <c r="BJ146" s="1" t="str">
        <f t="shared" si="11"/>
        <v/>
      </c>
      <c r="BK146" s="1" t="str">
        <f t="shared" si="12"/>
        <v/>
      </c>
      <c r="BL146" s="1" t="str">
        <f t="shared" si="13"/>
        <v/>
      </c>
      <c r="BM146" s="1" t="str">
        <f t="shared" si="14"/>
        <v/>
      </c>
      <c r="BN146" s="1" t="str">
        <f t="shared" si="15"/>
        <v/>
      </c>
      <c r="BO146" s="1" t="str">
        <f t="shared" si="16"/>
        <v/>
      </c>
    </row>
    <row r="147">
      <c r="B147" s="5">
        <v>145.0</v>
      </c>
      <c r="C147" s="5" t="s">
        <v>334</v>
      </c>
      <c r="D147" s="5" t="s">
        <v>335</v>
      </c>
      <c r="E147" s="5" t="s">
        <v>384</v>
      </c>
      <c r="F147" s="5" t="s">
        <v>384</v>
      </c>
      <c r="G147" s="5" t="s">
        <v>342</v>
      </c>
      <c r="P147" s="5" t="s">
        <v>343</v>
      </c>
      <c r="R147" s="5">
        <v>0.0</v>
      </c>
      <c r="S147" s="5">
        <v>0.0</v>
      </c>
      <c r="T147" s="5">
        <v>1.0</v>
      </c>
      <c r="AH147" s="5" t="s">
        <v>74</v>
      </c>
      <c r="AO147" s="5" t="s">
        <v>344</v>
      </c>
      <c r="AS147" s="5" t="str">
        <f t="shared" si="6"/>
        <v>20-</v>
      </c>
      <c r="AV147" s="1" t="str">
        <f t="shared" si="7"/>
        <v/>
      </c>
      <c r="AY147" s="1" t="str">
        <f t="shared" si="8"/>
        <v/>
      </c>
      <c r="BH147" s="5" t="str">
        <f t="shared" si="9"/>
        <v>2</v>
      </c>
      <c r="BI147" s="1" t="str">
        <f t="shared" si="18"/>
        <v/>
      </c>
      <c r="BJ147" s="1" t="str">
        <f t="shared" si="11"/>
        <v/>
      </c>
      <c r="BK147" s="1" t="str">
        <f t="shared" si="12"/>
        <v/>
      </c>
      <c r="BL147" s="1" t="str">
        <f t="shared" si="13"/>
        <v/>
      </c>
      <c r="BM147" s="1" t="str">
        <f t="shared" si="14"/>
        <v/>
      </c>
      <c r="BN147" s="1" t="str">
        <f t="shared" si="15"/>
        <v/>
      </c>
      <c r="BO147" s="1" t="str">
        <f t="shared" si="16"/>
        <v/>
      </c>
    </row>
    <row r="148">
      <c r="B148" s="5">
        <v>146.0</v>
      </c>
      <c r="C148" s="5" t="s">
        <v>334</v>
      </c>
      <c r="D148" s="5" t="s">
        <v>335</v>
      </c>
      <c r="E148" s="5" t="s">
        <v>385</v>
      </c>
      <c r="F148" s="5" t="s">
        <v>385</v>
      </c>
      <c r="G148" s="5" t="s">
        <v>342</v>
      </c>
      <c r="P148" s="5" t="s">
        <v>343</v>
      </c>
      <c r="R148" s="5">
        <v>0.0</v>
      </c>
      <c r="S148" s="5">
        <v>0.0</v>
      </c>
      <c r="T148" s="5">
        <v>1.0</v>
      </c>
      <c r="AH148" s="5" t="s">
        <v>74</v>
      </c>
      <c r="AO148" s="5" t="s">
        <v>344</v>
      </c>
      <c r="AS148" s="5" t="str">
        <f t="shared" si="6"/>
        <v>20-</v>
      </c>
      <c r="AV148" s="1" t="str">
        <f t="shared" si="7"/>
        <v/>
      </c>
      <c r="AY148" s="1" t="str">
        <f t="shared" si="8"/>
        <v/>
      </c>
      <c r="BH148" s="5" t="str">
        <f t="shared" si="9"/>
        <v>2</v>
      </c>
      <c r="BI148" s="1" t="str">
        <f t="shared" si="18"/>
        <v/>
      </c>
      <c r="BJ148" s="1" t="str">
        <f t="shared" si="11"/>
        <v/>
      </c>
      <c r="BK148" s="1" t="str">
        <f t="shared" si="12"/>
        <v/>
      </c>
      <c r="BL148" s="1" t="str">
        <f t="shared" si="13"/>
        <v/>
      </c>
      <c r="BM148" s="1" t="str">
        <f t="shared" si="14"/>
        <v/>
      </c>
      <c r="BN148" s="1" t="str">
        <f t="shared" si="15"/>
        <v/>
      </c>
      <c r="BO148" s="1" t="str">
        <f t="shared" si="16"/>
        <v/>
      </c>
    </row>
    <row r="149">
      <c r="B149" s="5">
        <v>148.0</v>
      </c>
      <c r="C149" s="5" t="s">
        <v>334</v>
      </c>
      <c r="D149" s="5" t="s">
        <v>335</v>
      </c>
      <c r="E149" s="5" t="s">
        <v>386</v>
      </c>
      <c r="F149" s="5" t="s">
        <v>386</v>
      </c>
      <c r="G149" s="5" t="s">
        <v>342</v>
      </c>
      <c r="P149" s="5" t="s">
        <v>343</v>
      </c>
      <c r="R149" s="5">
        <v>0.0</v>
      </c>
      <c r="S149" s="5">
        <v>1.0</v>
      </c>
      <c r="T149" s="5">
        <v>0.0</v>
      </c>
      <c r="AG149" s="5" t="s">
        <v>74</v>
      </c>
      <c r="AO149" s="5" t="s">
        <v>75</v>
      </c>
      <c r="AP149" s="5"/>
      <c r="AQ149" s="5" t="s">
        <v>387</v>
      </c>
      <c r="AR149" s="5" t="s">
        <v>129</v>
      </c>
      <c r="AS149" s="5" t="str">
        <f t="shared" si="6"/>
        <v>10-A10</v>
      </c>
      <c r="AV149" s="1" t="str">
        <f t="shared" si="7"/>
        <v/>
      </c>
      <c r="AY149" s="1" t="str">
        <f t="shared" si="8"/>
        <v/>
      </c>
      <c r="BH149" s="5" t="str">
        <f t="shared" si="9"/>
        <v>1</v>
      </c>
      <c r="BI149" s="1" t="str">
        <f t="shared" si="18"/>
        <v/>
      </c>
      <c r="BJ149" s="1" t="str">
        <f t="shared" si="11"/>
        <v>A10</v>
      </c>
      <c r="BK149" s="1" t="str">
        <f t="shared" si="12"/>
        <v>A10</v>
      </c>
      <c r="BL149" s="1" t="str">
        <f t="shared" si="13"/>
        <v/>
      </c>
      <c r="BM149" s="1" t="str">
        <f t="shared" si="14"/>
        <v/>
      </c>
      <c r="BN149" s="1" t="str">
        <f t="shared" si="15"/>
        <v/>
      </c>
      <c r="BO149" s="1" t="str">
        <f t="shared" si="16"/>
        <v/>
      </c>
    </row>
    <row r="150">
      <c r="B150" s="5">
        <v>149.0</v>
      </c>
      <c r="C150" s="5" t="s">
        <v>334</v>
      </c>
      <c r="D150" s="5" t="s">
        <v>335</v>
      </c>
      <c r="E150" s="5" t="s">
        <v>388</v>
      </c>
      <c r="F150" s="5" t="s">
        <v>389</v>
      </c>
      <c r="G150" s="5" t="s">
        <v>116</v>
      </c>
      <c r="P150" s="5" t="s">
        <v>83</v>
      </c>
      <c r="R150" s="5">
        <v>1.0</v>
      </c>
      <c r="S150" s="5">
        <v>0.0</v>
      </c>
      <c r="V150" s="5" t="s">
        <v>74</v>
      </c>
      <c r="AA150" s="5" t="s">
        <v>74</v>
      </c>
      <c r="AO150" s="5" t="s">
        <v>75</v>
      </c>
      <c r="AQ150" s="5">
        <v>14.0</v>
      </c>
      <c r="AR150" s="5" t="s">
        <v>78</v>
      </c>
      <c r="AS150" s="5" t="str">
        <f t="shared" si="6"/>
        <v>10-14</v>
      </c>
      <c r="AV150" s="1" t="str">
        <f t="shared" si="7"/>
        <v/>
      </c>
      <c r="AY150" s="1" t="str">
        <f t="shared" si="8"/>
        <v/>
      </c>
      <c r="BH150" s="5" t="str">
        <f t="shared" si="9"/>
        <v>1</v>
      </c>
      <c r="BI150" s="1" t="str">
        <f t="shared" si="18"/>
        <v/>
      </c>
      <c r="BJ150" s="1">
        <f t="shared" si="11"/>
        <v>14</v>
      </c>
      <c r="BK150" s="1">
        <f t="shared" si="12"/>
        <v>14</v>
      </c>
      <c r="BL150" s="1" t="str">
        <f t="shared" si="13"/>
        <v/>
      </c>
      <c r="BM150" s="1" t="str">
        <f t="shared" si="14"/>
        <v/>
      </c>
      <c r="BN150" s="1" t="str">
        <f t="shared" si="15"/>
        <v/>
      </c>
      <c r="BO150" s="1" t="str">
        <f t="shared" si="16"/>
        <v/>
      </c>
    </row>
    <row r="151">
      <c r="B151" s="5">
        <v>150.0</v>
      </c>
      <c r="C151" s="5" t="s">
        <v>334</v>
      </c>
      <c r="D151" s="5" t="s">
        <v>335</v>
      </c>
      <c r="E151" s="5" t="s">
        <v>390</v>
      </c>
      <c r="F151" s="5" t="s">
        <v>391</v>
      </c>
      <c r="G151" s="5" t="s">
        <v>92</v>
      </c>
      <c r="P151" s="5" t="s">
        <v>127</v>
      </c>
      <c r="R151" s="5">
        <v>0.0</v>
      </c>
      <c r="S151" s="5">
        <v>1.0</v>
      </c>
      <c r="AC151" s="5" t="s">
        <v>74</v>
      </c>
      <c r="AO151" s="5" t="s">
        <v>75</v>
      </c>
      <c r="AP151" s="5"/>
      <c r="AQ151" s="5" t="s">
        <v>392</v>
      </c>
      <c r="AR151" s="5" t="s">
        <v>129</v>
      </c>
      <c r="AS151" s="5" t="str">
        <f t="shared" si="6"/>
        <v>10-A11</v>
      </c>
      <c r="AV151" s="1" t="str">
        <f t="shared" si="7"/>
        <v/>
      </c>
      <c r="AY151" s="1" t="str">
        <f t="shared" si="8"/>
        <v/>
      </c>
      <c r="BH151" s="5" t="str">
        <f t="shared" si="9"/>
        <v>1</v>
      </c>
      <c r="BI151" s="1" t="str">
        <f t="shared" si="18"/>
        <v/>
      </c>
      <c r="BJ151" s="1" t="str">
        <f t="shared" si="11"/>
        <v>A11</v>
      </c>
      <c r="BK151" s="1" t="str">
        <f t="shared" si="12"/>
        <v>A11</v>
      </c>
      <c r="BL151" s="1" t="str">
        <f t="shared" si="13"/>
        <v/>
      </c>
      <c r="BM151" s="1" t="str">
        <f t="shared" si="14"/>
        <v/>
      </c>
      <c r="BN151" s="1" t="str">
        <f t="shared" si="15"/>
        <v/>
      </c>
      <c r="BO151" s="1" t="str">
        <f t="shared" si="16"/>
        <v/>
      </c>
    </row>
    <row r="152">
      <c r="B152" s="5">
        <v>151.0</v>
      </c>
      <c r="C152" s="5" t="s">
        <v>334</v>
      </c>
      <c r="D152" s="5" t="s">
        <v>393</v>
      </c>
      <c r="E152" s="5" t="s">
        <v>394</v>
      </c>
      <c r="F152" s="5" t="s">
        <v>395</v>
      </c>
      <c r="G152" s="5" t="s">
        <v>69</v>
      </c>
      <c r="P152" s="5" t="s">
        <v>73</v>
      </c>
      <c r="R152" s="5">
        <v>2.0</v>
      </c>
      <c r="S152" s="5">
        <v>0.0</v>
      </c>
      <c r="W152" s="5" t="s">
        <v>74</v>
      </c>
      <c r="AO152" s="5" t="s">
        <v>75</v>
      </c>
      <c r="AQ152" s="5">
        <v>15.0</v>
      </c>
      <c r="AR152" s="5" t="s">
        <v>78</v>
      </c>
      <c r="AS152" s="5" t="str">
        <f t="shared" si="6"/>
        <v>10-15</v>
      </c>
      <c r="AT152" s="5">
        <v>16.0</v>
      </c>
      <c r="AU152" s="5" t="s">
        <v>78</v>
      </c>
      <c r="AV152" s="1" t="str">
        <f t="shared" si="7"/>
        <v>10-16</v>
      </c>
      <c r="AY152" s="1" t="str">
        <f t="shared" si="8"/>
        <v/>
      </c>
      <c r="BH152" s="5" t="str">
        <f t="shared" si="9"/>
        <v>1</v>
      </c>
      <c r="BI152" s="1" t="str">
        <f t="shared" si="18"/>
        <v/>
      </c>
      <c r="BJ152" s="1">
        <f t="shared" si="11"/>
        <v>15</v>
      </c>
      <c r="BK152" s="1">
        <f t="shared" si="12"/>
        <v>15</v>
      </c>
      <c r="BL152" s="1">
        <f t="shared" si="13"/>
        <v>16</v>
      </c>
      <c r="BM152" s="1">
        <f t="shared" si="14"/>
        <v>16</v>
      </c>
      <c r="BN152" s="1" t="str">
        <f t="shared" si="15"/>
        <v/>
      </c>
      <c r="BO152" s="1" t="str">
        <f t="shared" si="16"/>
        <v/>
      </c>
    </row>
    <row r="153">
      <c r="B153" s="5">
        <v>152.0</v>
      </c>
      <c r="C153" s="5" t="s">
        <v>334</v>
      </c>
      <c r="D153" s="5" t="s">
        <v>393</v>
      </c>
      <c r="E153" s="5" t="s">
        <v>176</v>
      </c>
      <c r="F153" s="5" t="s">
        <v>396</v>
      </c>
      <c r="G153" s="5" t="s">
        <v>92</v>
      </c>
      <c r="P153" s="5" t="s">
        <v>127</v>
      </c>
      <c r="R153" s="5">
        <v>0.0</v>
      </c>
      <c r="S153" s="5">
        <v>1.0</v>
      </c>
      <c r="AC153" s="5" t="s">
        <v>74</v>
      </c>
      <c r="AO153" s="5" t="s">
        <v>75</v>
      </c>
      <c r="AP153" s="5"/>
      <c r="AQ153" s="5" t="s">
        <v>397</v>
      </c>
      <c r="AR153" s="5" t="s">
        <v>129</v>
      </c>
      <c r="AS153" s="5" t="str">
        <f t="shared" si="6"/>
        <v>10-A12</v>
      </c>
      <c r="AV153" s="1" t="str">
        <f t="shared" si="7"/>
        <v/>
      </c>
      <c r="AY153" s="1" t="str">
        <f t="shared" si="8"/>
        <v/>
      </c>
      <c r="BH153" s="5" t="str">
        <f t="shared" si="9"/>
        <v>1</v>
      </c>
      <c r="BI153" s="1" t="str">
        <f t="shared" si="18"/>
        <v/>
      </c>
      <c r="BJ153" s="1" t="str">
        <f t="shared" si="11"/>
        <v>A12</v>
      </c>
      <c r="BK153" s="1" t="str">
        <f t="shared" si="12"/>
        <v>A12</v>
      </c>
      <c r="BL153" s="1" t="str">
        <f t="shared" si="13"/>
        <v/>
      </c>
      <c r="BM153" s="1" t="str">
        <f t="shared" si="14"/>
        <v/>
      </c>
      <c r="BN153" s="1" t="str">
        <f t="shared" si="15"/>
        <v/>
      </c>
      <c r="BO153" s="1" t="str">
        <f t="shared" si="16"/>
        <v/>
      </c>
    </row>
    <row r="154">
      <c r="B154" s="5">
        <v>153.0</v>
      </c>
      <c r="C154" s="5" t="s">
        <v>334</v>
      </c>
      <c r="D154" s="5" t="s">
        <v>393</v>
      </c>
      <c r="E154" s="5" t="s">
        <v>398</v>
      </c>
      <c r="F154" s="5" t="s">
        <v>399</v>
      </c>
      <c r="G154" s="5" t="s">
        <v>69</v>
      </c>
      <c r="P154" s="5" t="s">
        <v>83</v>
      </c>
      <c r="R154" s="5">
        <v>1.0</v>
      </c>
      <c r="S154" s="5">
        <v>0.0</v>
      </c>
      <c r="V154" s="5" t="s">
        <v>74</v>
      </c>
      <c r="AO154" s="5" t="s">
        <v>75</v>
      </c>
      <c r="AQ154" s="5">
        <v>16.0</v>
      </c>
      <c r="AR154" s="5" t="s">
        <v>78</v>
      </c>
      <c r="AS154" s="5" t="str">
        <f t="shared" si="6"/>
        <v>10-16</v>
      </c>
      <c r="AV154" s="1" t="str">
        <f t="shared" si="7"/>
        <v/>
      </c>
      <c r="AY154" s="1" t="str">
        <f t="shared" si="8"/>
        <v/>
      </c>
      <c r="BH154" s="5" t="str">
        <f t="shared" si="9"/>
        <v>1</v>
      </c>
      <c r="BI154" s="1" t="str">
        <f t="shared" si="18"/>
        <v/>
      </c>
      <c r="BJ154" s="1">
        <f t="shared" si="11"/>
        <v>16</v>
      </c>
      <c r="BK154" s="1">
        <f t="shared" si="12"/>
        <v>16</v>
      </c>
      <c r="BL154" s="1" t="str">
        <f t="shared" si="13"/>
        <v/>
      </c>
      <c r="BM154" s="1" t="str">
        <f t="shared" si="14"/>
        <v/>
      </c>
      <c r="BN154" s="1" t="str">
        <f t="shared" si="15"/>
        <v/>
      </c>
      <c r="BO154" s="1" t="str">
        <f t="shared" si="16"/>
        <v/>
      </c>
    </row>
    <row r="155">
      <c r="B155" s="5">
        <v>154.0</v>
      </c>
      <c r="C155" s="5" t="s">
        <v>334</v>
      </c>
      <c r="D155" s="5" t="s">
        <v>393</v>
      </c>
      <c r="E155" s="5" t="s">
        <v>400</v>
      </c>
      <c r="F155" s="5" t="s">
        <v>401</v>
      </c>
      <c r="G155" s="5" t="s">
        <v>92</v>
      </c>
      <c r="P155" s="5" t="s">
        <v>127</v>
      </c>
      <c r="R155" s="5">
        <v>0.0</v>
      </c>
      <c r="S155" s="5">
        <v>1.0</v>
      </c>
      <c r="AC155" s="5" t="s">
        <v>74</v>
      </c>
      <c r="AO155" s="5" t="s">
        <v>75</v>
      </c>
      <c r="AP155" s="5"/>
      <c r="AQ155" s="5" t="s">
        <v>402</v>
      </c>
      <c r="AR155" s="5" t="s">
        <v>129</v>
      </c>
      <c r="AS155" s="5" t="str">
        <f t="shared" si="6"/>
        <v>10-A13</v>
      </c>
      <c r="AV155" s="1" t="str">
        <f t="shared" si="7"/>
        <v/>
      </c>
      <c r="AY155" s="1" t="str">
        <f t="shared" si="8"/>
        <v/>
      </c>
      <c r="BH155" s="5" t="str">
        <f t="shared" si="9"/>
        <v>1</v>
      </c>
      <c r="BI155" s="1" t="str">
        <f t="shared" si="18"/>
        <v/>
      </c>
      <c r="BJ155" s="1" t="str">
        <f t="shared" si="11"/>
        <v>A13</v>
      </c>
      <c r="BK155" s="1" t="str">
        <f t="shared" si="12"/>
        <v>A13</v>
      </c>
      <c r="BL155" s="1" t="str">
        <f t="shared" si="13"/>
        <v/>
      </c>
      <c r="BM155" s="1" t="str">
        <f t="shared" si="14"/>
        <v/>
      </c>
      <c r="BN155" s="1" t="str">
        <f t="shared" si="15"/>
        <v/>
      </c>
      <c r="BO155" s="1" t="str">
        <f t="shared" si="16"/>
        <v/>
      </c>
    </row>
    <row r="156">
      <c r="B156" s="5">
        <v>155.0</v>
      </c>
      <c r="C156" s="5" t="s">
        <v>334</v>
      </c>
      <c r="D156" s="5" t="s">
        <v>393</v>
      </c>
      <c r="E156" s="5" t="s">
        <v>403</v>
      </c>
      <c r="F156" s="5" t="s">
        <v>404</v>
      </c>
      <c r="G156" s="5" t="s">
        <v>92</v>
      </c>
      <c r="P156" s="5" t="s">
        <v>127</v>
      </c>
      <c r="R156" s="5">
        <v>0.0</v>
      </c>
      <c r="S156" s="5">
        <v>1.0</v>
      </c>
      <c r="AC156" s="5" t="s">
        <v>74</v>
      </c>
      <c r="AO156" s="5" t="s">
        <v>75</v>
      </c>
      <c r="AP156" s="5"/>
      <c r="AQ156" s="5" t="s">
        <v>405</v>
      </c>
      <c r="AR156" s="5" t="s">
        <v>129</v>
      </c>
      <c r="AS156" s="5" t="str">
        <f t="shared" si="6"/>
        <v>10-A14</v>
      </c>
      <c r="AV156" s="1" t="str">
        <f t="shared" si="7"/>
        <v/>
      </c>
      <c r="AY156" s="1" t="str">
        <f t="shared" si="8"/>
        <v/>
      </c>
      <c r="BH156" s="5" t="str">
        <f t="shared" si="9"/>
        <v>1</v>
      </c>
      <c r="BI156" s="1" t="str">
        <f t="shared" si="18"/>
        <v/>
      </c>
      <c r="BJ156" s="1" t="str">
        <f t="shared" si="11"/>
        <v>A14</v>
      </c>
      <c r="BK156" s="1" t="str">
        <f t="shared" si="12"/>
        <v>A14</v>
      </c>
      <c r="BL156" s="1" t="str">
        <f t="shared" si="13"/>
        <v/>
      </c>
      <c r="BM156" s="1" t="str">
        <f t="shared" si="14"/>
        <v/>
      </c>
      <c r="BN156" s="1" t="str">
        <f t="shared" si="15"/>
        <v/>
      </c>
      <c r="BO156" s="1" t="str">
        <f t="shared" si="16"/>
        <v/>
      </c>
    </row>
    <row r="157">
      <c r="B157" s="5">
        <v>156.0</v>
      </c>
      <c r="C157" s="5" t="s">
        <v>334</v>
      </c>
      <c r="D157" s="5" t="s">
        <v>393</v>
      </c>
      <c r="E157" s="5" t="s">
        <v>406</v>
      </c>
      <c r="F157" s="5" t="s">
        <v>407</v>
      </c>
      <c r="G157" s="5" t="s">
        <v>92</v>
      </c>
      <c r="P157" s="5" t="s">
        <v>127</v>
      </c>
      <c r="R157" s="5">
        <v>0.0</v>
      </c>
      <c r="S157" s="5">
        <v>1.0</v>
      </c>
      <c r="AC157" s="5" t="s">
        <v>74</v>
      </c>
      <c r="AO157" s="5" t="s">
        <v>75</v>
      </c>
      <c r="AP157" s="5"/>
      <c r="AQ157" s="5" t="s">
        <v>408</v>
      </c>
      <c r="AR157" s="5" t="s">
        <v>129</v>
      </c>
      <c r="AS157" s="5" t="str">
        <f t="shared" si="6"/>
        <v>10-A15</v>
      </c>
      <c r="AV157" s="1" t="str">
        <f t="shared" si="7"/>
        <v/>
      </c>
      <c r="AY157" s="1" t="str">
        <f t="shared" si="8"/>
        <v/>
      </c>
      <c r="BH157" s="5" t="str">
        <f t="shared" si="9"/>
        <v>1</v>
      </c>
      <c r="BI157" s="1" t="str">
        <f t="shared" si="18"/>
        <v/>
      </c>
      <c r="BJ157" s="1" t="str">
        <f t="shared" si="11"/>
        <v>A15</v>
      </c>
      <c r="BK157" s="1" t="str">
        <f t="shared" si="12"/>
        <v>A15</v>
      </c>
      <c r="BL157" s="1" t="str">
        <f t="shared" si="13"/>
        <v/>
      </c>
      <c r="BM157" s="1" t="str">
        <f t="shared" si="14"/>
        <v/>
      </c>
      <c r="BN157" s="1" t="str">
        <f t="shared" si="15"/>
        <v/>
      </c>
      <c r="BO157" s="1" t="str">
        <f t="shared" si="16"/>
        <v/>
      </c>
    </row>
    <row r="158">
      <c r="B158" s="5">
        <v>157.0</v>
      </c>
      <c r="C158" s="5" t="s">
        <v>334</v>
      </c>
      <c r="D158" s="5" t="s">
        <v>393</v>
      </c>
      <c r="E158" s="5" t="s">
        <v>409</v>
      </c>
      <c r="F158" s="5" t="s">
        <v>410</v>
      </c>
      <c r="G158" s="5" t="s">
        <v>92</v>
      </c>
      <c r="P158" s="5" t="s">
        <v>127</v>
      </c>
      <c r="R158" s="5">
        <v>0.0</v>
      </c>
      <c r="S158" s="5">
        <v>1.0</v>
      </c>
      <c r="AC158" s="5" t="s">
        <v>74</v>
      </c>
      <c r="AO158" s="5" t="s">
        <v>344</v>
      </c>
      <c r="AP158" s="5"/>
      <c r="AQ158" s="5" t="s">
        <v>128</v>
      </c>
      <c r="AR158" s="5" t="s">
        <v>129</v>
      </c>
      <c r="AS158" s="5" t="str">
        <f t="shared" si="6"/>
        <v>20-A0</v>
      </c>
      <c r="AV158" s="1" t="str">
        <f t="shared" si="7"/>
        <v/>
      </c>
      <c r="AY158" s="1" t="str">
        <f t="shared" si="8"/>
        <v/>
      </c>
      <c r="BH158" s="5" t="str">
        <f t="shared" si="9"/>
        <v>2</v>
      </c>
      <c r="BI158" s="1" t="str">
        <f t="shared" si="18"/>
        <v/>
      </c>
      <c r="BJ158" s="1" t="str">
        <f t="shared" si="11"/>
        <v>A0</v>
      </c>
      <c r="BK158" s="1" t="str">
        <f t="shared" si="12"/>
        <v>A0</v>
      </c>
      <c r="BL158" s="1" t="str">
        <f t="shared" si="13"/>
        <v/>
      </c>
      <c r="BM158" s="1" t="str">
        <f t="shared" si="14"/>
        <v/>
      </c>
      <c r="BN158" s="1" t="str">
        <f t="shared" si="15"/>
        <v/>
      </c>
      <c r="BO158" s="1" t="str">
        <f t="shared" si="16"/>
        <v/>
      </c>
    </row>
    <row r="159">
      <c r="B159" s="5">
        <v>158.0</v>
      </c>
      <c r="C159" s="5" t="s">
        <v>334</v>
      </c>
      <c r="D159" s="5" t="s">
        <v>393</v>
      </c>
      <c r="E159" s="5" t="s">
        <v>411</v>
      </c>
      <c r="F159" s="5" t="s">
        <v>412</v>
      </c>
      <c r="G159" s="5" t="s">
        <v>69</v>
      </c>
      <c r="P159" s="5" t="s">
        <v>83</v>
      </c>
      <c r="R159" s="5">
        <v>1.0</v>
      </c>
      <c r="S159" s="5">
        <v>0.0</v>
      </c>
      <c r="V159" s="5" t="s">
        <v>74</v>
      </c>
      <c r="AO159" s="5" t="s">
        <v>75</v>
      </c>
      <c r="AQ159" s="5">
        <v>17.0</v>
      </c>
      <c r="AR159" s="5" t="s">
        <v>78</v>
      </c>
      <c r="AS159" s="5" t="str">
        <f t="shared" si="6"/>
        <v>10-17</v>
      </c>
      <c r="AV159" s="1" t="str">
        <f t="shared" si="7"/>
        <v/>
      </c>
      <c r="AY159" s="1" t="str">
        <f t="shared" si="8"/>
        <v/>
      </c>
      <c r="BH159" s="5" t="str">
        <f t="shared" si="9"/>
        <v>1</v>
      </c>
      <c r="BI159" s="1" t="str">
        <f t="shared" si="18"/>
        <v/>
      </c>
      <c r="BJ159" s="1">
        <f t="shared" si="11"/>
        <v>17</v>
      </c>
      <c r="BK159" s="1">
        <f t="shared" si="12"/>
        <v>17</v>
      </c>
      <c r="BL159" s="1" t="str">
        <f t="shared" si="13"/>
        <v/>
      </c>
      <c r="BM159" s="1" t="str">
        <f t="shared" si="14"/>
        <v/>
      </c>
      <c r="BN159" s="1" t="str">
        <f t="shared" si="15"/>
        <v/>
      </c>
      <c r="BO159" s="1" t="str">
        <f t="shared" si="16"/>
        <v/>
      </c>
    </row>
    <row r="160">
      <c r="B160" s="5">
        <v>159.0</v>
      </c>
      <c r="C160" s="5" t="s">
        <v>334</v>
      </c>
      <c r="D160" s="5" t="s">
        <v>393</v>
      </c>
      <c r="E160" s="5" t="s">
        <v>413</v>
      </c>
      <c r="F160" s="5" t="s">
        <v>414</v>
      </c>
      <c r="G160" s="5" t="s">
        <v>69</v>
      </c>
      <c r="P160" s="5" t="s">
        <v>73</v>
      </c>
      <c r="R160" s="5">
        <v>2.0</v>
      </c>
      <c r="S160" s="5">
        <v>0.0</v>
      </c>
      <c r="W160" s="5" t="s">
        <v>74</v>
      </c>
      <c r="AO160" s="5" t="s">
        <v>75</v>
      </c>
      <c r="AQ160" s="5">
        <v>18.0</v>
      </c>
      <c r="AR160" s="5" t="s">
        <v>78</v>
      </c>
      <c r="AS160" s="5" t="str">
        <f t="shared" si="6"/>
        <v>10-18</v>
      </c>
      <c r="AT160" s="5">
        <v>19.0</v>
      </c>
      <c r="AU160" s="5" t="s">
        <v>78</v>
      </c>
      <c r="AV160" s="1" t="str">
        <f t="shared" si="7"/>
        <v>10-19</v>
      </c>
      <c r="AY160" s="1" t="str">
        <f t="shared" si="8"/>
        <v/>
      </c>
      <c r="BH160" s="5" t="str">
        <f t="shared" si="9"/>
        <v>1</v>
      </c>
      <c r="BI160" s="1" t="str">
        <f t="shared" si="18"/>
        <v/>
      </c>
      <c r="BJ160" s="1">
        <f t="shared" si="11"/>
        <v>18</v>
      </c>
      <c r="BK160" s="1">
        <f t="shared" si="12"/>
        <v>18</v>
      </c>
      <c r="BL160" s="1">
        <f t="shared" si="13"/>
        <v>19</v>
      </c>
      <c r="BM160" s="1">
        <f t="shared" si="14"/>
        <v>19</v>
      </c>
      <c r="BN160" s="1" t="str">
        <f t="shared" si="15"/>
        <v/>
      </c>
      <c r="BO160" s="1" t="str">
        <f t="shared" si="16"/>
        <v/>
      </c>
    </row>
    <row r="161">
      <c r="B161" s="5">
        <v>160.0</v>
      </c>
      <c r="C161" s="5" t="s">
        <v>334</v>
      </c>
      <c r="D161" s="5" t="s">
        <v>415</v>
      </c>
      <c r="E161" s="5" t="s">
        <v>416</v>
      </c>
      <c r="F161" s="5" t="s">
        <v>417</v>
      </c>
      <c r="G161" s="5" t="s">
        <v>69</v>
      </c>
      <c r="P161" s="5" t="s">
        <v>73</v>
      </c>
      <c r="R161" s="5">
        <v>2.0</v>
      </c>
      <c r="S161" s="5">
        <v>0.0</v>
      </c>
      <c r="W161" s="5" t="s">
        <v>74</v>
      </c>
      <c r="AK161" s="5" t="s">
        <v>74</v>
      </c>
      <c r="AO161" s="5" t="s">
        <v>75</v>
      </c>
      <c r="AQ161" s="5">
        <v>20.0</v>
      </c>
      <c r="AR161" s="5" t="s">
        <v>78</v>
      </c>
      <c r="AS161" s="5" t="str">
        <f t="shared" si="6"/>
        <v>10-20</v>
      </c>
      <c r="AT161" s="5">
        <v>21.0</v>
      </c>
      <c r="AU161" s="5" t="s">
        <v>78</v>
      </c>
      <c r="AV161" s="1" t="str">
        <f t="shared" si="7"/>
        <v>10-21</v>
      </c>
      <c r="AY161" s="1" t="str">
        <f t="shared" si="8"/>
        <v/>
      </c>
      <c r="BH161" s="5" t="str">
        <f t="shared" si="9"/>
        <v>1</v>
      </c>
      <c r="BI161" s="1" t="str">
        <f t="shared" si="18"/>
        <v/>
      </c>
      <c r="BJ161" s="1">
        <f t="shared" si="11"/>
        <v>20</v>
      </c>
      <c r="BK161" s="1">
        <f t="shared" si="12"/>
        <v>20</v>
      </c>
      <c r="BL161" s="1">
        <f t="shared" si="13"/>
        <v>21</v>
      </c>
      <c r="BM161" s="1">
        <f t="shared" si="14"/>
        <v>21</v>
      </c>
      <c r="BN161" s="1" t="str">
        <f t="shared" si="15"/>
        <v/>
      </c>
      <c r="BO161" s="1" t="str">
        <f t="shared" si="16"/>
        <v/>
      </c>
    </row>
    <row r="162">
      <c r="B162" s="5">
        <v>161.0</v>
      </c>
      <c r="C162" s="5" t="s">
        <v>334</v>
      </c>
      <c r="D162" s="5" t="s">
        <v>415</v>
      </c>
      <c r="E162" s="5" t="s">
        <v>418</v>
      </c>
      <c r="F162" s="5" t="s">
        <v>419</v>
      </c>
      <c r="G162" s="5" t="s">
        <v>69</v>
      </c>
      <c r="P162" s="5" t="s">
        <v>73</v>
      </c>
      <c r="R162" s="5">
        <v>2.0</v>
      </c>
      <c r="S162" s="5">
        <v>0.0</v>
      </c>
      <c r="AK162" s="5" t="s">
        <v>74</v>
      </c>
      <c r="AO162" s="5" t="s">
        <v>75</v>
      </c>
      <c r="AQ162" s="5">
        <v>22.0</v>
      </c>
      <c r="AR162" s="5" t="s">
        <v>78</v>
      </c>
      <c r="AS162" s="5" t="str">
        <f t="shared" si="6"/>
        <v>10-22</v>
      </c>
      <c r="AT162" s="5">
        <v>23.0</v>
      </c>
      <c r="AU162" s="5" t="s">
        <v>78</v>
      </c>
      <c r="AV162" s="1" t="str">
        <f t="shared" si="7"/>
        <v>10-23</v>
      </c>
      <c r="AY162" s="1" t="str">
        <f t="shared" si="8"/>
        <v/>
      </c>
      <c r="BH162" s="5" t="str">
        <f t="shared" si="9"/>
        <v>1</v>
      </c>
      <c r="BI162" s="1" t="str">
        <f t="shared" si="18"/>
        <v/>
      </c>
      <c r="BJ162" s="1">
        <f t="shared" si="11"/>
        <v>22</v>
      </c>
      <c r="BK162" s="1">
        <f t="shared" si="12"/>
        <v>22</v>
      </c>
      <c r="BL162" s="1">
        <f t="shared" si="13"/>
        <v>23</v>
      </c>
      <c r="BM162" s="1">
        <f t="shared" si="14"/>
        <v>23</v>
      </c>
      <c r="BN162" s="1" t="str">
        <f t="shared" si="15"/>
        <v/>
      </c>
      <c r="BO162" s="1" t="str">
        <f t="shared" si="16"/>
        <v/>
      </c>
    </row>
    <row r="163">
      <c r="B163" s="5">
        <v>162.0</v>
      </c>
      <c r="C163" s="5" t="s">
        <v>334</v>
      </c>
      <c r="D163" s="5" t="s">
        <v>415</v>
      </c>
      <c r="E163" s="5" t="s">
        <v>176</v>
      </c>
      <c r="F163" s="5" t="s">
        <v>420</v>
      </c>
      <c r="G163" s="5" t="s">
        <v>92</v>
      </c>
      <c r="P163" s="5" t="s">
        <v>127</v>
      </c>
      <c r="R163" s="5">
        <v>0.0</v>
      </c>
      <c r="S163" s="5">
        <v>1.0</v>
      </c>
      <c r="AC163" s="5" t="s">
        <v>74</v>
      </c>
      <c r="AO163" s="5" t="s">
        <v>344</v>
      </c>
      <c r="AP163" s="5"/>
      <c r="AQ163" s="5" t="s">
        <v>170</v>
      </c>
      <c r="AR163" s="5" t="s">
        <v>129</v>
      </c>
      <c r="AS163" s="5" t="str">
        <f t="shared" si="6"/>
        <v>20-A1</v>
      </c>
      <c r="AV163" s="1" t="str">
        <f t="shared" si="7"/>
        <v/>
      </c>
      <c r="AY163" s="1" t="str">
        <f t="shared" si="8"/>
        <v/>
      </c>
      <c r="BH163" s="5" t="str">
        <f t="shared" si="9"/>
        <v>2</v>
      </c>
      <c r="BI163" s="1" t="str">
        <f t="shared" si="18"/>
        <v/>
      </c>
      <c r="BJ163" s="1" t="str">
        <f t="shared" si="11"/>
        <v>A1</v>
      </c>
      <c r="BK163" s="1" t="str">
        <f t="shared" si="12"/>
        <v>A1</v>
      </c>
      <c r="BL163" s="1" t="str">
        <f t="shared" si="13"/>
        <v/>
      </c>
      <c r="BM163" s="1" t="str">
        <f t="shared" si="14"/>
        <v/>
      </c>
      <c r="BN163" s="1" t="str">
        <f t="shared" si="15"/>
        <v/>
      </c>
      <c r="BO163" s="1" t="str">
        <f t="shared" si="16"/>
        <v/>
      </c>
    </row>
    <row r="164">
      <c r="B164" s="5">
        <v>163.0</v>
      </c>
      <c r="C164" s="5" t="s">
        <v>334</v>
      </c>
      <c r="D164" s="5" t="s">
        <v>415</v>
      </c>
      <c r="E164" s="5" t="s">
        <v>421</v>
      </c>
      <c r="F164" s="5" t="s">
        <v>422</v>
      </c>
      <c r="G164" s="5" t="s">
        <v>69</v>
      </c>
      <c r="P164" s="5" t="s">
        <v>73</v>
      </c>
      <c r="R164" s="5">
        <v>2.0</v>
      </c>
      <c r="S164" s="5">
        <v>0.0</v>
      </c>
      <c r="AK164" s="5" t="s">
        <v>74</v>
      </c>
      <c r="AO164" s="5" t="s">
        <v>75</v>
      </c>
      <c r="AQ164" s="5">
        <v>24.0</v>
      </c>
      <c r="AR164" s="5" t="s">
        <v>78</v>
      </c>
      <c r="AS164" s="5" t="str">
        <f t="shared" si="6"/>
        <v>10-24</v>
      </c>
      <c r="AT164" s="5">
        <v>25.0</v>
      </c>
      <c r="AU164" s="5" t="s">
        <v>78</v>
      </c>
      <c r="AV164" s="1" t="str">
        <f t="shared" si="7"/>
        <v>10-25</v>
      </c>
      <c r="AY164" s="1" t="str">
        <f t="shared" si="8"/>
        <v/>
      </c>
      <c r="BH164" s="5" t="str">
        <f t="shared" si="9"/>
        <v>1</v>
      </c>
      <c r="BI164" s="1" t="str">
        <f t="shared" si="18"/>
        <v/>
      </c>
      <c r="BJ164" s="1">
        <f t="shared" si="11"/>
        <v>24</v>
      </c>
      <c r="BK164" s="1">
        <f t="shared" si="12"/>
        <v>24</v>
      </c>
      <c r="BL164" s="1">
        <f t="shared" si="13"/>
        <v>25</v>
      </c>
      <c r="BM164" s="1">
        <f t="shared" si="14"/>
        <v>25</v>
      </c>
      <c r="BN164" s="1" t="str">
        <f t="shared" si="15"/>
        <v/>
      </c>
      <c r="BO164" s="1" t="str">
        <f t="shared" si="16"/>
        <v/>
      </c>
    </row>
    <row r="165">
      <c r="B165" s="5">
        <v>164.0</v>
      </c>
      <c r="C165" s="5" t="s">
        <v>334</v>
      </c>
      <c r="D165" s="5" t="s">
        <v>415</v>
      </c>
      <c r="E165" s="5" t="s">
        <v>423</v>
      </c>
      <c r="F165" s="5" t="s">
        <v>424</v>
      </c>
      <c r="G165" s="5" t="s">
        <v>69</v>
      </c>
      <c r="P165" s="5" t="s">
        <v>73</v>
      </c>
      <c r="R165" s="5">
        <v>2.0</v>
      </c>
      <c r="S165" s="5">
        <v>0.0</v>
      </c>
      <c r="W165" s="5" t="s">
        <v>74</v>
      </c>
      <c r="AK165" s="5" t="s">
        <v>74</v>
      </c>
      <c r="AO165" s="5" t="s">
        <v>75</v>
      </c>
      <c r="AQ165" s="5">
        <v>26.0</v>
      </c>
      <c r="AR165" s="5" t="s">
        <v>78</v>
      </c>
      <c r="AS165" s="5" t="str">
        <f t="shared" si="6"/>
        <v>10-26</v>
      </c>
      <c r="AT165" s="5">
        <v>27.0</v>
      </c>
      <c r="AU165" s="5" t="s">
        <v>78</v>
      </c>
      <c r="AV165" s="1" t="str">
        <f t="shared" si="7"/>
        <v>10-27</v>
      </c>
      <c r="AY165" s="1" t="str">
        <f t="shared" si="8"/>
        <v/>
      </c>
      <c r="BH165" s="5" t="str">
        <f t="shared" si="9"/>
        <v>1</v>
      </c>
      <c r="BI165" s="1" t="str">
        <f t="shared" si="18"/>
        <v/>
      </c>
      <c r="BJ165" s="1">
        <f t="shared" si="11"/>
        <v>26</v>
      </c>
      <c r="BK165" s="1">
        <f t="shared" si="12"/>
        <v>26</v>
      </c>
      <c r="BL165" s="1">
        <f t="shared" si="13"/>
        <v>27</v>
      </c>
      <c r="BM165" s="1">
        <f t="shared" si="14"/>
        <v>27</v>
      </c>
      <c r="BN165" s="1" t="str">
        <f t="shared" si="15"/>
        <v/>
      </c>
      <c r="BO165" s="1" t="str">
        <f t="shared" si="16"/>
        <v/>
      </c>
    </row>
    <row r="166">
      <c r="B166" s="5">
        <v>165.0</v>
      </c>
      <c r="C166" s="5" t="s">
        <v>334</v>
      </c>
      <c r="D166" s="5" t="s">
        <v>415</v>
      </c>
      <c r="E166" s="5" t="s">
        <v>274</v>
      </c>
      <c r="F166" s="5" t="s">
        <v>425</v>
      </c>
      <c r="G166" s="5" t="s">
        <v>69</v>
      </c>
      <c r="P166" s="5" t="s">
        <v>73</v>
      </c>
      <c r="R166" s="5">
        <v>2.0</v>
      </c>
      <c r="S166" s="5">
        <v>0.0</v>
      </c>
      <c r="AK166" s="5" t="s">
        <v>74</v>
      </c>
      <c r="AO166" s="5" t="s">
        <v>75</v>
      </c>
      <c r="AQ166" s="5">
        <v>28.0</v>
      </c>
      <c r="AR166" s="5" t="s">
        <v>78</v>
      </c>
      <c r="AS166" s="5" t="str">
        <f t="shared" si="6"/>
        <v>10-28</v>
      </c>
      <c r="AT166" s="5">
        <v>29.0</v>
      </c>
      <c r="AU166" s="5" t="s">
        <v>78</v>
      </c>
      <c r="AV166" s="1" t="str">
        <f t="shared" si="7"/>
        <v>10-29</v>
      </c>
      <c r="AY166" s="1" t="str">
        <f t="shared" si="8"/>
        <v/>
      </c>
      <c r="BH166" s="5" t="str">
        <f t="shared" si="9"/>
        <v>1</v>
      </c>
      <c r="BI166" s="1" t="str">
        <f t="shared" si="18"/>
        <v/>
      </c>
      <c r="BJ166" s="1">
        <f t="shared" si="11"/>
        <v>28</v>
      </c>
      <c r="BK166" s="1">
        <f t="shared" si="12"/>
        <v>28</v>
      </c>
      <c r="BL166" s="1">
        <f t="shared" si="13"/>
        <v>29</v>
      </c>
      <c r="BM166" s="1">
        <f t="shared" si="14"/>
        <v>29</v>
      </c>
      <c r="BN166" s="1" t="str">
        <f t="shared" si="15"/>
        <v/>
      </c>
      <c r="BO166" s="1" t="str">
        <f t="shared" si="16"/>
        <v/>
      </c>
    </row>
    <row r="167">
      <c r="B167" s="5">
        <v>166.0</v>
      </c>
      <c r="C167" s="5" t="s">
        <v>334</v>
      </c>
      <c r="D167" s="5" t="s">
        <v>415</v>
      </c>
      <c r="E167" s="5" t="s">
        <v>118</v>
      </c>
      <c r="F167" s="5" t="s">
        <v>426</v>
      </c>
      <c r="G167" s="5" t="s">
        <v>69</v>
      </c>
      <c r="P167" s="5" t="s">
        <v>73</v>
      </c>
      <c r="R167" s="5">
        <v>2.0</v>
      </c>
      <c r="S167" s="5">
        <v>0.0</v>
      </c>
      <c r="AK167" s="5" t="s">
        <v>74</v>
      </c>
      <c r="AO167" s="5" t="s">
        <v>75</v>
      </c>
      <c r="AQ167" s="5">
        <v>30.0</v>
      </c>
      <c r="AR167" s="5" t="s">
        <v>78</v>
      </c>
      <c r="AS167" s="5" t="str">
        <f t="shared" si="6"/>
        <v>10-30</v>
      </c>
      <c r="AT167" s="5">
        <v>31.0</v>
      </c>
      <c r="AU167" s="5" t="s">
        <v>78</v>
      </c>
      <c r="AV167" s="1" t="str">
        <f t="shared" si="7"/>
        <v>10-31</v>
      </c>
      <c r="AY167" s="1" t="str">
        <f t="shared" si="8"/>
        <v/>
      </c>
      <c r="BH167" s="5" t="str">
        <f t="shared" si="9"/>
        <v>1</v>
      </c>
      <c r="BI167" s="1" t="str">
        <f t="shared" si="18"/>
        <v/>
      </c>
      <c r="BJ167" s="1">
        <f t="shared" si="11"/>
        <v>30</v>
      </c>
      <c r="BK167" s="1">
        <f t="shared" si="12"/>
        <v>30</v>
      </c>
      <c r="BL167" s="1">
        <f t="shared" si="13"/>
        <v>31</v>
      </c>
      <c r="BM167" s="1">
        <f t="shared" si="14"/>
        <v>31</v>
      </c>
      <c r="BN167" s="1" t="str">
        <f t="shared" si="15"/>
        <v/>
      </c>
      <c r="BO167" s="1" t="str">
        <f t="shared" si="16"/>
        <v/>
      </c>
    </row>
    <row r="168">
      <c r="B168" s="5">
        <v>167.0</v>
      </c>
      <c r="C168" s="5" t="s">
        <v>334</v>
      </c>
      <c r="D168" s="5" t="s">
        <v>415</v>
      </c>
      <c r="E168" s="5" t="s">
        <v>277</v>
      </c>
      <c r="F168" s="5" t="s">
        <v>427</v>
      </c>
      <c r="G168" s="5" t="s">
        <v>116</v>
      </c>
      <c r="P168" s="5" t="s">
        <v>83</v>
      </c>
      <c r="R168" s="5">
        <v>1.0</v>
      </c>
      <c r="S168" s="5">
        <v>0.0</v>
      </c>
      <c r="AA168" s="5" t="s">
        <v>74</v>
      </c>
      <c r="AO168" s="5" t="s">
        <v>75</v>
      </c>
      <c r="AQ168" s="5">
        <v>32.0</v>
      </c>
      <c r="AR168" s="5" t="s">
        <v>78</v>
      </c>
      <c r="AS168" s="5" t="str">
        <f t="shared" si="6"/>
        <v>10-32</v>
      </c>
      <c r="AV168" s="1" t="str">
        <f t="shared" si="7"/>
        <v/>
      </c>
      <c r="AY168" s="1" t="str">
        <f t="shared" si="8"/>
        <v/>
      </c>
      <c r="BH168" s="5" t="str">
        <f t="shared" si="9"/>
        <v>1</v>
      </c>
      <c r="BI168" s="1" t="str">
        <f t="shared" si="18"/>
        <v/>
      </c>
      <c r="BJ168" s="1">
        <f t="shared" si="11"/>
        <v>32</v>
      </c>
      <c r="BK168" s="1">
        <f t="shared" si="12"/>
        <v>32</v>
      </c>
      <c r="BL168" s="1" t="str">
        <f t="shared" si="13"/>
        <v/>
      </c>
      <c r="BM168" s="1" t="str">
        <f t="shared" si="14"/>
        <v/>
      </c>
      <c r="BN168" s="1" t="str">
        <f t="shared" si="15"/>
        <v/>
      </c>
      <c r="BO168" s="1" t="str">
        <f t="shared" si="16"/>
        <v/>
      </c>
    </row>
    <row r="169">
      <c r="B169" s="5">
        <v>168.0</v>
      </c>
      <c r="C169" s="5" t="s">
        <v>334</v>
      </c>
      <c r="D169" s="5" t="s">
        <v>415</v>
      </c>
      <c r="E169" s="5" t="s">
        <v>279</v>
      </c>
      <c r="F169" s="5" t="s">
        <v>428</v>
      </c>
      <c r="G169" s="5" t="s">
        <v>116</v>
      </c>
      <c r="P169" s="5" t="s">
        <v>83</v>
      </c>
      <c r="R169" s="5">
        <v>1.0</v>
      </c>
      <c r="S169" s="5">
        <v>0.0</v>
      </c>
      <c r="AA169" s="5" t="s">
        <v>74</v>
      </c>
      <c r="AO169" s="5" t="s">
        <v>75</v>
      </c>
      <c r="AQ169" s="5">
        <v>33.0</v>
      </c>
      <c r="AR169" s="5" t="s">
        <v>78</v>
      </c>
      <c r="AS169" s="5" t="str">
        <f t="shared" si="6"/>
        <v>10-33</v>
      </c>
      <c r="AV169" s="1" t="str">
        <f t="shared" si="7"/>
        <v/>
      </c>
      <c r="AY169" s="1" t="str">
        <f t="shared" si="8"/>
        <v/>
      </c>
      <c r="BH169" s="5" t="str">
        <f t="shared" si="9"/>
        <v>1</v>
      </c>
      <c r="BI169" s="1" t="str">
        <f t="shared" si="18"/>
        <v/>
      </c>
      <c r="BJ169" s="1">
        <f t="shared" si="11"/>
        <v>33</v>
      </c>
      <c r="BK169" s="1">
        <f t="shared" si="12"/>
        <v>33</v>
      </c>
      <c r="BL169" s="1" t="str">
        <f t="shared" si="13"/>
        <v/>
      </c>
      <c r="BM169" s="1" t="str">
        <f t="shared" si="14"/>
        <v/>
      </c>
      <c r="BN169" s="1" t="str">
        <f t="shared" si="15"/>
        <v/>
      </c>
      <c r="BO169" s="1" t="str">
        <f t="shared" si="16"/>
        <v/>
      </c>
    </row>
    <row r="170">
      <c r="B170" s="5">
        <v>169.0</v>
      </c>
      <c r="C170" s="5" t="s">
        <v>334</v>
      </c>
      <c r="D170" s="5" t="s">
        <v>415</v>
      </c>
      <c r="E170" s="5" t="s">
        <v>281</v>
      </c>
      <c r="F170" s="5" t="s">
        <v>429</v>
      </c>
      <c r="G170" s="5" t="s">
        <v>116</v>
      </c>
      <c r="P170" s="5" t="s">
        <v>83</v>
      </c>
      <c r="R170" s="5">
        <v>1.0</v>
      </c>
      <c r="S170" s="5">
        <v>0.0</v>
      </c>
      <c r="AA170" s="5" t="s">
        <v>74</v>
      </c>
      <c r="AO170" s="5" t="s">
        <v>75</v>
      </c>
      <c r="AQ170" s="5">
        <v>34.0</v>
      </c>
      <c r="AR170" s="5" t="s">
        <v>78</v>
      </c>
      <c r="AS170" s="5" t="str">
        <f t="shared" si="6"/>
        <v>10-34</v>
      </c>
      <c r="AV170" s="1" t="str">
        <f t="shared" si="7"/>
        <v/>
      </c>
      <c r="AY170" s="1" t="str">
        <f t="shared" si="8"/>
        <v/>
      </c>
      <c r="BH170" s="5" t="str">
        <f t="shared" si="9"/>
        <v>1</v>
      </c>
      <c r="BI170" s="1" t="str">
        <f t="shared" si="18"/>
        <v/>
      </c>
      <c r="BJ170" s="1">
        <f t="shared" si="11"/>
        <v>34</v>
      </c>
      <c r="BK170" s="1">
        <f t="shared" si="12"/>
        <v>34</v>
      </c>
      <c r="BL170" s="1" t="str">
        <f t="shared" si="13"/>
        <v/>
      </c>
      <c r="BM170" s="1" t="str">
        <f t="shared" si="14"/>
        <v/>
      </c>
      <c r="BN170" s="1" t="str">
        <f t="shared" si="15"/>
        <v/>
      </c>
      <c r="BO170" s="1" t="str">
        <f t="shared" si="16"/>
        <v/>
      </c>
    </row>
    <row r="171">
      <c r="B171" s="5">
        <v>170.0</v>
      </c>
      <c r="C171" s="5" t="s">
        <v>334</v>
      </c>
      <c r="D171" s="5" t="s">
        <v>415</v>
      </c>
      <c r="E171" s="5" t="s">
        <v>283</v>
      </c>
      <c r="F171" s="5" t="s">
        <v>430</v>
      </c>
      <c r="G171" s="5" t="s">
        <v>116</v>
      </c>
      <c r="P171" s="5" t="s">
        <v>83</v>
      </c>
      <c r="R171" s="5">
        <v>1.0</v>
      </c>
      <c r="S171" s="5">
        <v>0.0</v>
      </c>
      <c r="AA171" s="5" t="s">
        <v>74</v>
      </c>
      <c r="AO171" s="5" t="s">
        <v>75</v>
      </c>
      <c r="AQ171" s="5">
        <v>35.0</v>
      </c>
      <c r="AR171" s="5" t="s">
        <v>78</v>
      </c>
      <c r="AS171" s="5" t="str">
        <f t="shared" si="6"/>
        <v>10-35</v>
      </c>
      <c r="AV171" s="1" t="str">
        <f t="shared" si="7"/>
        <v/>
      </c>
      <c r="AY171" s="1" t="str">
        <f t="shared" si="8"/>
        <v/>
      </c>
      <c r="BH171" s="5" t="str">
        <f t="shared" si="9"/>
        <v>1</v>
      </c>
      <c r="BI171" s="1" t="str">
        <f t="shared" si="18"/>
        <v/>
      </c>
      <c r="BJ171" s="1">
        <f t="shared" si="11"/>
        <v>35</v>
      </c>
      <c r="BK171" s="1">
        <f t="shared" si="12"/>
        <v>35</v>
      </c>
      <c r="BL171" s="1" t="str">
        <f t="shared" si="13"/>
        <v/>
      </c>
      <c r="BM171" s="1" t="str">
        <f t="shared" si="14"/>
        <v/>
      </c>
      <c r="BN171" s="1" t="str">
        <f t="shared" si="15"/>
        <v/>
      </c>
      <c r="BO171" s="1" t="str">
        <f t="shared" si="16"/>
        <v/>
      </c>
    </row>
    <row r="172">
      <c r="B172" s="5">
        <v>171.0</v>
      </c>
      <c r="C172" s="5" t="s">
        <v>334</v>
      </c>
      <c r="D172" s="5" t="s">
        <v>415</v>
      </c>
      <c r="E172" s="5" t="s">
        <v>285</v>
      </c>
      <c r="F172" s="5" t="s">
        <v>431</v>
      </c>
      <c r="G172" s="5" t="s">
        <v>116</v>
      </c>
      <c r="P172" s="5" t="s">
        <v>83</v>
      </c>
      <c r="R172" s="5">
        <v>1.0</v>
      </c>
      <c r="S172" s="5">
        <v>0.0</v>
      </c>
      <c r="AA172" s="5" t="s">
        <v>74</v>
      </c>
      <c r="AO172" s="5" t="s">
        <v>75</v>
      </c>
      <c r="AQ172" s="5">
        <v>36.0</v>
      </c>
      <c r="AR172" s="5" t="s">
        <v>78</v>
      </c>
      <c r="AS172" s="5" t="str">
        <f t="shared" si="6"/>
        <v>10-36</v>
      </c>
      <c r="AV172" s="1" t="str">
        <f t="shared" si="7"/>
        <v/>
      </c>
      <c r="AY172" s="1" t="str">
        <f t="shared" si="8"/>
        <v/>
      </c>
      <c r="BH172" s="5" t="str">
        <f t="shared" si="9"/>
        <v>1</v>
      </c>
      <c r="BI172" s="1" t="str">
        <f t="shared" si="18"/>
        <v/>
      </c>
      <c r="BJ172" s="1">
        <f t="shared" si="11"/>
        <v>36</v>
      </c>
      <c r="BK172" s="1">
        <f t="shared" si="12"/>
        <v>36</v>
      </c>
      <c r="BL172" s="1" t="str">
        <f t="shared" si="13"/>
        <v/>
      </c>
      <c r="BM172" s="1" t="str">
        <f t="shared" si="14"/>
        <v/>
      </c>
      <c r="BN172" s="1" t="str">
        <f t="shared" si="15"/>
        <v/>
      </c>
      <c r="BO172" s="1" t="str">
        <f t="shared" si="16"/>
        <v/>
      </c>
    </row>
    <row r="173">
      <c r="B173" s="5">
        <v>172.0</v>
      </c>
      <c r="C173" s="5" t="s">
        <v>334</v>
      </c>
      <c r="D173" s="5" t="s">
        <v>415</v>
      </c>
      <c r="E173" s="5" t="s">
        <v>287</v>
      </c>
      <c r="F173" s="5" t="s">
        <v>432</v>
      </c>
      <c r="G173" s="5" t="s">
        <v>116</v>
      </c>
      <c r="P173" s="5" t="s">
        <v>83</v>
      </c>
      <c r="R173" s="5">
        <v>1.0</v>
      </c>
      <c r="S173" s="5">
        <v>0.0</v>
      </c>
      <c r="AA173" s="5" t="s">
        <v>74</v>
      </c>
      <c r="AO173" s="5" t="s">
        <v>75</v>
      </c>
      <c r="AQ173" s="5">
        <v>37.0</v>
      </c>
      <c r="AR173" s="5" t="s">
        <v>78</v>
      </c>
      <c r="AS173" s="5" t="str">
        <f t="shared" si="6"/>
        <v>10-37</v>
      </c>
      <c r="AV173" s="1" t="str">
        <f t="shared" si="7"/>
        <v/>
      </c>
      <c r="AY173" s="1" t="str">
        <f t="shared" si="8"/>
        <v/>
      </c>
      <c r="BH173" s="5" t="str">
        <f t="shared" si="9"/>
        <v>1</v>
      </c>
      <c r="BI173" s="1" t="str">
        <f t="shared" si="18"/>
        <v/>
      </c>
      <c r="BJ173" s="1">
        <f t="shared" si="11"/>
        <v>37</v>
      </c>
      <c r="BK173" s="1">
        <f t="shared" si="12"/>
        <v>37</v>
      </c>
      <c r="BL173" s="1" t="str">
        <f t="shared" si="13"/>
        <v/>
      </c>
      <c r="BM173" s="1" t="str">
        <f t="shared" si="14"/>
        <v/>
      </c>
      <c r="BN173" s="1" t="str">
        <f t="shared" si="15"/>
        <v/>
      </c>
      <c r="BO173" s="1" t="str">
        <f t="shared" si="16"/>
        <v/>
      </c>
    </row>
    <row r="174">
      <c r="B174" s="5">
        <v>173.0</v>
      </c>
      <c r="C174" s="5" t="s">
        <v>334</v>
      </c>
      <c r="D174" s="5" t="s">
        <v>415</v>
      </c>
      <c r="E174" s="5" t="s">
        <v>289</v>
      </c>
      <c r="F174" s="5" t="s">
        <v>433</v>
      </c>
      <c r="G174" s="5" t="s">
        <v>116</v>
      </c>
      <c r="P174" s="5" t="s">
        <v>83</v>
      </c>
      <c r="R174" s="5">
        <v>1.0</v>
      </c>
      <c r="S174" s="5">
        <v>0.0</v>
      </c>
      <c r="AA174" s="5" t="s">
        <v>74</v>
      </c>
      <c r="AO174" s="5" t="s">
        <v>75</v>
      </c>
      <c r="AQ174" s="5">
        <v>38.0</v>
      </c>
      <c r="AR174" s="5" t="s">
        <v>78</v>
      </c>
      <c r="AS174" s="5" t="str">
        <f t="shared" si="6"/>
        <v>10-38</v>
      </c>
      <c r="AV174" s="1" t="str">
        <f t="shared" si="7"/>
        <v/>
      </c>
      <c r="AY174" s="1" t="str">
        <f t="shared" si="8"/>
        <v/>
      </c>
      <c r="BH174" s="5" t="str">
        <f t="shared" si="9"/>
        <v>1</v>
      </c>
      <c r="BI174" s="1" t="str">
        <f t="shared" si="18"/>
        <v/>
      </c>
      <c r="BJ174" s="1">
        <f t="shared" si="11"/>
        <v>38</v>
      </c>
      <c r="BK174" s="1">
        <f t="shared" si="12"/>
        <v>38</v>
      </c>
      <c r="BL174" s="1" t="str">
        <f t="shared" si="13"/>
        <v/>
      </c>
      <c r="BM174" s="1" t="str">
        <f t="shared" si="14"/>
        <v/>
      </c>
      <c r="BN174" s="1" t="str">
        <f t="shared" si="15"/>
        <v/>
      </c>
      <c r="BO174" s="1" t="str">
        <f t="shared" si="16"/>
        <v/>
      </c>
    </row>
    <row r="175">
      <c r="B175" s="5">
        <v>174.0</v>
      </c>
      <c r="C175" s="5" t="s">
        <v>334</v>
      </c>
      <c r="D175" s="5" t="s">
        <v>415</v>
      </c>
      <c r="E175" s="5" t="s">
        <v>291</v>
      </c>
      <c r="F175" s="5" t="s">
        <v>434</v>
      </c>
      <c r="G175" s="5" t="s">
        <v>116</v>
      </c>
      <c r="P175" s="5" t="s">
        <v>83</v>
      </c>
      <c r="R175" s="5">
        <v>1.0</v>
      </c>
      <c r="S175" s="5">
        <v>0.0</v>
      </c>
      <c r="AA175" s="5" t="s">
        <v>74</v>
      </c>
      <c r="AO175" s="5" t="s">
        <v>75</v>
      </c>
      <c r="AQ175" s="5">
        <v>39.0</v>
      </c>
      <c r="AR175" s="5" t="s">
        <v>78</v>
      </c>
      <c r="AS175" s="5" t="str">
        <f t="shared" si="6"/>
        <v>10-39</v>
      </c>
      <c r="AV175" s="1" t="str">
        <f t="shared" si="7"/>
        <v/>
      </c>
      <c r="AY175" s="1" t="str">
        <f t="shared" si="8"/>
        <v/>
      </c>
      <c r="BH175" s="5" t="str">
        <f t="shared" si="9"/>
        <v>1</v>
      </c>
      <c r="BI175" s="1" t="str">
        <f t="shared" si="18"/>
        <v/>
      </c>
      <c r="BJ175" s="1">
        <f t="shared" si="11"/>
        <v>39</v>
      </c>
      <c r="BK175" s="1">
        <f t="shared" si="12"/>
        <v>39</v>
      </c>
      <c r="BL175" s="1" t="str">
        <f t="shared" si="13"/>
        <v/>
      </c>
      <c r="BM175" s="1" t="str">
        <f t="shared" si="14"/>
        <v/>
      </c>
      <c r="BN175" s="1" t="str">
        <f t="shared" si="15"/>
        <v/>
      </c>
      <c r="BO175" s="1" t="str">
        <f t="shared" si="16"/>
        <v/>
      </c>
    </row>
    <row r="176">
      <c r="B176" s="5">
        <v>175.0</v>
      </c>
      <c r="C176" s="5" t="s">
        <v>334</v>
      </c>
      <c r="D176" s="5" t="s">
        <v>415</v>
      </c>
      <c r="E176" s="5" t="s">
        <v>293</v>
      </c>
      <c r="F176" s="5" t="s">
        <v>435</v>
      </c>
      <c r="G176" s="5" t="s">
        <v>116</v>
      </c>
      <c r="P176" s="5" t="s">
        <v>83</v>
      </c>
      <c r="R176" s="5">
        <v>1.0</v>
      </c>
      <c r="S176" s="5">
        <v>0.0</v>
      </c>
      <c r="AA176" s="5" t="s">
        <v>74</v>
      </c>
      <c r="AO176" s="5" t="s">
        <v>75</v>
      </c>
      <c r="AQ176" s="5">
        <v>40.0</v>
      </c>
      <c r="AR176" s="5" t="s">
        <v>78</v>
      </c>
      <c r="AS176" s="5" t="str">
        <f t="shared" si="6"/>
        <v>10-40</v>
      </c>
      <c r="AV176" s="1" t="str">
        <f t="shared" si="7"/>
        <v/>
      </c>
      <c r="AY176" s="1" t="str">
        <f t="shared" si="8"/>
        <v/>
      </c>
      <c r="BH176" s="5" t="str">
        <f t="shared" si="9"/>
        <v>1</v>
      </c>
      <c r="BI176" s="1" t="str">
        <f t="shared" si="18"/>
        <v/>
      </c>
      <c r="BJ176" s="1">
        <f t="shared" si="11"/>
        <v>40</v>
      </c>
      <c r="BK176" s="1">
        <f t="shared" si="12"/>
        <v>40</v>
      </c>
      <c r="BL176" s="1" t="str">
        <f t="shared" si="13"/>
        <v/>
      </c>
      <c r="BM176" s="1" t="str">
        <f t="shared" si="14"/>
        <v/>
      </c>
      <c r="BN176" s="1" t="str">
        <f t="shared" si="15"/>
        <v/>
      </c>
      <c r="BO176" s="1" t="str">
        <f t="shared" si="16"/>
        <v/>
      </c>
    </row>
    <row r="177">
      <c r="B177" s="5">
        <v>176.0</v>
      </c>
      <c r="C177" s="5" t="s">
        <v>334</v>
      </c>
      <c r="D177" s="5" t="s">
        <v>415</v>
      </c>
      <c r="E177" s="5" t="s">
        <v>295</v>
      </c>
      <c r="F177" s="5" t="s">
        <v>436</v>
      </c>
      <c r="G177" s="5" t="s">
        <v>116</v>
      </c>
      <c r="P177" s="5" t="s">
        <v>83</v>
      </c>
      <c r="R177" s="5">
        <v>1.0</v>
      </c>
      <c r="S177" s="5">
        <v>0.0</v>
      </c>
      <c r="AA177" s="5" t="s">
        <v>74</v>
      </c>
      <c r="AO177" s="5" t="s">
        <v>75</v>
      </c>
      <c r="AQ177" s="5">
        <v>41.0</v>
      </c>
      <c r="AR177" s="5" t="s">
        <v>78</v>
      </c>
      <c r="AS177" s="5" t="str">
        <f t="shared" si="6"/>
        <v>10-41</v>
      </c>
      <c r="AV177" s="1" t="str">
        <f t="shared" si="7"/>
        <v/>
      </c>
      <c r="AY177" s="1" t="str">
        <f t="shared" si="8"/>
        <v/>
      </c>
      <c r="BH177" s="5" t="str">
        <f t="shared" si="9"/>
        <v>1</v>
      </c>
      <c r="BI177" s="1" t="str">
        <f t="shared" si="18"/>
        <v/>
      </c>
      <c r="BJ177" s="1">
        <f t="shared" si="11"/>
        <v>41</v>
      </c>
      <c r="BK177" s="1">
        <f t="shared" si="12"/>
        <v>41</v>
      </c>
      <c r="BL177" s="1" t="str">
        <f t="shared" si="13"/>
        <v/>
      </c>
      <c r="BM177" s="1" t="str">
        <f t="shared" si="14"/>
        <v/>
      </c>
      <c r="BN177" s="1" t="str">
        <f t="shared" si="15"/>
        <v/>
      </c>
      <c r="BO177" s="1" t="str">
        <f t="shared" si="16"/>
        <v/>
      </c>
    </row>
    <row r="178">
      <c r="B178" s="5">
        <v>177.0</v>
      </c>
      <c r="C178" s="5" t="s">
        <v>334</v>
      </c>
      <c r="D178" s="5" t="s">
        <v>415</v>
      </c>
      <c r="E178" s="5" t="s">
        <v>298</v>
      </c>
      <c r="F178" s="5" t="s">
        <v>437</v>
      </c>
      <c r="G178" s="5" t="s">
        <v>116</v>
      </c>
      <c r="P178" s="5" t="s">
        <v>83</v>
      </c>
      <c r="R178" s="5">
        <v>1.0</v>
      </c>
      <c r="S178" s="5">
        <v>0.0</v>
      </c>
      <c r="AA178" s="5" t="s">
        <v>74</v>
      </c>
      <c r="AO178" s="5" t="s">
        <v>75</v>
      </c>
      <c r="AQ178" s="5">
        <v>42.0</v>
      </c>
      <c r="AR178" s="5" t="s">
        <v>78</v>
      </c>
      <c r="AS178" s="5" t="str">
        <f t="shared" si="6"/>
        <v>10-42</v>
      </c>
      <c r="AV178" s="1" t="str">
        <f t="shared" si="7"/>
        <v/>
      </c>
      <c r="AY178" s="1" t="str">
        <f t="shared" si="8"/>
        <v/>
      </c>
      <c r="BH178" s="5" t="str">
        <f t="shared" si="9"/>
        <v>1</v>
      </c>
      <c r="BI178" s="1" t="str">
        <f t="shared" si="18"/>
        <v/>
      </c>
      <c r="BJ178" s="1">
        <f t="shared" si="11"/>
        <v>42</v>
      </c>
      <c r="BK178" s="1">
        <f t="shared" si="12"/>
        <v>42</v>
      </c>
      <c r="BL178" s="1" t="str">
        <f t="shared" si="13"/>
        <v/>
      </c>
      <c r="BM178" s="1" t="str">
        <f t="shared" si="14"/>
        <v/>
      </c>
      <c r="BN178" s="1" t="str">
        <f t="shared" si="15"/>
        <v/>
      </c>
      <c r="BO178" s="1" t="str">
        <f t="shared" si="16"/>
        <v/>
      </c>
    </row>
    <row r="179">
      <c r="B179" s="5">
        <v>178.0</v>
      </c>
      <c r="C179" s="5" t="s">
        <v>334</v>
      </c>
      <c r="D179" s="5" t="s">
        <v>415</v>
      </c>
      <c r="E179" s="5" t="s">
        <v>300</v>
      </c>
      <c r="F179" s="5" t="s">
        <v>438</v>
      </c>
      <c r="G179" s="5" t="s">
        <v>116</v>
      </c>
      <c r="P179" s="5" t="s">
        <v>83</v>
      </c>
      <c r="R179" s="5">
        <v>1.0</v>
      </c>
      <c r="S179" s="5">
        <v>0.0</v>
      </c>
      <c r="AA179" s="5" t="s">
        <v>74</v>
      </c>
      <c r="AO179" s="5" t="s">
        <v>75</v>
      </c>
      <c r="AQ179" s="5">
        <v>43.0</v>
      </c>
      <c r="AR179" s="5" t="s">
        <v>78</v>
      </c>
      <c r="AS179" s="5" t="str">
        <f t="shared" si="6"/>
        <v>10-43</v>
      </c>
      <c r="AV179" s="1" t="str">
        <f t="shared" si="7"/>
        <v/>
      </c>
      <c r="AY179" s="1" t="str">
        <f t="shared" si="8"/>
        <v/>
      </c>
      <c r="BH179" s="5" t="str">
        <f t="shared" si="9"/>
        <v>1</v>
      </c>
      <c r="BI179" s="1" t="str">
        <f t="shared" si="18"/>
        <v/>
      </c>
      <c r="BJ179" s="1">
        <f t="shared" si="11"/>
        <v>43</v>
      </c>
      <c r="BK179" s="1">
        <f t="shared" si="12"/>
        <v>43</v>
      </c>
      <c r="BL179" s="1" t="str">
        <f t="shared" si="13"/>
        <v/>
      </c>
      <c r="BM179" s="1" t="str">
        <f t="shared" si="14"/>
        <v/>
      </c>
      <c r="BN179" s="1" t="str">
        <f t="shared" si="15"/>
        <v/>
      </c>
      <c r="BO179" s="1" t="str">
        <f t="shared" si="16"/>
        <v/>
      </c>
    </row>
    <row r="180">
      <c r="B180" s="5">
        <v>179.0</v>
      </c>
      <c r="C180" s="5" t="s">
        <v>334</v>
      </c>
      <c r="D180" s="5" t="s">
        <v>415</v>
      </c>
      <c r="E180" s="5" t="s">
        <v>302</v>
      </c>
      <c r="F180" s="5" t="s">
        <v>439</v>
      </c>
      <c r="G180" s="5" t="s">
        <v>116</v>
      </c>
      <c r="P180" s="5" t="s">
        <v>83</v>
      </c>
      <c r="R180" s="5">
        <v>1.0</v>
      </c>
      <c r="S180" s="5">
        <v>0.0</v>
      </c>
      <c r="AA180" s="5" t="s">
        <v>74</v>
      </c>
      <c r="AO180" s="5" t="s">
        <v>75</v>
      </c>
      <c r="AQ180" s="5">
        <v>44.0</v>
      </c>
      <c r="AR180" s="5" t="s">
        <v>78</v>
      </c>
      <c r="AS180" s="5" t="str">
        <f t="shared" si="6"/>
        <v>10-44</v>
      </c>
      <c r="AV180" s="1" t="str">
        <f t="shared" si="7"/>
        <v/>
      </c>
      <c r="AY180" s="1" t="str">
        <f t="shared" si="8"/>
        <v/>
      </c>
      <c r="BH180" s="5" t="str">
        <f t="shared" si="9"/>
        <v>1</v>
      </c>
      <c r="BI180" s="1" t="str">
        <f t="shared" si="18"/>
        <v/>
      </c>
      <c r="BJ180" s="1">
        <f t="shared" si="11"/>
        <v>44</v>
      </c>
      <c r="BK180" s="1">
        <f t="shared" si="12"/>
        <v>44</v>
      </c>
      <c r="BL180" s="1" t="str">
        <f t="shared" si="13"/>
        <v/>
      </c>
      <c r="BM180" s="1" t="str">
        <f t="shared" si="14"/>
        <v/>
      </c>
      <c r="BN180" s="1" t="str">
        <f t="shared" si="15"/>
        <v/>
      </c>
      <c r="BO180" s="1" t="str">
        <f t="shared" si="16"/>
        <v/>
      </c>
    </row>
    <row r="181">
      <c r="B181" s="5">
        <v>180.0</v>
      </c>
      <c r="C181" s="5" t="s">
        <v>334</v>
      </c>
      <c r="D181" s="5" t="s">
        <v>415</v>
      </c>
      <c r="E181" s="5" t="s">
        <v>304</v>
      </c>
      <c r="F181" s="5" t="s">
        <v>440</v>
      </c>
      <c r="G181" s="5" t="s">
        <v>116</v>
      </c>
      <c r="P181" s="5" t="s">
        <v>83</v>
      </c>
      <c r="R181" s="5">
        <v>1.0</v>
      </c>
      <c r="S181" s="5">
        <v>0.0</v>
      </c>
      <c r="AA181" s="5" t="s">
        <v>74</v>
      </c>
      <c r="AO181" s="5" t="s">
        <v>75</v>
      </c>
      <c r="AQ181" s="5">
        <v>45.0</v>
      </c>
      <c r="AR181" s="5" t="s">
        <v>78</v>
      </c>
      <c r="AS181" s="5" t="str">
        <f t="shared" si="6"/>
        <v>10-45</v>
      </c>
      <c r="AV181" s="1" t="str">
        <f t="shared" si="7"/>
        <v/>
      </c>
      <c r="AY181" s="1" t="str">
        <f t="shared" si="8"/>
        <v/>
      </c>
      <c r="BH181" s="5" t="str">
        <f t="shared" si="9"/>
        <v>1</v>
      </c>
      <c r="BI181" s="1" t="str">
        <f t="shared" si="18"/>
        <v/>
      </c>
      <c r="BJ181" s="1">
        <f t="shared" si="11"/>
        <v>45</v>
      </c>
      <c r="BK181" s="1">
        <f t="shared" si="12"/>
        <v>45</v>
      </c>
      <c r="BL181" s="1" t="str">
        <f t="shared" si="13"/>
        <v/>
      </c>
      <c r="BM181" s="1" t="str">
        <f t="shared" si="14"/>
        <v/>
      </c>
      <c r="BN181" s="1" t="str">
        <f t="shared" si="15"/>
        <v/>
      </c>
      <c r="BO181" s="1" t="str">
        <f t="shared" si="16"/>
        <v/>
      </c>
    </row>
    <row r="182">
      <c r="B182" s="5">
        <v>181.0</v>
      </c>
      <c r="C182" s="5" t="s">
        <v>334</v>
      </c>
      <c r="D182" s="5" t="s">
        <v>415</v>
      </c>
      <c r="E182" s="5" t="s">
        <v>306</v>
      </c>
      <c r="F182" s="5" t="s">
        <v>441</v>
      </c>
      <c r="G182" s="5" t="s">
        <v>116</v>
      </c>
      <c r="P182" s="5" t="s">
        <v>83</v>
      </c>
      <c r="R182" s="5">
        <v>1.0</v>
      </c>
      <c r="S182" s="5">
        <v>0.0</v>
      </c>
      <c r="AA182" s="5" t="s">
        <v>74</v>
      </c>
      <c r="AO182" s="5" t="s">
        <v>75</v>
      </c>
      <c r="AQ182" s="5">
        <v>46.0</v>
      </c>
      <c r="AR182" s="5" t="s">
        <v>78</v>
      </c>
      <c r="AS182" s="5" t="str">
        <f t="shared" si="6"/>
        <v>10-46</v>
      </c>
      <c r="AV182" s="1" t="str">
        <f t="shared" si="7"/>
        <v/>
      </c>
      <c r="AY182" s="1" t="str">
        <f t="shared" si="8"/>
        <v/>
      </c>
      <c r="BH182" s="5" t="str">
        <f t="shared" si="9"/>
        <v>1</v>
      </c>
      <c r="BI182" s="1" t="str">
        <f t="shared" si="18"/>
        <v/>
      </c>
      <c r="BJ182" s="1">
        <f t="shared" si="11"/>
        <v>46</v>
      </c>
      <c r="BK182" s="1">
        <f t="shared" si="12"/>
        <v>46</v>
      </c>
      <c r="BL182" s="1" t="str">
        <f t="shared" si="13"/>
        <v/>
      </c>
      <c r="BM182" s="1" t="str">
        <f t="shared" si="14"/>
        <v/>
      </c>
      <c r="BN182" s="1" t="str">
        <f t="shared" si="15"/>
        <v/>
      </c>
      <c r="BO182" s="1" t="str">
        <f t="shared" si="16"/>
        <v/>
      </c>
    </row>
    <row r="183">
      <c r="B183" s="5">
        <v>182.0</v>
      </c>
      <c r="C183" s="5" t="s">
        <v>334</v>
      </c>
      <c r="D183" s="5" t="s">
        <v>415</v>
      </c>
      <c r="E183" s="5" t="s">
        <v>308</v>
      </c>
      <c r="F183" s="5" t="s">
        <v>442</v>
      </c>
      <c r="G183" s="5" t="s">
        <v>116</v>
      </c>
      <c r="P183" s="5" t="s">
        <v>83</v>
      </c>
      <c r="R183" s="5">
        <v>1.0</v>
      </c>
      <c r="S183" s="5">
        <v>0.0</v>
      </c>
      <c r="AA183" s="5" t="s">
        <v>74</v>
      </c>
      <c r="AO183" s="5" t="s">
        <v>75</v>
      </c>
      <c r="AQ183" s="5">
        <v>47.0</v>
      </c>
      <c r="AR183" s="5" t="s">
        <v>78</v>
      </c>
      <c r="AS183" s="5" t="str">
        <f t="shared" si="6"/>
        <v>10-47</v>
      </c>
      <c r="AV183" s="1" t="str">
        <f t="shared" si="7"/>
        <v/>
      </c>
      <c r="AY183" s="1" t="str">
        <f t="shared" si="8"/>
        <v/>
      </c>
      <c r="BH183" s="5" t="str">
        <f t="shared" si="9"/>
        <v>1</v>
      </c>
      <c r="BI183" s="1" t="str">
        <f t="shared" si="18"/>
        <v/>
      </c>
      <c r="BJ183" s="1">
        <f t="shared" si="11"/>
        <v>47</v>
      </c>
      <c r="BK183" s="1">
        <f t="shared" si="12"/>
        <v>47</v>
      </c>
      <c r="BL183" s="1" t="str">
        <f t="shared" si="13"/>
        <v/>
      </c>
      <c r="BM183" s="1" t="str">
        <f t="shared" si="14"/>
        <v/>
      </c>
      <c r="BN183" s="1" t="str">
        <f t="shared" si="15"/>
        <v/>
      </c>
      <c r="BO183" s="1" t="str">
        <f t="shared" si="16"/>
        <v/>
      </c>
    </row>
    <row r="184">
      <c r="B184" s="5">
        <v>183.0</v>
      </c>
      <c r="C184" s="5" t="s">
        <v>334</v>
      </c>
      <c r="D184" s="5" t="s">
        <v>415</v>
      </c>
      <c r="E184" s="5" t="s">
        <v>310</v>
      </c>
      <c r="F184" s="5" t="s">
        <v>443</v>
      </c>
      <c r="G184" s="5" t="s">
        <v>116</v>
      </c>
      <c r="P184" s="5" t="s">
        <v>83</v>
      </c>
      <c r="R184" s="5">
        <v>1.0</v>
      </c>
      <c r="S184" s="5">
        <v>0.0</v>
      </c>
      <c r="AA184" s="5" t="s">
        <v>74</v>
      </c>
      <c r="AO184" s="5" t="s">
        <v>75</v>
      </c>
      <c r="AQ184" s="5">
        <v>48.0</v>
      </c>
      <c r="AR184" s="5" t="s">
        <v>78</v>
      </c>
      <c r="AS184" s="5" t="str">
        <f t="shared" si="6"/>
        <v>10-48</v>
      </c>
      <c r="AV184" s="1" t="str">
        <f t="shared" si="7"/>
        <v/>
      </c>
      <c r="AY184" s="1" t="str">
        <f t="shared" si="8"/>
        <v/>
      </c>
      <c r="BH184" s="5" t="str">
        <f t="shared" si="9"/>
        <v>1</v>
      </c>
      <c r="BI184" s="1" t="str">
        <f t="shared" si="18"/>
        <v/>
      </c>
      <c r="BJ184" s="1">
        <f t="shared" si="11"/>
        <v>48</v>
      </c>
      <c r="BK184" s="1">
        <f t="shared" si="12"/>
        <v>48</v>
      </c>
      <c r="BL184" s="1" t="str">
        <f t="shared" si="13"/>
        <v/>
      </c>
      <c r="BM184" s="1" t="str">
        <f t="shared" si="14"/>
        <v/>
      </c>
      <c r="BN184" s="1" t="str">
        <f t="shared" si="15"/>
        <v/>
      </c>
      <c r="BO184" s="1" t="str">
        <f t="shared" si="16"/>
        <v/>
      </c>
    </row>
    <row r="185">
      <c r="B185" s="5">
        <v>184.0</v>
      </c>
      <c r="C185" s="5" t="s">
        <v>334</v>
      </c>
      <c r="D185" s="5" t="s">
        <v>415</v>
      </c>
      <c r="E185" s="5" t="s">
        <v>312</v>
      </c>
      <c r="F185" s="5" t="s">
        <v>444</v>
      </c>
      <c r="G185" s="5" t="s">
        <v>116</v>
      </c>
      <c r="P185" s="5" t="s">
        <v>83</v>
      </c>
      <c r="R185" s="5">
        <v>1.0</v>
      </c>
      <c r="S185" s="5">
        <v>0.0</v>
      </c>
      <c r="AA185" s="5" t="s">
        <v>74</v>
      </c>
      <c r="AO185" s="5" t="s">
        <v>75</v>
      </c>
      <c r="AQ185" s="5">
        <v>49.0</v>
      </c>
      <c r="AR185" s="5" t="s">
        <v>78</v>
      </c>
      <c r="AS185" s="5" t="str">
        <f t="shared" si="6"/>
        <v>10-49</v>
      </c>
      <c r="AV185" s="1" t="str">
        <f t="shared" si="7"/>
        <v/>
      </c>
      <c r="AY185" s="1" t="str">
        <f t="shared" si="8"/>
        <v/>
      </c>
      <c r="BH185" s="5" t="str">
        <f t="shared" si="9"/>
        <v>1</v>
      </c>
      <c r="BI185" s="1" t="str">
        <f t="shared" si="18"/>
        <v/>
      </c>
      <c r="BJ185" s="1">
        <f t="shared" si="11"/>
        <v>49</v>
      </c>
      <c r="BK185" s="1">
        <f t="shared" si="12"/>
        <v>49</v>
      </c>
      <c r="BL185" s="1" t="str">
        <f t="shared" si="13"/>
        <v/>
      </c>
      <c r="BM185" s="1" t="str">
        <f t="shared" si="14"/>
        <v/>
      </c>
      <c r="BN185" s="1" t="str">
        <f t="shared" si="15"/>
        <v/>
      </c>
      <c r="BO185" s="1" t="str">
        <f t="shared" si="16"/>
        <v/>
      </c>
    </row>
    <row r="186">
      <c r="B186" s="5">
        <v>185.0</v>
      </c>
      <c r="C186" s="5" t="s">
        <v>334</v>
      </c>
      <c r="D186" s="5" t="s">
        <v>415</v>
      </c>
      <c r="E186" s="5" t="s">
        <v>314</v>
      </c>
      <c r="F186" s="5" t="s">
        <v>445</v>
      </c>
      <c r="G186" s="5" t="s">
        <v>116</v>
      </c>
      <c r="P186" s="5" t="s">
        <v>83</v>
      </c>
      <c r="R186" s="5">
        <v>1.0</v>
      </c>
      <c r="S186" s="5">
        <v>0.0</v>
      </c>
      <c r="AA186" s="5" t="s">
        <v>74</v>
      </c>
      <c r="AO186" s="5" t="s">
        <v>75</v>
      </c>
      <c r="AQ186" s="5">
        <v>50.0</v>
      </c>
      <c r="AR186" s="5" t="s">
        <v>78</v>
      </c>
      <c r="AS186" s="5" t="str">
        <f t="shared" si="6"/>
        <v>10-50</v>
      </c>
      <c r="AV186" s="1" t="str">
        <f t="shared" si="7"/>
        <v/>
      </c>
      <c r="AY186" s="1" t="str">
        <f t="shared" si="8"/>
        <v/>
      </c>
      <c r="BH186" s="5" t="str">
        <f t="shared" si="9"/>
        <v>1</v>
      </c>
      <c r="BI186" s="1" t="str">
        <f t="shared" si="18"/>
        <v/>
      </c>
      <c r="BJ186" s="1">
        <f t="shared" si="11"/>
        <v>50</v>
      </c>
      <c r="BK186" s="1">
        <f t="shared" si="12"/>
        <v>50</v>
      </c>
      <c r="BL186" s="1" t="str">
        <f t="shared" si="13"/>
        <v/>
      </c>
      <c r="BM186" s="1" t="str">
        <f t="shared" si="14"/>
        <v/>
      </c>
      <c r="BN186" s="1" t="str">
        <f t="shared" si="15"/>
        <v/>
      </c>
      <c r="BO186" s="1" t="str">
        <f t="shared" si="16"/>
        <v/>
      </c>
    </row>
    <row r="187">
      <c r="B187" s="5">
        <v>186.0</v>
      </c>
      <c r="C187" s="5" t="s">
        <v>334</v>
      </c>
      <c r="D187" s="5" t="s">
        <v>415</v>
      </c>
      <c r="E187" s="5" t="s">
        <v>316</v>
      </c>
      <c r="F187" s="5" t="s">
        <v>446</v>
      </c>
      <c r="G187" s="5" t="s">
        <v>116</v>
      </c>
      <c r="P187" s="5" t="s">
        <v>83</v>
      </c>
      <c r="R187" s="5">
        <v>1.0</v>
      </c>
      <c r="S187" s="5">
        <v>0.0</v>
      </c>
      <c r="AA187" s="5" t="s">
        <v>74</v>
      </c>
      <c r="AO187" s="5" t="s">
        <v>75</v>
      </c>
      <c r="AQ187" s="5">
        <v>51.0</v>
      </c>
      <c r="AR187" s="5" t="s">
        <v>78</v>
      </c>
      <c r="AS187" s="5" t="str">
        <f t="shared" si="6"/>
        <v>10-51</v>
      </c>
      <c r="AV187" s="1" t="str">
        <f t="shared" si="7"/>
        <v/>
      </c>
      <c r="AY187" s="1" t="str">
        <f t="shared" si="8"/>
        <v/>
      </c>
      <c r="BH187" s="5" t="str">
        <f t="shared" si="9"/>
        <v>1</v>
      </c>
      <c r="BI187" s="1" t="str">
        <f t="shared" si="18"/>
        <v/>
      </c>
      <c r="BJ187" s="1">
        <f t="shared" si="11"/>
        <v>51</v>
      </c>
      <c r="BK187" s="1">
        <f t="shared" si="12"/>
        <v>51</v>
      </c>
      <c r="BL187" s="1" t="str">
        <f t="shared" si="13"/>
        <v/>
      </c>
      <c r="BM187" s="1" t="str">
        <f t="shared" si="14"/>
        <v/>
      </c>
      <c r="BN187" s="1" t="str">
        <f t="shared" si="15"/>
        <v/>
      </c>
      <c r="BO187" s="1" t="str">
        <f t="shared" si="16"/>
        <v/>
      </c>
    </row>
    <row r="188">
      <c r="B188" s="5">
        <v>187.0</v>
      </c>
      <c r="C188" s="5" t="s">
        <v>447</v>
      </c>
      <c r="D188" s="5" t="s">
        <v>447</v>
      </c>
      <c r="E188" s="5" t="s">
        <v>448</v>
      </c>
      <c r="F188" s="5" t="s">
        <v>449</v>
      </c>
      <c r="G188" s="5" t="s">
        <v>450</v>
      </c>
      <c r="P188" s="5" t="s">
        <v>38</v>
      </c>
      <c r="R188" s="5">
        <v>0.0</v>
      </c>
      <c r="S188" s="5">
        <v>1.0</v>
      </c>
      <c r="AM188" s="5" t="s">
        <v>74</v>
      </c>
      <c r="AO188" s="5" t="s">
        <v>344</v>
      </c>
      <c r="AP188" s="5"/>
      <c r="AQ188" s="5" t="s">
        <v>173</v>
      </c>
      <c r="AR188" s="5" t="s">
        <v>129</v>
      </c>
      <c r="AS188" s="5" t="str">
        <f t="shared" si="6"/>
        <v>20-A2</v>
      </c>
      <c r="AV188" s="1" t="str">
        <f t="shared" si="7"/>
        <v/>
      </c>
      <c r="AY188" s="1" t="str">
        <f t="shared" si="8"/>
        <v/>
      </c>
      <c r="BH188" s="5" t="str">
        <f t="shared" si="9"/>
        <v>2</v>
      </c>
      <c r="BI188" s="1" t="str">
        <f t="shared" si="18"/>
        <v/>
      </c>
      <c r="BJ188" s="1" t="str">
        <f t="shared" si="11"/>
        <v>A2</v>
      </c>
      <c r="BK188" s="1" t="str">
        <f t="shared" si="12"/>
        <v>A2</v>
      </c>
      <c r="BL188" s="1" t="str">
        <f t="shared" si="13"/>
        <v/>
      </c>
      <c r="BM188" s="1" t="str">
        <f t="shared" si="14"/>
        <v/>
      </c>
      <c r="BN188" s="1" t="str">
        <f t="shared" si="15"/>
        <v/>
      </c>
      <c r="BO188" s="1" t="str">
        <f t="shared" si="16"/>
        <v/>
      </c>
    </row>
    <row r="189">
      <c r="B189" s="5">
        <v>188.0</v>
      </c>
      <c r="C189" s="5" t="s">
        <v>447</v>
      </c>
      <c r="D189" s="5" t="s">
        <v>447</v>
      </c>
      <c r="E189" s="5" t="s">
        <v>451</v>
      </c>
      <c r="F189" s="5" t="s">
        <v>452</v>
      </c>
      <c r="G189" s="5" t="s">
        <v>69</v>
      </c>
      <c r="P189" s="5" t="s">
        <v>83</v>
      </c>
      <c r="R189" s="5">
        <v>1.0</v>
      </c>
      <c r="S189" s="5">
        <v>0.0</v>
      </c>
      <c r="V189" s="5" t="s">
        <v>74</v>
      </c>
      <c r="AO189" s="5" t="s">
        <v>75</v>
      </c>
      <c r="AQ189" s="5">
        <v>52.0</v>
      </c>
      <c r="AR189" s="5" t="s">
        <v>78</v>
      </c>
      <c r="AS189" s="5" t="str">
        <f t="shared" si="6"/>
        <v>10-52</v>
      </c>
      <c r="AV189" s="1" t="str">
        <f t="shared" si="7"/>
        <v/>
      </c>
      <c r="AY189" s="1" t="str">
        <f t="shared" si="8"/>
        <v/>
      </c>
      <c r="BH189" s="5" t="str">
        <f t="shared" si="9"/>
        <v>1</v>
      </c>
      <c r="BI189" s="1" t="str">
        <f t="shared" si="18"/>
        <v/>
      </c>
      <c r="BJ189" s="1">
        <f t="shared" si="11"/>
        <v>52</v>
      </c>
      <c r="BK189" s="1">
        <f t="shared" si="12"/>
        <v>52</v>
      </c>
      <c r="BL189" s="1" t="str">
        <f t="shared" si="13"/>
        <v/>
      </c>
      <c r="BM189" s="1" t="str">
        <f t="shared" si="14"/>
        <v/>
      </c>
      <c r="BN189" s="1" t="str">
        <f t="shared" si="15"/>
        <v/>
      </c>
      <c r="BO189" s="1" t="str">
        <f t="shared" si="16"/>
        <v/>
      </c>
    </row>
    <row r="190">
      <c r="B190" s="5">
        <v>189.0</v>
      </c>
      <c r="C190" s="5" t="s">
        <v>447</v>
      </c>
      <c r="D190" s="5" t="s">
        <v>447</v>
      </c>
      <c r="E190" s="5" t="s">
        <v>453</v>
      </c>
      <c r="F190" s="5" t="s">
        <v>454</v>
      </c>
      <c r="G190" s="5" t="s">
        <v>69</v>
      </c>
      <c r="P190" s="5" t="s">
        <v>83</v>
      </c>
      <c r="Q190" s="5" t="s">
        <v>98</v>
      </c>
      <c r="R190" s="5">
        <v>3.0</v>
      </c>
      <c r="S190" s="5">
        <v>0.0</v>
      </c>
      <c r="AL190" s="5" t="s">
        <v>74</v>
      </c>
      <c r="AO190" s="5" t="s">
        <v>344</v>
      </c>
      <c r="AQ190" s="5">
        <v>18.0</v>
      </c>
      <c r="AR190" s="5" t="s">
        <v>78</v>
      </c>
      <c r="AS190" s="5" t="str">
        <f t="shared" si="6"/>
        <v>20-18</v>
      </c>
      <c r="AT190" s="5">
        <v>2.0</v>
      </c>
      <c r="AU190" s="5" t="s">
        <v>78</v>
      </c>
      <c r="AV190" s="1" t="str">
        <f t="shared" si="7"/>
        <v>20-02</v>
      </c>
      <c r="AW190" s="5">
        <v>3.0</v>
      </c>
      <c r="AX190" s="5" t="s">
        <v>78</v>
      </c>
      <c r="AY190" s="1" t="str">
        <f t="shared" si="8"/>
        <v>20-03</v>
      </c>
      <c r="BH190" s="5" t="str">
        <f t="shared" si="9"/>
        <v>2</v>
      </c>
      <c r="BI190" s="1" t="str">
        <f t="shared" si="18"/>
        <v/>
      </c>
      <c r="BJ190" s="1">
        <f t="shared" si="11"/>
        <v>18</v>
      </c>
      <c r="BK190" s="1">
        <f t="shared" si="12"/>
        <v>18</v>
      </c>
      <c r="BL190" s="1">
        <f t="shared" si="13"/>
        <v>2</v>
      </c>
      <c r="BM190" s="1" t="str">
        <f t="shared" si="14"/>
        <v>02</v>
      </c>
      <c r="BN190" s="1">
        <f t="shared" si="15"/>
        <v>3</v>
      </c>
      <c r="BO190" s="1" t="str">
        <f t="shared" si="16"/>
        <v>03</v>
      </c>
    </row>
    <row r="191">
      <c r="B191" s="5">
        <v>190.0</v>
      </c>
      <c r="C191" s="5" t="s">
        <v>447</v>
      </c>
      <c r="D191" s="5" t="s">
        <v>447</v>
      </c>
      <c r="E191" s="5" t="s">
        <v>455</v>
      </c>
      <c r="F191" s="5" t="s">
        <v>456</v>
      </c>
      <c r="G191" s="5" t="s">
        <v>69</v>
      </c>
      <c r="P191" s="5" t="s">
        <v>83</v>
      </c>
      <c r="Q191" s="5" t="s">
        <v>457</v>
      </c>
      <c r="R191" s="5">
        <v>2.0</v>
      </c>
      <c r="S191" s="5">
        <v>0.0</v>
      </c>
      <c r="V191" s="5" t="s">
        <v>74</v>
      </c>
      <c r="AD191" s="5" t="s">
        <v>74</v>
      </c>
      <c r="AO191" s="5" t="s">
        <v>344</v>
      </c>
      <c r="AQ191" s="5">
        <v>19.0</v>
      </c>
      <c r="AR191" s="5" t="s">
        <v>78</v>
      </c>
      <c r="AS191" s="5" t="str">
        <f t="shared" si="6"/>
        <v>20-19</v>
      </c>
      <c r="AT191" s="5">
        <v>20.0</v>
      </c>
      <c r="AU191" s="5" t="s">
        <v>249</v>
      </c>
      <c r="AV191" s="1" t="str">
        <f t="shared" si="7"/>
        <v>20-20</v>
      </c>
      <c r="AY191" s="1" t="str">
        <f t="shared" si="8"/>
        <v/>
      </c>
      <c r="BH191" s="5" t="str">
        <f t="shared" si="9"/>
        <v>2</v>
      </c>
      <c r="BI191" s="1" t="str">
        <f t="shared" si="18"/>
        <v/>
      </c>
      <c r="BJ191" s="1">
        <f t="shared" si="11"/>
        <v>19</v>
      </c>
      <c r="BK191" s="1">
        <f t="shared" si="12"/>
        <v>19</v>
      </c>
      <c r="BL191" s="1">
        <f t="shared" si="13"/>
        <v>20</v>
      </c>
      <c r="BM191" s="1">
        <f t="shared" si="14"/>
        <v>20</v>
      </c>
      <c r="BN191" s="1" t="str">
        <f t="shared" si="15"/>
        <v/>
      </c>
      <c r="BO191" s="1" t="str">
        <f t="shared" si="16"/>
        <v/>
      </c>
    </row>
    <row r="192">
      <c r="B192" s="5">
        <v>191.0</v>
      </c>
      <c r="C192" s="5" t="s">
        <v>447</v>
      </c>
      <c r="D192" s="5" t="s">
        <v>447</v>
      </c>
      <c r="E192" s="5" t="s">
        <v>458</v>
      </c>
      <c r="F192" s="5" t="s">
        <v>459</v>
      </c>
      <c r="G192" s="5" t="s">
        <v>450</v>
      </c>
      <c r="P192" s="5" t="s">
        <v>38</v>
      </c>
      <c r="R192" s="5">
        <v>0.0</v>
      </c>
      <c r="S192" s="5">
        <v>1.0</v>
      </c>
      <c r="AM192" s="5" t="s">
        <v>74</v>
      </c>
      <c r="AO192" s="5" t="s">
        <v>344</v>
      </c>
      <c r="AP192" s="5"/>
      <c r="AQ192" s="5" t="s">
        <v>273</v>
      </c>
      <c r="AR192" s="5" t="s">
        <v>129</v>
      </c>
      <c r="AS192" s="5" t="str">
        <f t="shared" si="6"/>
        <v>20-A3</v>
      </c>
      <c r="AV192" s="1" t="str">
        <f t="shared" si="7"/>
        <v/>
      </c>
      <c r="AY192" s="1" t="str">
        <f t="shared" si="8"/>
        <v/>
      </c>
      <c r="BH192" s="5" t="str">
        <f t="shared" si="9"/>
        <v>2</v>
      </c>
      <c r="BI192" s="1" t="str">
        <f t="shared" si="18"/>
        <v/>
      </c>
      <c r="BJ192" s="1" t="str">
        <f t="shared" si="11"/>
        <v>A3</v>
      </c>
      <c r="BK192" s="1" t="str">
        <f t="shared" si="12"/>
        <v>A3</v>
      </c>
      <c r="BL192" s="1" t="str">
        <f t="shared" si="13"/>
        <v/>
      </c>
      <c r="BM192" s="1" t="str">
        <f t="shared" si="14"/>
        <v/>
      </c>
      <c r="BN192" s="1" t="str">
        <f t="shared" si="15"/>
        <v/>
      </c>
      <c r="BO192" s="1" t="str">
        <f t="shared" si="16"/>
        <v/>
      </c>
    </row>
    <row r="193">
      <c r="B193" s="5">
        <v>192.0</v>
      </c>
      <c r="C193" s="5" t="s">
        <v>460</v>
      </c>
      <c r="D193" s="5" t="s">
        <v>461</v>
      </c>
      <c r="E193" s="5" t="s">
        <v>462</v>
      </c>
      <c r="F193" s="5" t="s">
        <v>463</v>
      </c>
      <c r="G193" s="5" t="s">
        <v>450</v>
      </c>
      <c r="P193" s="5" t="s">
        <v>38</v>
      </c>
      <c r="R193" s="5">
        <v>0.0</v>
      </c>
      <c r="S193" s="5">
        <v>1.0</v>
      </c>
      <c r="AM193" s="5" t="s">
        <v>74</v>
      </c>
      <c r="AO193" s="5" t="s">
        <v>344</v>
      </c>
      <c r="AP193" s="5"/>
      <c r="AQ193" s="5" t="s">
        <v>276</v>
      </c>
      <c r="AR193" s="5" t="s">
        <v>129</v>
      </c>
      <c r="AS193" s="5" t="str">
        <f t="shared" si="6"/>
        <v>20-A4</v>
      </c>
      <c r="AV193" s="1" t="str">
        <f t="shared" si="7"/>
        <v/>
      </c>
      <c r="AY193" s="1" t="str">
        <f t="shared" si="8"/>
        <v/>
      </c>
      <c r="BH193" s="5" t="str">
        <f t="shared" si="9"/>
        <v>2</v>
      </c>
      <c r="BI193" s="1" t="str">
        <f t="shared" si="18"/>
        <v/>
      </c>
      <c r="BJ193" s="1" t="str">
        <f t="shared" si="11"/>
        <v>A4</v>
      </c>
      <c r="BK193" s="1" t="str">
        <f t="shared" si="12"/>
        <v>A4</v>
      </c>
      <c r="BL193" s="1" t="str">
        <f t="shared" si="13"/>
        <v/>
      </c>
      <c r="BM193" s="1" t="str">
        <f t="shared" si="14"/>
        <v/>
      </c>
      <c r="BN193" s="1" t="str">
        <f t="shared" si="15"/>
        <v/>
      </c>
      <c r="BO193" s="1" t="str">
        <f t="shared" si="16"/>
        <v/>
      </c>
    </row>
    <row r="194">
      <c r="B194" s="5">
        <v>193.0</v>
      </c>
      <c r="C194" s="5" t="s">
        <v>460</v>
      </c>
      <c r="D194" s="5" t="s">
        <v>461</v>
      </c>
      <c r="E194" s="5" t="s">
        <v>462</v>
      </c>
      <c r="F194" s="5" t="s">
        <v>464</v>
      </c>
      <c r="G194" s="5" t="s">
        <v>450</v>
      </c>
      <c r="P194" s="5" t="s">
        <v>38</v>
      </c>
      <c r="R194" s="5">
        <v>0.0</v>
      </c>
      <c r="S194" s="5">
        <v>1.0</v>
      </c>
      <c r="AM194" s="5" t="s">
        <v>74</v>
      </c>
      <c r="AO194" s="5" t="s">
        <v>344</v>
      </c>
      <c r="AP194" s="5"/>
      <c r="AQ194" s="5" t="s">
        <v>321</v>
      </c>
      <c r="AR194" s="5" t="s">
        <v>129</v>
      </c>
      <c r="AS194" s="5" t="str">
        <f t="shared" si="6"/>
        <v>20-A5</v>
      </c>
      <c r="AV194" s="1" t="str">
        <f t="shared" si="7"/>
        <v/>
      </c>
      <c r="AY194" s="1" t="str">
        <f t="shared" si="8"/>
        <v/>
      </c>
      <c r="BH194" s="5" t="str">
        <f t="shared" si="9"/>
        <v>2</v>
      </c>
      <c r="BI194" s="1" t="str">
        <f t="shared" si="18"/>
        <v/>
      </c>
      <c r="BJ194" s="1" t="str">
        <f t="shared" si="11"/>
        <v>A5</v>
      </c>
      <c r="BK194" s="1" t="str">
        <f t="shared" si="12"/>
        <v>A5</v>
      </c>
      <c r="BL194" s="1" t="str">
        <f t="shared" si="13"/>
        <v/>
      </c>
      <c r="BM194" s="1" t="str">
        <f t="shared" si="14"/>
        <v/>
      </c>
      <c r="BN194" s="1" t="str">
        <f t="shared" si="15"/>
        <v/>
      </c>
      <c r="BO194" s="1" t="str">
        <f t="shared" si="16"/>
        <v/>
      </c>
    </row>
    <row r="195">
      <c r="B195" s="5">
        <v>194.0</v>
      </c>
      <c r="C195" s="5" t="s">
        <v>460</v>
      </c>
      <c r="D195" s="5" t="s">
        <v>461</v>
      </c>
      <c r="E195" s="5" t="s">
        <v>465</v>
      </c>
      <c r="F195" s="5" t="s">
        <v>466</v>
      </c>
      <c r="G195" s="5" t="s">
        <v>69</v>
      </c>
      <c r="H195" s="5" t="s">
        <v>71</v>
      </c>
      <c r="I195" s="5" t="s">
        <v>88</v>
      </c>
      <c r="P195" s="5" t="s">
        <v>83</v>
      </c>
      <c r="R195" s="5">
        <v>1.0</v>
      </c>
      <c r="S195" s="5">
        <v>0.0</v>
      </c>
      <c r="V195" s="5" t="s">
        <v>74</v>
      </c>
      <c r="AO195" s="5" t="s">
        <v>344</v>
      </c>
      <c r="AQ195" s="5">
        <v>21.0</v>
      </c>
      <c r="AR195" s="5" t="s">
        <v>78</v>
      </c>
      <c r="AS195" s="5" t="str">
        <f t="shared" si="6"/>
        <v>20-21</v>
      </c>
      <c r="AV195" s="1" t="str">
        <f t="shared" si="7"/>
        <v/>
      </c>
      <c r="AY195" s="1" t="str">
        <f t="shared" si="8"/>
        <v/>
      </c>
      <c r="BH195" s="5" t="str">
        <f t="shared" si="9"/>
        <v>2</v>
      </c>
      <c r="BI195" s="1" t="str">
        <f t="shared" si="18"/>
        <v/>
      </c>
      <c r="BJ195" s="1">
        <f t="shared" si="11"/>
        <v>21</v>
      </c>
      <c r="BK195" s="1">
        <f t="shared" si="12"/>
        <v>21</v>
      </c>
      <c r="BL195" s="1" t="str">
        <f t="shared" si="13"/>
        <v/>
      </c>
      <c r="BM195" s="1" t="str">
        <f t="shared" si="14"/>
        <v/>
      </c>
      <c r="BN195" s="1" t="str">
        <f t="shared" si="15"/>
        <v/>
      </c>
      <c r="BO195" s="1" t="str">
        <f t="shared" si="16"/>
        <v/>
      </c>
    </row>
    <row r="196">
      <c r="B196" s="5">
        <v>195.0</v>
      </c>
      <c r="C196" s="5" t="s">
        <v>460</v>
      </c>
      <c r="D196" s="5" t="s">
        <v>461</v>
      </c>
      <c r="E196" s="5" t="s">
        <v>462</v>
      </c>
      <c r="F196" s="5" t="s">
        <v>467</v>
      </c>
      <c r="G196" s="5" t="s">
        <v>69</v>
      </c>
      <c r="H196" s="5" t="s">
        <v>87</v>
      </c>
      <c r="I196" s="5" t="s">
        <v>88</v>
      </c>
      <c r="J196" s="5" t="s">
        <v>82</v>
      </c>
      <c r="P196" s="5" t="s">
        <v>73</v>
      </c>
      <c r="R196" s="5">
        <v>2.0</v>
      </c>
      <c r="S196" s="5">
        <v>0.0</v>
      </c>
      <c r="W196" s="5" t="s">
        <v>74</v>
      </c>
      <c r="AO196" s="5" t="s">
        <v>344</v>
      </c>
      <c r="AQ196" s="5">
        <v>22.0</v>
      </c>
      <c r="AR196" s="5" t="s">
        <v>78</v>
      </c>
      <c r="AS196" s="5" t="str">
        <f t="shared" si="6"/>
        <v>20-22</v>
      </c>
      <c r="AT196" s="5">
        <v>23.0</v>
      </c>
      <c r="AU196" s="5" t="s">
        <v>78</v>
      </c>
      <c r="AV196" s="1" t="str">
        <f t="shared" si="7"/>
        <v>20-23</v>
      </c>
      <c r="AY196" s="1" t="str">
        <f t="shared" si="8"/>
        <v/>
      </c>
      <c r="BH196" s="5" t="str">
        <f t="shared" si="9"/>
        <v>2</v>
      </c>
      <c r="BI196" s="1" t="str">
        <f t="shared" si="18"/>
        <v/>
      </c>
      <c r="BJ196" s="1">
        <f t="shared" si="11"/>
        <v>22</v>
      </c>
      <c r="BK196" s="1">
        <f t="shared" si="12"/>
        <v>22</v>
      </c>
      <c r="BL196" s="1">
        <f t="shared" si="13"/>
        <v>23</v>
      </c>
      <c r="BM196" s="1">
        <f t="shared" si="14"/>
        <v>23</v>
      </c>
      <c r="BN196" s="1" t="str">
        <f t="shared" si="15"/>
        <v/>
      </c>
      <c r="BO196" s="1" t="str">
        <f t="shared" si="16"/>
        <v/>
      </c>
    </row>
    <row r="197">
      <c r="B197" s="5">
        <v>196.0</v>
      </c>
      <c r="C197" s="5" t="s">
        <v>460</v>
      </c>
      <c r="D197" s="5" t="s">
        <v>461</v>
      </c>
      <c r="E197" s="5" t="s">
        <v>468</v>
      </c>
      <c r="F197" s="5" t="s">
        <v>469</v>
      </c>
      <c r="G197" s="5" t="s">
        <v>69</v>
      </c>
      <c r="H197" s="5" t="s">
        <v>71</v>
      </c>
      <c r="I197" s="5" t="s">
        <v>88</v>
      </c>
      <c r="P197" s="5" t="s">
        <v>83</v>
      </c>
      <c r="R197" s="5">
        <v>1.0</v>
      </c>
      <c r="S197" s="5">
        <v>0.0</v>
      </c>
      <c r="V197" s="5" t="s">
        <v>74</v>
      </c>
      <c r="AO197" s="5" t="s">
        <v>344</v>
      </c>
      <c r="AQ197" s="5">
        <v>24.0</v>
      </c>
      <c r="AR197" s="5" t="s">
        <v>78</v>
      </c>
      <c r="AS197" s="5" t="str">
        <f t="shared" si="6"/>
        <v>20-24</v>
      </c>
      <c r="AV197" s="1" t="str">
        <f t="shared" si="7"/>
        <v/>
      </c>
      <c r="AY197" s="1" t="str">
        <f t="shared" si="8"/>
        <v/>
      </c>
      <c r="BH197" s="5" t="str">
        <f t="shared" si="9"/>
        <v>2</v>
      </c>
      <c r="BI197" s="1" t="str">
        <f t="shared" si="18"/>
        <v/>
      </c>
      <c r="BJ197" s="1">
        <f t="shared" si="11"/>
        <v>24</v>
      </c>
      <c r="BK197" s="1">
        <f t="shared" si="12"/>
        <v>24</v>
      </c>
      <c r="BL197" s="1" t="str">
        <f t="shared" si="13"/>
        <v/>
      </c>
      <c r="BM197" s="1" t="str">
        <f t="shared" si="14"/>
        <v/>
      </c>
      <c r="BN197" s="1" t="str">
        <f t="shared" si="15"/>
        <v/>
      </c>
      <c r="BO197" s="1" t="str">
        <f t="shared" si="16"/>
        <v/>
      </c>
    </row>
    <row r="198">
      <c r="B198" s="5">
        <v>197.0</v>
      </c>
      <c r="C198" s="5" t="s">
        <v>460</v>
      </c>
      <c r="D198" s="5" t="s">
        <v>470</v>
      </c>
      <c r="E198" s="5" t="s">
        <v>254</v>
      </c>
      <c r="F198" s="5" t="s">
        <v>471</v>
      </c>
      <c r="G198" s="5" t="s">
        <v>69</v>
      </c>
      <c r="H198" s="5" t="s">
        <v>106</v>
      </c>
      <c r="I198" s="5" t="s">
        <v>100</v>
      </c>
      <c r="J198" s="5" t="s">
        <v>472</v>
      </c>
      <c r="P198" s="5" t="s">
        <v>73</v>
      </c>
      <c r="R198" s="5">
        <v>2.0</v>
      </c>
      <c r="S198" s="5">
        <v>0.0</v>
      </c>
      <c r="W198" s="5" t="s">
        <v>74</v>
      </c>
      <c r="AO198" s="5" t="s">
        <v>344</v>
      </c>
      <c r="AQ198" s="5">
        <v>25.0</v>
      </c>
      <c r="AR198" s="5" t="s">
        <v>78</v>
      </c>
      <c r="AS198" s="5" t="str">
        <f t="shared" si="6"/>
        <v>20-25</v>
      </c>
      <c r="AT198" s="5">
        <v>26.0</v>
      </c>
      <c r="AU198" s="5" t="s">
        <v>78</v>
      </c>
      <c r="AV198" s="1" t="str">
        <f t="shared" si="7"/>
        <v>20-26</v>
      </c>
      <c r="AY198" s="1" t="str">
        <f t="shared" si="8"/>
        <v/>
      </c>
      <c r="BH198" s="5" t="str">
        <f t="shared" si="9"/>
        <v>2</v>
      </c>
      <c r="BI198" s="1" t="str">
        <f t="shared" si="18"/>
        <v/>
      </c>
      <c r="BJ198" s="1">
        <f t="shared" si="11"/>
        <v>25</v>
      </c>
      <c r="BK198" s="1">
        <f t="shared" si="12"/>
        <v>25</v>
      </c>
      <c r="BL198" s="1">
        <f t="shared" si="13"/>
        <v>26</v>
      </c>
      <c r="BM198" s="1">
        <f t="shared" si="14"/>
        <v>26</v>
      </c>
      <c r="BN198" s="1" t="str">
        <f t="shared" si="15"/>
        <v/>
      </c>
      <c r="BO198" s="1" t="str">
        <f t="shared" si="16"/>
        <v/>
      </c>
    </row>
    <row r="199">
      <c r="B199" s="5">
        <v>198.0</v>
      </c>
      <c r="C199" s="5" t="s">
        <v>460</v>
      </c>
      <c r="D199" s="5" t="s">
        <v>470</v>
      </c>
      <c r="E199" s="5" t="s">
        <v>473</v>
      </c>
      <c r="F199" s="5" t="s">
        <v>474</v>
      </c>
      <c r="G199" s="5" t="s">
        <v>92</v>
      </c>
      <c r="P199" s="5" t="s">
        <v>127</v>
      </c>
      <c r="R199" s="5">
        <v>0.0</v>
      </c>
      <c r="S199" s="5">
        <v>1.0</v>
      </c>
      <c r="AC199" s="5" t="s">
        <v>74</v>
      </c>
      <c r="AO199" s="5" t="s">
        <v>344</v>
      </c>
      <c r="AQ199" s="5" t="s">
        <v>323</v>
      </c>
      <c r="AR199" s="5" t="s">
        <v>129</v>
      </c>
      <c r="AS199" s="5" t="str">
        <f t="shared" si="6"/>
        <v>20-A6</v>
      </c>
      <c r="AV199" s="1" t="str">
        <f t="shared" si="7"/>
        <v/>
      </c>
      <c r="AY199" s="1" t="str">
        <f t="shared" si="8"/>
        <v/>
      </c>
      <c r="BH199" s="5" t="str">
        <f t="shared" si="9"/>
        <v>2</v>
      </c>
      <c r="BI199" s="1" t="str">
        <f t="shared" si="18"/>
        <v/>
      </c>
      <c r="BJ199" s="1" t="str">
        <f t="shared" si="11"/>
        <v>A6</v>
      </c>
      <c r="BK199" s="1" t="str">
        <f t="shared" si="12"/>
        <v>A6</v>
      </c>
      <c r="BL199" s="1" t="str">
        <f t="shared" si="13"/>
        <v/>
      </c>
      <c r="BM199" s="1" t="str">
        <f t="shared" si="14"/>
        <v/>
      </c>
      <c r="BN199" s="1" t="str">
        <f t="shared" si="15"/>
        <v/>
      </c>
      <c r="BO199" s="1" t="str">
        <f t="shared" si="16"/>
        <v/>
      </c>
    </row>
    <row r="200">
      <c r="B200" s="5">
        <v>199.0</v>
      </c>
      <c r="C200" s="5" t="s">
        <v>460</v>
      </c>
      <c r="D200" s="5" t="s">
        <v>470</v>
      </c>
      <c r="E200" s="5" t="s">
        <v>475</v>
      </c>
      <c r="F200" s="5" t="s">
        <v>476</v>
      </c>
      <c r="G200" s="5" t="s">
        <v>69</v>
      </c>
      <c r="H200" s="5" t="s">
        <v>71</v>
      </c>
      <c r="I200" s="5" t="s">
        <v>477</v>
      </c>
      <c r="J200" s="5" t="s">
        <v>478</v>
      </c>
      <c r="P200" s="5" t="s">
        <v>73</v>
      </c>
      <c r="R200" s="5">
        <v>2.0</v>
      </c>
      <c r="S200" s="5">
        <v>0.0</v>
      </c>
      <c r="W200" s="5" t="s">
        <v>74</v>
      </c>
      <c r="AO200" s="5" t="s">
        <v>344</v>
      </c>
      <c r="AQ200" s="5">
        <v>27.0</v>
      </c>
      <c r="AR200" s="5" t="s">
        <v>78</v>
      </c>
      <c r="AS200" s="5" t="str">
        <f t="shared" si="6"/>
        <v>20-27</v>
      </c>
      <c r="AT200" s="5">
        <v>28.0</v>
      </c>
      <c r="AU200" s="5" t="s">
        <v>78</v>
      </c>
      <c r="AV200" s="1" t="str">
        <f t="shared" si="7"/>
        <v>20-28</v>
      </c>
      <c r="AY200" s="1" t="str">
        <f t="shared" si="8"/>
        <v/>
      </c>
      <c r="BH200" s="5" t="str">
        <f t="shared" si="9"/>
        <v>2</v>
      </c>
      <c r="BI200" s="1" t="str">
        <f t="shared" si="18"/>
        <v/>
      </c>
      <c r="BJ200" s="1">
        <f t="shared" si="11"/>
        <v>27</v>
      </c>
      <c r="BK200" s="1">
        <f t="shared" si="12"/>
        <v>27</v>
      </c>
      <c r="BL200" s="1">
        <f t="shared" si="13"/>
        <v>28</v>
      </c>
      <c r="BM200" s="1">
        <f t="shared" si="14"/>
        <v>28</v>
      </c>
      <c r="BN200" s="1" t="str">
        <f t="shared" si="15"/>
        <v/>
      </c>
      <c r="BO200" s="1" t="str">
        <f t="shared" si="16"/>
        <v/>
      </c>
    </row>
    <row r="201">
      <c r="B201" s="5">
        <v>200.0</v>
      </c>
      <c r="C201" s="5" t="s">
        <v>460</v>
      </c>
      <c r="D201" s="5" t="s">
        <v>470</v>
      </c>
      <c r="E201" s="5" t="s">
        <v>479</v>
      </c>
      <c r="F201" s="5" t="s">
        <v>480</v>
      </c>
      <c r="G201" s="5" t="s">
        <v>69</v>
      </c>
      <c r="H201" s="5" t="s">
        <v>87</v>
      </c>
      <c r="I201" s="7" t="s">
        <v>106</v>
      </c>
      <c r="P201" s="5" t="s">
        <v>83</v>
      </c>
      <c r="R201" s="5">
        <v>1.0</v>
      </c>
      <c r="S201" s="5">
        <v>0.0</v>
      </c>
      <c r="V201" s="5" t="s">
        <v>74</v>
      </c>
      <c r="AO201" s="5" t="s">
        <v>344</v>
      </c>
      <c r="AQ201" s="5">
        <v>29.0</v>
      </c>
      <c r="AR201" s="5" t="s">
        <v>78</v>
      </c>
      <c r="AS201" s="5" t="str">
        <f t="shared" si="6"/>
        <v>20-29</v>
      </c>
      <c r="AV201" s="1" t="str">
        <f t="shared" si="7"/>
        <v/>
      </c>
      <c r="AY201" s="1" t="str">
        <f t="shared" si="8"/>
        <v/>
      </c>
      <c r="BH201" s="5" t="str">
        <f t="shared" si="9"/>
        <v>2</v>
      </c>
      <c r="BI201" s="1" t="str">
        <f t="shared" si="18"/>
        <v/>
      </c>
      <c r="BJ201" s="1">
        <f t="shared" si="11"/>
        <v>29</v>
      </c>
      <c r="BK201" s="1">
        <f t="shared" si="12"/>
        <v>29</v>
      </c>
      <c r="BL201" s="1" t="str">
        <f t="shared" si="13"/>
        <v/>
      </c>
      <c r="BM201" s="1" t="str">
        <f t="shared" si="14"/>
        <v/>
      </c>
      <c r="BN201" s="1" t="str">
        <f t="shared" si="15"/>
        <v/>
      </c>
      <c r="BO201" s="1" t="str">
        <f t="shared" si="16"/>
        <v/>
      </c>
    </row>
    <row r="202">
      <c r="B202" s="5">
        <v>201.0</v>
      </c>
      <c r="C202" s="5" t="s">
        <v>460</v>
      </c>
      <c r="D202" s="5" t="s">
        <v>470</v>
      </c>
      <c r="E202" s="5" t="s">
        <v>481</v>
      </c>
      <c r="F202" s="5" t="s">
        <v>482</v>
      </c>
      <c r="G202" s="5" t="s">
        <v>69</v>
      </c>
      <c r="H202" s="5" t="s">
        <v>87</v>
      </c>
      <c r="I202" s="5" t="s">
        <v>88</v>
      </c>
      <c r="J202" s="5" t="s">
        <v>483</v>
      </c>
      <c r="P202" s="5" t="s">
        <v>73</v>
      </c>
      <c r="R202" s="5">
        <v>2.0</v>
      </c>
      <c r="S202" s="5">
        <v>0.0</v>
      </c>
      <c r="W202" s="5" t="s">
        <v>74</v>
      </c>
      <c r="AO202" s="5" t="s">
        <v>344</v>
      </c>
      <c r="AQ202" s="5">
        <v>30.0</v>
      </c>
      <c r="AR202" s="5" t="s">
        <v>78</v>
      </c>
      <c r="AS202" s="5" t="str">
        <f t="shared" si="6"/>
        <v>20-30</v>
      </c>
      <c r="AT202" s="5">
        <v>31.0</v>
      </c>
      <c r="AU202" s="5" t="s">
        <v>78</v>
      </c>
      <c r="AV202" s="1" t="str">
        <f t="shared" si="7"/>
        <v>20-31</v>
      </c>
      <c r="AY202" s="1" t="str">
        <f t="shared" si="8"/>
        <v/>
      </c>
      <c r="BH202" s="5" t="str">
        <f t="shared" si="9"/>
        <v>2</v>
      </c>
      <c r="BI202" s="1" t="str">
        <f t="shared" si="18"/>
        <v/>
      </c>
      <c r="BJ202" s="1">
        <f t="shared" si="11"/>
        <v>30</v>
      </c>
      <c r="BK202" s="1">
        <f t="shared" si="12"/>
        <v>30</v>
      </c>
      <c r="BL202" s="1">
        <f t="shared" si="13"/>
        <v>31</v>
      </c>
      <c r="BM202" s="1">
        <f t="shared" si="14"/>
        <v>31</v>
      </c>
      <c r="BN202" s="1" t="str">
        <f t="shared" si="15"/>
        <v/>
      </c>
      <c r="BO202" s="1" t="str">
        <f t="shared" si="16"/>
        <v/>
      </c>
    </row>
    <row r="203">
      <c r="B203" s="5">
        <v>202.0</v>
      </c>
      <c r="C203" s="5" t="s">
        <v>460</v>
      </c>
      <c r="D203" s="5" t="s">
        <v>470</v>
      </c>
      <c r="E203" s="5" t="s">
        <v>484</v>
      </c>
      <c r="F203" s="5" t="s">
        <v>485</v>
      </c>
      <c r="G203" s="5" t="s">
        <v>92</v>
      </c>
      <c r="H203" s="5" t="s">
        <v>88</v>
      </c>
      <c r="I203" s="5" t="s">
        <v>486</v>
      </c>
      <c r="J203" s="7" t="s">
        <v>71</v>
      </c>
      <c r="K203" s="5" t="s">
        <v>487</v>
      </c>
      <c r="P203" s="5" t="s">
        <v>98</v>
      </c>
      <c r="R203" s="5">
        <v>2.0</v>
      </c>
      <c r="S203" s="5">
        <v>0.0</v>
      </c>
      <c r="U203" s="5" t="s">
        <v>74</v>
      </c>
      <c r="AO203" s="5" t="s">
        <v>75</v>
      </c>
      <c r="AP203" s="5"/>
      <c r="AQ203" s="5">
        <v>8.0</v>
      </c>
      <c r="AR203" s="5" t="s">
        <v>78</v>
      </c>
      <c r="AS203" s="5" t="str">
        <f t="shared" si="6"/>
        <v>10-08</v>
      </c>
      <c r="AT203" s="5">
        <v>9.0</v>
      </c>
      <c r="AU203" s="5" t="s">
        <v>78</v>
      </c>
      <c r="AV203" s="1" t="str">
        <f t="shared" si="7"/>
        <v>10-09</v>
      </c>
      <c r="AY203" s="1" t="str">
        <f t="shared" si="8"/>
        <v/>
      </c>
      <c r="BH203" s="5" t="str">
        <f t="shared" si="9"/>
        <v>1</v>
      </c>
      <c r="BI203" s="1" t="str">
        <f t="shared" si="18"/>
        <v/>
      </c>
      <c r="BJ203" s="1">
        <f t="shared" si="11"/>
        <v>8</v>
      </c>
      <c r="BK203" s="1" t="str">
        <f t="shared" si="12"/>
        <v>08</v>
      </c>
      <c r="BL203" s="1">
        <f t="shared" si="13"/>
        <v>9</v>
      </c>
      <c r="BM203" s="1" t="str">
        <f t="shared" si="14"/>
        <v>09</v>
      </c>
      <c r="BN203" s="1" t="str">
        <f t="shared" si="15"/>
        <v/>
      </c>
      <c r="BO203" s="1" t="str">
        <f t="shared" si="16"/>
        <v/>
      </c>
    </row>
    <row r="204">
      <c r="B204" s="5">
        <v>203.0</v>
      </c>
      <c r="C204" s="5" t="s">
        <v>460</v>
      </c>
      <c r="D204" s="5" t="s">
        <v>488</v>
      </c>
      <c r="E204" s="5" t="s">
        <v>489</v>
      </c>
      <c r="F204" s="5" t="s">
        <v>490</v>
      </c>
      <c r="G204" s="5" t="s">
        <v>92</v>
      </c>
      <c r="H204" s="5" t="s">
        <v>88</v>
      </c>
      <c r="I204" s="5" t="s">
        <v>176</v>
      </c>
      <c r="P204" s="5" t="s">
        <v>127</v>
      </c>
      <c r="R204" s="5">
        <v>0.0</v>
      </c>
      <c r="S204" s="5">
        <v>1.0</v>
      </c>
      <c r="AC204" s="5" t="s">
        <v>74</v>
      </c>
      <c r="AO204" s="5" t="s">
        <v>344</v>
      </c>
      <c r="AP204" s="5"/>
      <c r="AQ204" s="5" t="s">
        <v>330</v>
      </c>
      <c r="AR204" s="5" t="s">
        <v>129</v>
      </c>
      <c r="AS204" s="5" t="str">
        <f t="shared" si="6"/>
        <v>20-A7</v>
      </c>
      <c r="AV204" s="1" t="str">
        <f t="shared" si="7"/>
        <v/>
      </c>
      <c r="AY204" s="1" t="str">
        <f t="shared" si="8"/>
        <v/>
      </c>
      <c r="BH204" s="5" t="str">
        <f t="shared" si="9"/>
        <v>2</v>
      </c>
      <c r="BI204" s="1" t="str">
        <f t="shared" si="18"/>
        <v/>
      </c>
      <c r="BJ204" s="1" t="str">
        <f t="shared" si="11"/>
        <v>A7</v>
      </c>
      <c r="BK204" s="1" t="str">
        <f t="shared" si="12"/>
        <v>A7</v>
      </c>
      <c r="BL204" s="1" t="str">
        <f t="shared" si="13"/>
        <v/>
      </c>
      <c r="BM204" s="1" t="str">
        <f t="shared" si="14"/>
        <v/>
      </c>
      <c r="BN204" s="1" t="str">
        <f t="shared" si="15"/>
        <v/>
      </c>
      <c r="BO204" s="1" t="str">
        <f t="shared" si="16"/>
        <v/>
      </c>
    </row>
    <row r="205">
      <c r="B205" s="5">
        <v>204.0</v>
      </c>
      <c r="C205" s="5" t="s">
        <v>460</v>
      </c>
      <c r="D205" s="5" t="s">
        <v>488</v>
      </c>
      <c r="E205" s="5" t="s">
        <v>491</v>
      </c>
      <c r="F205" s="5" t="s">
        <v>492</v>
      </c>
      <c r="G205" s="5" t="s">
        <v>92</v>
      </c>
      <c r="H205" s="5" t="s">
        <v>88</v>
      </c>
      <c r="I205" s="5" t="s">
        <v>176</v>
      </c>
      <c r="P205" s="5" t="s">
        <v>127</v>
      </c>
      <c r="R205" s="5">
        <v>0.0</v>
      </c>
      <c r="S205" s="5">
        <v>1.0</v>
      </c>
      <c r="AC205" s="5" t="s">
        <v>74</v>
      </c>
      <c r="AO205" s="5" t="s">
        <v>344</v>
      </c>
      <c r="AP205" s="5"/>
      <c r="AQ205" s="5" t="s">
        <v>340</v>
      </c>
      <c r="AR205" s="5" t="s">
        <v>129</v>
      </c>
      <c r="AS205" s="5" t="str">
        <f t="shared" si="6"/>
        <v>20-A8</v>
      </c>
      <c r="AV205" s="1" t="str">
        <f t="shared" si="7"/>
        <v/>
      </c>
      <c r="AY205" s="1" t="str">
        <f t="shared" si="8"/>
        <v/>
      </c>
      <c r="BH205" s="5" t="str">
        <f t="shared" si="9"/>
        <v>2</v>
      </c>
      <c r="BI205" s="1" t="str">
        <f t="shared" si="18"/>
        <v/>
      </c>
      <c r="BJ205" s="1" t="str">
        <f t="shared" si="11"/>
        <v>A8</v>
      </c>
      <c r="BK205" s="1" t="str">
        <f t="shared" si="12"/>
        <v>A8</v>
      </c>
      <c r="BL205" s="1" t="str">
        <f t="shared" si="13"/>
        <v/>
      </c>
      <c r="BM205" s="1" t="str">
        <f t="shared" si="14"/>
        <v/>
      </c>
      <c r="BN205" s="1" t="str">
        <f t="shared" si="15"/>
        <v/>
      </c>
      <c r="BO205" s="1" t="str">
        <f t="shared" si="16"/>
        <v/>
      </c>
    </row>
    <row r="206">
      <c r="B206" s="5">
        <v>205.0</v>
      </c>
      <c r="C206" s="5" t="s">
        <v>460</v>
      </c>
      <c r="D206" s="5" t="s">
        <v>488</v>
      </c>
      <c r="E206" s="5" t="s">
        <v>493</v>
      </c>
      <c r="F206" s="5" t="s">
        <v>494</v>
      </c>
      <c r="G206" s="5" t="s">
        <v>92</v>
      </c>
      <c r="H206" s="5" t="s">
        <v>88</v>
      </c>
      <c r="I206" s="5" t="s">
        <v>176</v>
      </c>
      <c r="P206" s="5" t="s">
        <v>127</v>
      </c>
      <c r="R206" s="5">
        <v>0.0</v>
      </c>
      <c r="S206" s="5">
        <v>1.0</v>
      </c>
      <c r="AC206" s="5" t="s">
        <v>74</v>
      </c>
      <c r="AO206" s="5" t="s">
        <v>344</v>
      </c>
      <c r="AP206" s="5"/>
      <c r="AQ206" s="5" t="s">
        <v>348</v>
      </c>
      <c r="AR206" s="5" t="s">
        <v>129</v>
      </c>
      <c r="AS206" s="5" t="str">
        <f t="shared" si="6"/>
        <v>20-A9</v>
      </c>
      <c r="AV206" s="1" t="str">
        <f t="shared" si="7"/>
        <v/>
      </c>
      <c r="AY206" s="1" t="str">
        <f t="shared" si="8"/>
        <v/>
      </c>
      <c r="BH206" s="5" t="str">
        <f t="shared" si="9"/>
        <v>2</v>
      </c>
      <c r="BI206" s="1" t="str">
        <f t="shared" si="18"/>
        <v/>
      </c>
      <c r="BJ206" s="1" t="str">
        <f t="shared" si="11"/>
        <v>A9</v>
      </c>
      <c r="BK206" s="1" t="str">
        <f t="shared" si="12"/>
        <v>A9</v>
      </c>
      <c r="BL206" s="1" t="str">
        <f t="shared" si="13"/>
        <v/>
      </c>
      <c r="BM206" s="1" t="str">
        <f t="shared" si="14"/>
        <v/>
      </c>
      <c r="BN206" s="1" t="str">
        <f t="shared" si="15"/>
        <v/>
      </c>
      <c r="BO206" s="1" t="str">
        <f t="shared" si="16"/>
        <v/>
      </c>
    </row>
    <row r="207">
      <c r="B207" s="5">
        <v>206.0</v>
      </c>
      <c r="C207" s="5" t="s">
        <v>460</v>
      </c>
      <c r="D207" s="5" t="s">
        <v>488</v>
      </c>
      <c r="E207" s="5" t="s">
        <v>495</v>
      </c>
      <c r="F207" s="5" t="s">
        <v>496</v>
      </c>
      <c r="G207" s="5" t="s">
        <v>69</v>
      </c>
      <c r="P207" s="5" t="s">
        <v>83</v>
      </c>
      <c r="R207" s="5">
        <v>1.0</v>
      </c>
      <c r="S207" s="5">
        <v>0.0</v>
      </c>
      <c r="V207" s="5" t="s">
        <v>74</v>
      </c>
      <c r="AO207" s="5" t="s">
        <v>344</v>
      </c>
      <c r="AQ207" s="5">
        <v>32.0</v>
      </c>
      <c r="AR207" s="5" t="s">
        <v>78</v>
      </c>
      <c r="AS207" s="5" t="str">
        <f t="shared" si="6"/>
        <v>20-32</v>
      </c>
      <c r="AV207" s="1" t="str">
        <f t="shared" si="7"/>
        <v/>
      </c>
      <c r="AY207" s="1" t="str">
        <f t="shared" si="8"/>
        <v/>
      </c>
      <c r="BH207" s="5" t="str">
        <f t="shared" si="9"/>
        <v>2</v>
      </c>
      <c r="BI207" s="1" t="str">
        <f t="shared" si="18"/>
        <v/>
      </c>
      <c r="BJ207" s="1">
        <f t="shared" si="11"/>
        <v>32</v>
      </c>
      <c r="BK207" s="1">
        <f t="shared" si="12"/>
        <v>32</v>
      </c>
      <c r="BL207" s="1" t="str">
        <f t="shared" si="13"/>
        <v/>
      </c>
      <c r="BM207" s="1" t="str">
        <f t="shared" si="14"/>
        <v/>
      </c>
      <c r="BN207" s="1" t="str">
        <f t="shared" si="15"/>
        <v/>
      </c>
      <c r="BO207" s="1" t="str">
        <f t="shared" si="16"/>
        <v/>
      </c>
    </row>
    <row r="208">
      <c r="B208" s="5">
        <v>207.0</v>
      </c>
      <c r="C208" s="5" t="s">
        <v>460</v>
      </c>
      <c r="D208" s="5" t="s">
        <v>488</v>
      </c>
      <c r="E208" s="5" t="s">
        <v>497</v>
      </c>
      <c r="G208" s="5" t="s">
        <v>92</v>
      </c>
      <c r="H208" s="5" t="s">
        <v>88</v>
      </c>
      <c r="I208" s="5" t="s">
        <v>176</v>
      </c>
      <c r="P208" s="5" t="s">
        <v>127</v>
      </c>
      <c r="R208" s="5">
        <v>0.0</v>
      </c>
      <c r="S208" s="5">
        <v>1.0</v>
      </c>
      <c r="AC208" s="5" t="s">
        <v>74</v>
      </c>
      <c r="AO208" s="5" t="s">
        <v>344</v>
      </c>
      <c r="AP208" s="5"/>
      <c r="AQ208" s="5" t="s">
        <v>387</v>
      </c>
      <c r="AR208" s="5" t="s">
        <v>129</v>
      </c>
      <c r="AS208" s="5" t="str">
        <f t="shared" si="6"/>
        <v>20-A10</v>
      </c>
      <c r="AV208" s="1" t="str">
        <f t="shared" si="7"/>
        <v/>
      </c>
      <c r="AY208" s="1" t="str">
        <f t="shared" si="8"/>
        <v/>
      </c>
      <c r="BH208" s="5" t="str">
        <f t="shared" si="9"/>
        <v>2</v>
      </c>
      <c r="BI208" s="1" t="str">
        <f t="shared" si="18"/>
        <v/>
      </c>
      <c r="BJ208" s="1" t="str">
        <f t="shared" si="11"/>
        <v>A10</v>
      </c>
      <c r="BK208" s="1" t="str">
        <f t="shared" si="12"/>
        <v>A10</v>
      </c>
      <c r="BL208" s="1" t="str">
        <f t="shared" si="13"/>
        <v/>
      </c>
      <c r="BM208" s="1" t="str">
        <f t="shared" si="14"/>
        <v/>
      </c>
      <c r="BN208" s="1" t="str">
        <f t="shared" si="15"/>
        <v/>
      </c>
      <c r="BO208" s="1" t="str">
        <f t="shared" si="16"/>
        <v/>
      </c>
    </row>
    <row r="209">
      <c r="B209" s="5">
        <v>208.0</v>
      </c>
      <c r="C209" s="5" t="s">
        <v>460</v>
      </c>
      <c r="D209" s="5" t="s">
        <v>488</v>
      </c>
      <c r="E209" s="5" t="s">
        <v>498</v>
      </c>
      <c r="G209" s="5" t="s">
        <v>92</v>
      </c>
      <c r="H209" s="5" t="s">
        <v>88</v>
      </c>
      <c r="I209" s="5" t="s">
        <v>176</v>
      </c>
      <c r="P209" s="5" t="s">
        <v>127</v>
      </c>
      <c r="R209" s="5">
        <v>0.0</v>
      </c>
      <c r="S209" s="5">
        <v>1.0</v>
      </c>
      <c r="AC209" s="5" t="s">
        <v>74</v>
      </c>
      <c r="AO209" s="5" t="s">
        <v>344</v>
      </c>
      <c r="AP209" s="5"/>
      <c r="AQ209" s="5" t="s">
        <v>392</v>
      </c>
      <c r="AR209" s="5" t="s">
        <v>129</v>
      </c>
      <c r="AS209" s="5" t="str">
        <f t="shared" si="6"/>
        <v>20-A11</v>
      </c>
      <c r="AV209" s="1" t="str">
        <f t="shared" si="7"/>
        <v/>
      </c>
      <c r="AY209" s="1" t="str">
        <f t="shared" si="8"/>
        <v/>
      </c>
      <c r="BH209" s="5" t="str">
        <f t="shared" si="9"/>
        <v>2</v>
      </c>
      <c r="BI209" s="1" t="str">
        <f t="shared" si="18"/>
        <v/>
      </c>
      <c r="BJ209" s="1" t="str">
        <f t="shared" si="11"/>
        <v>A11</v>
      </c>
      <c r="BK209" s="1" t="str">
        <f t="shared" si="12"/>
        <v>A11</v>
      </c>
      <c r="BL209" s="1" t="str">
        <f t="shared" si="13"/>
        <v/>
      </c>
      <c r="BM209" s="1" t="str">
        <f t="shared" si="14"/>
        <v/>
      </c>
      <c r="BN209" s="1" t="str">
        <f t="shared" si="15"/>
        <v/>
      </c>
      <c r="BO209" s="1" t="str">
        <f t="shared" si="16"/>
        <v/>
      </c>
    </row>
    <row r="210">
      <c r="B210" s="5">
        <v>209.0</v>
      </c>
      <c r="C210" s="5" t="s">
        <v>460</v>
      </c>
      <c r="D210" s="5" t="s">
        <v>488</v>
      </c>
      <c r="E210" s="5" t="s">
        <v>254</v>
      </c>
      <c r="F210" s="5" t="s">
        <v>499</v>
      </c>
      <c r="G210" s="5" t="s">
        <v>69</v>
      </c>
      <c r="H210" s="5" t="s">
        <v>500</v>
      </c>
      <c r="I210" s="5" t="s">
        <v>501</v>
      </c>
      <c r="J210" s="5" t="s">
        <v>271</v>
      </c>
      <c r="P210" s="5" t="s">
        <v>73</v>
      </c>
      <c r="R210" s="5">
        <v>2.0</v>
      </c>
      <c r="S210" s="5">
        <v>0.0</v>
      </c>
      <c r="W210" s="5" t="s">
        <v>74</v>
      </c>
      <c r="AO210" s="5" t="s">
        <v>344</v>
      </c>
      <c r="AQ210" s="5">
        <v>33.0</v>
      </c>
      <c r="AR210" s="5" t="s">
        <v>78</v>
      </c>
      <c r="AS210" s="5" t="str">
        <f t="shared" si="6"/>
        <v>20-33</v>
      </c>
      <c r="AT210" s="5">
        <v>34.0</v>
      </c>
      <c r="AU210" s="5" t="s">
        <v>78</v>
      </c>
      <c r="AV210" s="1" t="str">
        <f t="shared" si="7"/>
        <v>20-34</v>
      </c>
      <c r="AY210" s="1" t="str">
        <f t="shared" si="8"/>
        <v/>
      </c>
      <c r="BH210" s="5" t="str">
        <f t="shared" si="9"/>
        <v>2</v>
      </c>
      <c r="BI210" s="1" t="str">
        <f t="shared" si="18"/>
        <v/>
      </c>
      <c r="BJ210" s="1">
        <f t="shared" si="11"/>
        <v>33</v>
      </c>
      <c r="BK210" s="1">
        <f t="shared" si="12"/>
        <v>33</v>
      </c>
      <c r="BL210" s="1">
        <f t="shared" si="13"/>
        <v>34</v>
      </c>
      <c r="BM210" s="1">
        <f t="shared" si="14"/>
        <v>34</v>
      </c>
      <c r="BN210" s="1" t="str">
        <f t="shared" si="15"/>
        <v/>
      </c>
      <c r="BO210" s="1" t="str">
        <f t="shared" si="16"/>
        <v/>
      </c>
    </row>
    <row r="211">
      <c r="B211" s="5">
        <v>210.0</v>
      </c>
      <c r="C211" s="5" t="s">
        <v>460</v>
      </c>
      <c r="D211" s="5" t="s">
        <v>502</v>
      </c>
      <c r="E211" s="5" t="s">
        <v>503</v>
      </c>
      <c r="F211" s="5" t="s">
        <v>504</v>
      </c>
      <c r="G211" s="5" t="s">
        <v>69</v>
      </c>
      <c r="H211" s="5" t="s">
        <v>87</v>
      </c>
      <c r="I211" s="5" t="s">
        <v>505</v>
      </c>
      <c r="J211" s="5" t="s">
        <v>88</v>
      </c>
      <c r="P211" s="5" t="s">
        <v>73</v>
      </c>
      <c r="R211" s="5">
        <v>2.0</v>
      </c>
      <c r="S211" s="5">
        <v>0.0</v>
      </c>
      <c r="W211" s="5" t="s">
        <v>74</v>
      </c>
      <c r="AO211" s="5" t="s">
        <v>344</v>
      </c>
      <c r="AQ211" s="5">
        <v>35.0</v>
      </c>
      <c r="AR211" s="5" t="s">
        <v>78</v>
      </c>
      <c r="AS211" s="5" t="str">
        <f t="shared" si="6"/>
        <v>20-35</v>
      </c>
      <c r="AT211" s="5">
        <v>36.0</v>
      </c>
      <c r="AU211" s="5" t="s">
        <v>78</v>
      </c>
      <c r="AV211" s="1" t="str">
        <f t="shared" si="7"/>
        <v>20-36</v>
      </c>
      <c r="AY211" s="1" t="str">
        <f t="shared" si="8"/>
        <v/>
      </c>
      <c r="BH211" s="5" t="str">
        <f t="shared" si="9"/>
        <v>2</v>
      </c>
      <c r="BI211" s="1" t="str">
        <f t="shared" si="18"/>
        <v/>
      </c>
      <c r="BJ211" s="1">
        <f t="shared" si="11"/>
        <v>35</v>
      </c>
      <c r="BK211" s="1">
        <f t="shared" si="12"/>
        <v>35</v>
      </c>
      <c r="BL211" s="1">
        <f t="shared" si="13"/>
        <v>36</v>
      </c>
      <c r="BM211" s="1">
        <f t="shared" si="14"/>
        <v>36</v>
      </c>
      <c r="BN211" s="1" t="str">
        <f t="shared" si="15"/>
        <v/>
      </c>
      <c r="BO211" s="1" t="str">
        <f t="shared" si="16"/>
        <v/>
      </c>
    </row>
    <row r="212">
      <c r="B212" s="5">
        <v>211.0</v>
      </c>
      <c r="C212" s="5" t="s">
        <v>460</v>
      </c>
      <c r="D212" s="5" t="s">
        <v>502</v>
      </c>
      <c r="E212" s="5" t="s">
        <v>506</v>
      </c>
      <c r="G212" s="5" t="s">
        <v>69</v>
      </c>
      <c r="H212" s="5" t="s">
        <v>244</v>
      </c>
      <c r="I212" s="5" t="s">
        <v>214</v>
      </c>
      <c r="J212" s="5" t="s">
        <v>507</v>
      </c>
      <c r="P212" s="5" t="s">
        <v>73</v>
      </c>
      <c r="R212" s="5">
        <v>2.0</v>
      </c>
      <c r="S212" s="5">
        <v>0.0</v>
      </c>
      <c r="W212" s="5" t="s">
        <v>74</v>
      </c>
      <c r="AO212" s="5" t="s">
        <v>344</v>
      </c>
      <c r="AQ212" s="5">
        <v>37.0</v>
      </c>
      <c r="AR212" s="5" t="s">
        <v>78</v>
      </c>
      <c r="AS212" s="5" t="str">
        <f t="shared" si="6"/>
        <v>20-37</v>
      </c>
      <c r="AT212" s="5">
        <v>38.0</v>
      </c>
      <c r="AU212" s="5" t="s">
        <v>78</v>
      </c>
      <c r="AV212" s="1" t="str">
        <f t="shared" si="7"/>
        <v>20-38</v>
      </c>
      <c r="AY212" s="1" t="str">
        <f t="shared" si="8"/>
        <v/>
      </c>
      <c r="BH212" s="5" t="str">
        <f t="shared" si="9"/>
        <v>2</v>
      </c>
      <c r="BI212" s="1" t="str">
        <f t="shared" si="18"/>
        <v/>
      </c>
      <c r="BJ212" s="1">
        <f t="shared" si="11"/>
        <v>37</v>
      </c>
      <c r="BK212" s="1">
        <f t="shared" si="12"/>
        <v>37</v>
      </c>
      <c r="BL212" s="1">
        <f t="shared" si="13"/>
        <v>38</v>
      </c>
      <c r="BM212" s="1">
        <f t="shared" si="14"/>
        <v>38</v>
      </c>
      <c r="BN212" s="1" t="str">
        <f t="shared" si="15"/>
        <v/>
      </c>
      <c r="BO212" s="1" t="str">
        <f t="shared" si="16"/>
        <v/>
      </c>
    </row>
    <row r="213">
      <c r="B213" s="5">
        <v>212.0</v>
      </c>
      <c r="C213" s="5" t="s">
        <v>460</v>
      </c>
      <c r="D213" s="5" t="s">
        <v>502</v>
      </c>
      <c r="E213" s="5" t="s">
        <v>508</v>
      </c>
      <c r="G213" s="5" t="s">
        <v>69</v>
      </c>
      <c r="H213" s="5" t="s">
        <v>87</v>
      </c>
      <c r="I213" s="5" t="s">
        <v>88</v>
      </c>
      <c r="P213" s="5" t="s">
        <v>83</v>
      </c>
      <c r="R213" s="5">
        <v>1.0</v>
      </c>
      <c r="S213" s="5">
        <v>0.0</v>
      </c>
      <c r="V213" s="5" t="s">
        <v>74</v>
      </c>
      <c r="AO213" s="5" t="s">
        <v>344</v>
      </c>
      <c r="AQ213" s="5">
        <v>39.0</v>
      </c>
      <c r="AR213" s="5" t="s">
        <v>78</v>
      </c>
      <c r="AS213" s="5" t="str">
        <f t="shared" si="6"/>
        <v>20-39</v>
      </c>
      <c r="AV213" s="1" t="str">
        <f t="shared" si="7"/>
        <v/>
      </c>
      <c r="AY213" s="1" t="str">
        <f t="shared" si="8"/>
        <v/>
      </c>
      <c r="BH213" s="5" t="str">
        <f t="shared" si="9"/>
        <v>2</v>
      </c>
      <c r="BI213" s="1" t="str">
        <f t="shared" si="18"/>
        <v/>
      </c>
      <c r="BJ213" s="1">
        <f t="shared" si="11"/>
        <v>39</v>
      </c>
      <c r="BK213" s="1">
        <f t="shared" si="12"/>
        <v>39</v>
      </c>
      <c r="BL213" s="1" t="str">
        <f t="shared" si="13"/>
        <v/>
      </c>
      <c r="BM213" s="1" t="str">
        <f t="shared" si="14"/>
        <v/>
      </c>
      <c r="BN213" s="1" t="str">
        <f t="shared" si="15"/>
        <v/>
      </c>
      <c r="BO213" s="1" t="str">
        <f t="shared" si="16"/>
        <v/>
      </c>
    </row>
    <row r="214">
      <c r="B214" s="5">
        <v>213.0</v>
      </c>
      <c r="C214" s="5" t="s">
        <v>460</v>
      </c>
      <c r="D214" s="5" t="s">
        <v>502</v>
      </c>
      <c r="E214" s="5" t="s">
        <v>509</v>
      </c>
      <c r="G214" s="5" t="s">
        <v>92</v>
      </c>
      <c r="P214" s="5" t="s">
        <v>83</v>
      </c>
      <c r="Q214" s="5" t="s">
        <v>98</v>
      </c>
      <c r="R214" s="5">
        <v>3.0</v>
      </c>
      <c r="S214" s="5">
        <v>0.0</v>
      </c>
      <c r="AL214" s="5" t="s">
        <v>74</v>
      </c>
      <c r="AO214" s="5" t="s">
        <v>344</v>
      </c>
      <c r="AQ214" s="5">
        <v>40.0</v>
      </c>
      <c r="AR214" s="5" t="s">
        <v>78</v>
      </c>
      <c r="AS214" s="5" t="str">
        <f t="shared" si="6"/>
        <v>20-40</v>
      </c>
      <c r="AT214" s="5">
        <v>4.0</v>
      </c>
      <c r="AU214" s="5" t="s">
        <v>78</v>
      </c>
      <c r="AV214" s="1" t="str">
        <f t="shared" si="7"/>
        <v>20-04</v>
      </c>
      <c r="AW214" s="5">
        <v>5.0</v>
      </c>
      <c r="AX214" s="5" t="s">
        <v>78</v>
      </c>
      <c r="AY214" s="1" t="str">
        <f t="shared" si="8"/>
        <v>20-05</v>
      </c>
      <c r="BH214" s="5" t="str">
        <f t="shared" si="9"/>
        <v>2</v>
      </c>
      <c r="BI214" s="1" t="str">
        <f t="shared" si="18"/>
        <v/>
      </c>
      <c r="BJ214" s="1">
        <f t="shared" si="11"/>
        <v>40</v>
      </c>
      <c r="BK214" s="1">
        <f t="shared" si="12"/>
        <v>40</v>
      </c>
      <c r="BL214" s="1">
        <f t="shared" si="13"/>
        <v>4</v>
      </c>
      <c r="BM214" s="1" t="str">
        <f t="shared" si="14"/>
        <v>04</v>
      </c>
      <c r="BN214" s="1">
        <f t="shared" si="15"/>
        <v>5</v>
      </c>
      <c r="BO214" s="1" t="str">
        <f t="shared" si="16"/>
        <v>05</v>
      </c>
    </row>
    <row r="215">
      <c r="B215" s="5">
        <v>214.0</v>
      </c>
      <c r="C215" s="5" t="s">
        <v>460</v>
      </c>
      <c r="D215" s="5" t="s">
        <v>502</v>
      </c>
      <c r="E215" s="5" t="s">
        <v>510</v>
      </c>
      <c r="F215" s="5" t="s">
        <v>511</v>
      </c>
      <c r="G215" s="5" t="s">
        <v>92</v>
      </c>
      <c r="P215" s="5" t="s">
        <v>98</v>
      </c>
      <c r="R215" s="5">
        <v>2.0</v>
      </c>
      <c r="S215" s="5">
        <v>0.0</v>
      </c>
      <c r="U215" s="5" t="s">
        <v>74</v>
      </c>
      <c r="AO215" s="5" t="s">
        <v>75</v>
      </c>
      <c r="AP215" s="5"/>
      <c r="AQ215" s="5">
        <v>10.0</v>
      </c>
      <c r="AR215" s="5" t="s">
        <v>78</v>
      </c>
      <c r="AS215" s="5" t="str">
        <f t="shared" si="6"/>
        <v>10-10</v>
      </c>
      <c r="AT215" s="5">
        <v>11.0</v>
      </c>
      <c r="AU215" s="5" t="s">
        <v>78</v>
      </c>
      <c r="AV215" s="1" t="str">
        <f t="shared" si="7"/>
        <v>10-11</v>
      </c>
      <c r="AY215" s="1" t="str">
        <f t="shared" si="8"/>
        <v/>
      </c>
      <c r="BH215" s="5" t="str">
        <f t="shared" si="9"/>
        <v>1</v>
      </c>
      <c r="BI215" s="1" t="str">
        <f t="shared" si="18"/>
        <v/>
      </c>
      <c r="BJ215" s="1">
        <f t="shared" si="11"/>
        <v>10</v>
      </c>
      <c r="BK215" s="1">
        <f t="shared" si="12"/>
        <v>10</v>
      </c>
      <c r="BL215" s="1">
        <f t="shared" si="13"/>
        <v>11</v>
      </c>
      <c r="BM215" s="1">
        <f t="shared" si="14"/>
        <v>11</v>
      </c>
      <c r="BN215" s="1" t="str">
        <f t="shared" si="15"/>
        <v/>
      </c>
      <c r="BO215" s="1" t="str">
        <f t="shared" si="16"/>
        <v/>
      </c>
    </row>
    <row r="216">
      <c r="B216" s="5">
        <v>215.0</v>
      </c>
      <c r="C216" s="5" t="s">
        <v>460</v>
      </c>
      <c r="D216" s="5" t="s">
        <v>460</v>
      </c>
      <c r="E216" s="5" t="s">
        <v>512</v>
      </c>
      <c r="G216" s="5" t="s">
        <v>39</v>
      </c>
      <c r="P216" s="5" t="s">
        <v>127</v>
      </c>
      <c r="R216" s="5">
        <v>0.0</v>
      </c>
      <c r="S216" s="5">
        <v>1.0</v>
      </c>
      <c r="AN216" s="5" t="s">
        <v>74</v>
      </c>
      <c r="AO216" s="5" t="s">
        <v>344</v>
      </c>
      <c r="AP216" s="5"/>
      <c r="AQ216" s="5" t="s">
        <v>397</v>
      </c>
      <c r="AR216" s="5" t="s">
        <v>129</v>
      </c>
      <c r="AS216" s="5" t="str">
        <f t="shared" si="6"/>
        <v>20-A12</v>
      </c>
      <c r="AV216" s="1" t="str">
        <f t="shared" si="7"/>
        <v/>
      </c>
      <c r="AY216" s="1" t="str">
        <f t="shared" si="8"/>
        <v/>
      </c>
      <c r="BH216" s="5" t="str">
        <f t="shared" si="9"/>
        <v>2</v>
      </c>
      <c r="BI216" s="1" t="str">
        <f t="shared" si="18"/>
        <v/>
      </c>
      <c r="BJ216" s="1" t="str">
        <f t="shared" si="11"/>
        <v>A12</v>
      </c>
      <c r="BK216" s="1" t="str">
        <f t="shared" si="12"/>
        <v>A12</v>
      </c>
      <c r="BL216" s="1" t="str">
        <f t="shared" si="13"/>
        <v/>
      </c>
      <c r="BM216" s="1" t="str">
        <f t="shared" si="14"/>
        <v/>
      </c>
      <c r="BN216" s="1" t="str">
        <f t="shared" si="15"/>
        <v/>
      </c>
      <c r="BO216" s="1" t="str">
        <f t="shared" si="16"/>
        <v/>
      </c>
    </row>
    <row r="217">
      <c r="B217" s="5">
        <v>216.0</v>
      </c>
      <c r="C217" s="5" t="s">
        <v>460</v>
      </c>
      <c r="D217" s="5" t="s">
        <v>460</v>
      </c>
      <c r="E217" s="5" t="s">
        <v>513</v>
      </c>
      <c r="G217" s="5" t="s">
        <v>69</v>
      </c>
      <c r="P217" s="5" t="s">
        <v>73</v>
      </c>
      <c r="R217" s="5">
        <v>2.0</v>
      </c>
      <c r="S217" s="5">
        <v>0.0</v>
      </c>
      <c r="W217" s="5" t="s">
        <v>74</v>
      </c>
      <c r="AO217" s="5" t="s">
        <v>344</v>
      </c>
      <c r="AQ217" s="5">
        <v>41.0</v>
      </c>
      <c r="AR217" s="5" t="s">
        <v>78</v>
      </c>
      <c r="AS217" s="5" t="str">
        <f t="shared" si="6"/>
        <v>20-41</v>
      </c>
      <c r="AT217" s="5">
        <v>42.0</v>
      </c>
      <c r="AU217" s="5" t="s">
        <v>78</v>
      </c>
      <c r="AV217" s="1" t="str">
        <f t="shared" si="7"/>
        <v>20-42</v>
      </c>
      <c r="AY217" s="1" t="str">
        <f t="shared" si="8"/>
        <v/>
      </c>
      <c r="BH217" s="5" t="str">
        <f t="shared" si="9"/>
        <v>2</v>
      </c>
      <c r="BI217" s="1" t="str">
        <f t="shared" si="18"/>
        <v/>
      </c>
      <c r="BJ217" s="1">
        <f t="shared" si="11"/>
        <v>41</v>
      </c>
      <c r="BK217" s="1">
        <f t="shared" si="12"/>
        <v>41</v>
      </c>
      <c r="BL217" s="1">
        <f t="shared" si="13"/>
        <v>42</v>
      </c>
      <c r="BM217" s="1">
        <f t="shared" si="14"/>
        <v>42</v>
      </c>
      <c r="BN217" s="1" t="str">
        <f t="shared" si="15"/>
        <v/>
      </c>
      <c r="BO217" s="1" t="str">
        <f t="shared" si="16"/>
        <v/>
      </c>
    </row>
    <row r="218">
      <c r="B218" s="5">
        <v>217.0</v>
      </c>
      <c r="C218" s="5" t="s">
        <v>460</v>
      </c>
      <c r="D218" s="5" t="s">
        <v>460</v>
      </c>
      <c r="E218" s="5" t="s">
        <v>514</v>
      </c>
      <c r="G218" s="5" t="s">
        <v>69</v>
      </c>
      <c r="P218" s="5" t="s">
        <v>73</v>
      </c>
      <c r="R218" s="5">
        <v>2.0</v>
      </c>
      <c r="S218" s="5">
        <v>0.0</v>
      </c>
      <c r="W218" s="5" t="s">
        <v>74</v>
      </c>
      <c r="AO218" s="5" t="s">
        <v>344</v>
      </c>
      <c r="AQ218" s="5">
        <v>43.0</v>
      </c>
      <c r="AR218" s="5" t="s">
        <v>78</v>
      </c>
      <c r="AS218" s="5" t="str">
        <f t="shared" si="6"/>
        <v>20-43</v>
      </c>
      <c r="AT218" s="5">
        <v>44.0</v>
      </c>
      <c r="AU218" s="5" t="s">
        <v>78</v>
      </c>
      <c r="AV218" s="1" t="str">
        <f t="shared" si="7"/>
        <v>20-44</v>
      </c>
      <c r="AY218" s="1" t="str">
        <f t="shared" si="8"/>
        <v/>
      </c>
      <c r="BH218" s="5" t="str">
        <f t="shared" si="9"/>
        <v>2</v>
      </c>
      <c r="BI218" s="1" t="str">
        <f t="shared" si="18"/>
        <v/>
      </c>
      <c r="BJ218" s="1">
        <f t="shared" si="11"/>
        <v>43</v>
      </c>
      <c r="BK218" s="1">
        <f t="shared" si="12"/>
        <v>43</v>
      </c>
      <c r="BL218" s="1">
        <f t="shared" si="13"/>
        <v>44</v>
      </c>
      <c r="BM218" s="1">
        <f t="shared" si="14"/>
        <v>44</v>
      </c>
      <c r="BN218" s="1" t="str">
        <f t="shared" si="15"/>
        <v/>
      </c>
      <c r="BO218" s="1" t="str">
        <f t="shared" si="16"/>
        <v/>
      </c>
    </row>
    <row r="219">
      <c r="B219" s="5">
        <v>218.0</v>
      </c>
      <c r="C219" s="5" t="s">
        <v>460</v>
      </c>
      <c r="D219" s="5" t="s">
        <v>460</v>
      </c>
      <c r="E219" s="5" t="s">
        <v>515</v>
      </c>
      <c r="F219" s="5" t="s">
        <v>516</v>
      </c>
      <c r="G219" s="5" t="s">
        <v>69</v>
      </c>
      <c r="H219" s="7" t="s">
        <v>88</v>
      </c>
      <c r="I219" s="5" t="s">
        <v>87</v>
      </c>
      <c r="P219" s="5" t="s">
        <v>83</v>
      </c>
      <c r="R219" s="5">
        <v>1.0</v>
      </c>
      <c r="S219" s="5">
        <v>0.0</v>
      </c>
      <c r="V219" s="5" t="s">
        <v>74</v>
      </c>
      <c r="AO219" s="5" t="s">
        <v>344</v>
      </c>
      <c r="AQ219" s="5">
        <v>45.0</v>
      </c>
      <c r="AR219" s="5" t="s">
        <v>78</v>
      </c>
      <c r="AS219" s="5" t="str">
        <f t="shared" si="6"/>
        <v>20-45</v>
      </c>
      <c r="AV219" s="1" t="str">
        <f t="shared" si="7"/>
        <v/>
      </c>
      <c r="AY219" s="1" t="str">
        <f t="shared" si="8"/>
        <v/>
      </c>
      <c r="BH219" s="5" t="str">
        <f t="shared" si="9"/>
        <v>2</v>
      </c>
      <c r="BI219" s="1" t="str">
        <f t="shared" si="18"/>
        <v/>
      </c>
      <c r="BJ219" s="1">
        <f t="shared" si="11"/>
        <v>45</v>
      </c>
      <c r="BK219" s="1">
        <f t="shared" si="12"/>
        <v>45</v>
      </c>
      <c r="BL219" s="1" t="str">
        <f t="shared" si="13"/>
        <v/>
      </c>
      <c r="BM219" s="1" t="str">
        <f t="shared" si="14"/>
        <v/>
      </c>
      <c r="BN219" s="1" t="str">
        <f t="shared" si="15"/>
        <v/>
      </c>
      <c r="BO219" s="1" t="str">
        <f t="shared" si="16"/>
        <v/>
      </c>
    </row>
  </sheetData>
  <autoFilter ref="$B$3:$BG$219"/>
  <mergeCells count="1">
    <mergeCell ref="H2:O2"/>
  </mergeCells>
  <conditionalFormatting sqref="AS4">
    <cfRule type="expression" dxfId="0" priority="1">
      <formula>largo</formula>
    </cfRule>
  </conditionalFormatting>
  <drawing r:id="rId1"/>
</worksheet>
</file>