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6060" tabRatio="500" activeTab="2"/>
  </bookViews>
  <sheets>
    <sheet name="jaf255_mol1_2017_Oct_03_1614.cs" sheetId="1" r:id="rId1"/>
    <sheet name="analysis1" sheetId="2" r:id="rId2"/>
    <sheet name="analysis2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5" l="1"/>
  <c r="L28" i="5"/>
  <c r="L25" i="5"/>
  <c r="L22" i="5"/>
  <c r="L19" i="5"/>
  <c r="I19" i="5"/>
  <c r="J23" i="5"/>
  <c r="J24" i="5"/>
  <c r="J25" i="5"/>
  <c r="J26" i="5"/>
  <c r="J27" i="5"/>
  <c r="J28" i="5"/>
  <c r="J29" i="5"/>
  <c r="J30" i="5"/>
  <c r="J31" i="5"/>
  <c r="J32" i="5"/>
  <c r="J22" i="5"/>
  <c r="J19" i="5"/>
  <c r="D4" i="5"/>
  <c r="D5" i="5"/>
  <c r="D6" i="5"/>
  <c r="D7" i="5"/>
  <c r="D8" i="5"/>
  <c r="D9" i="5"/>
  <c r="D10" i="5"/>
  <c r="D11" i="5"/>
  <c r="D12" i="5"/>
  <c r="D13" i="5"/>
  <c r="D3" i="5"/>
  <c r="C3" i="5"/>
  <c r="C4" i="5"/>
  <c r="C5" i="5"/>
  <c r="C6" i="5"/>
  <c r="C7" i="5"/>
  <c r="C8" i="5"/>
  <c r="C9" i="5"/>
  <c r="C10" i="5"/>
  <c r="C11" i="5"/>
  <c r="C12" i="5"/>
  <c r="C13" i="5"/>
  <c r="C221" i="2"/>
  <c r="C201" i="2"/>
  <c r="C181" i="2"/>
  <c r="C161" i="2"/>
  <c r="C141" i="2"/>
  <c r="C121" i="2"/>
  <c r="C101" i="2"/>
  <c r="C81" i="2"/>
  <c r="C61" i="2"/>
  <c r="C41" i="2"/>
  <c r="C21" i="2"/>
</calcChain>
</file>

<file path=xl/sharedStrings.xml><?xml version="1.0" encoding="utf-8"?>
<sst xmlns="http://schemas.openxmlformats.org/spreadsheetml/2006/main" count="1150" uniqueCount="50">
  <si>
    <t>tgt_R</t>
  </si>
  <si>
    <t>tgt_G</t>
  </si>
  <si>
    <t>tgt_avg</t>
  </si>
  <si>
    <t>corrAns</t>
  </si>
  <si>
    <t>tgt_B</t>
  </si>
  <si>
    <t>trials.thisRepN</t>
  </si>
  <si>
    <t>trials.thisTrialN</t>
  </si>
  <si>
    <t>trials.thisN</t>
  </si>
  <si>
    <t>trials.thisIndex</t>
  </si>
  <si>
    <t>resp.keys</t>
  </si>
  <si>
    <t>resp.corr</t>
  </si>
  <si>
    <t>resp.rt</t>
  </si>
  <si>
    <t>date</t>
  </si>
  <si>
    <t>frameRate</t>
  </si>
  <si>
    <t>expName</t>
  </si>
  <si>
    <t>session</t>
  </si>
  <si>
    <t>participant</t>
  </si>
  <si>
    <t>b</t>
  </si>
  <si>
    <t>2017_Oct_03_1614</t>
  </si>
  <si>
    <t>mol1</t>
  </si>
  <si>
    <t>jaf255</t>
  </si>
  <si>
    <t>d</t>
  </si>
  <si>
    <t>f "brighter"</t>
  </si>
  <si>
    <t>p "brighter"</t>
  </si>
  <si>
    <t>z "brighter"</t>
  </si>
  <si>
    <t>slope (m)</t>
  </si>
  <si>
    <t>regression line</t>
  </si>
  <si>
    <t>psychometric function</t>
  </si>
  <si>
    <t>intercept (b)</t>
  </si>
  <si>
    <t>mean (-b/m)</t>
  </si>
  <si>
    <t>stdev (1/m)</t>
  </si>
  <si>
    <t>cum. norm.</t>
  </si>
  <si>
    <t>JND = UL-PSE</t>
  </si>
  <si>
    <t>p(0.5)</t>
  </si>
  <si>
    <t>p(0.75)</t>
  </si>
  <si>
    <t>p(0.25)</t>
  </si>
  <si>
    <t>PSE =</t>
  </si>
  <si>
    <t>UL =</t>
  </si>
  <si>
    <t>IU = UL-LL</t>
  </si>
  <si>
    <t xml:space="preserve"> =SUM(B22:B41)</t>
  </si>
  <si>
    <r>
      <t xml:space="preserve"> =SUM(</t>
    </r>
    <r>
      <rPr>
        <sz val="12"/>
        <color indexed="205"/>
        <rFont val="Calibri"/>
        <family val="2"/>
      </rPr>
      <t>B2:B21)</t>
    </r>
  </si>
  <si>
    <t xml:space="preserve"> =SUM(B42:B61)</t>
  </si>
  <si>
    <t>a)</t>
  </si>
  <si>
    <t>b)</t>
  </si>
  <si>
    <t>d)</t>
  </si>
  <si>
    <t>f)</t>
  </si>
  <si>
    <t>g)</t>
  </si>
  <si>
    <t>h)</t>
  </si>
  <si>
    <t>j,k)</t>
  </si>
  <si>
    <t xml:space="preserve">LL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</si>
</sst>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20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2" borderId="0" xfId="0" applyFill="1"/>
    <xf numFmtId="0" fontId="0" fillId="5" borderId="0" xfId="0" applyFill="1"/>
    <xf numFmtId="0" fontId="0" fillId="0" borderId="1" xfId="0" applyBorder="1"/>
    <xf numFmtId="0" fontId="0" fillId="3" borderId="1" xfId="0" applyFill="1" applyBorder="1"/>
    <xf numFmtId="2" fontId="0" fillId="0" borderId="1" xfId="0" applyNumberFormat="1" applyBorder="1"/>
    <xf numFmtId="2" fontId="0" fillId="2" borderId="1" xfId="0" applyNumberFormat="1" applyFill="1" applyBorder="1"/>
    <xf numFmtId="2" fontId="0" fillId="3" borderId="1" xfId="0" applyNumberForma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2" fontId="0" fillId="4" borderId="1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0" fillId="5" borderId="1" xfId="0" applyFill="1" applyBorder="1"/>
    <xf numFmtId="2" fontId="0" fillId="5" borderId="1" xfId="0" applyNumberFormat="1" applyFill="1" applyBorder="1"/>
    <xf numFmtId="0" fontId="0" fillId="0" borderId="0" xfId="0" applyFill="1"/>
    <xf numFmtId="0" fontId="3" fillId="0" borderId="1" xfId="0" applyFont="1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c,i,k) p "brighter"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6988264785259"/>
          <c:y val="0.152"/>
          <c:w val="0.771651117422902"/>
          <c:h val="0.603511286089239"/>
        </c:manualLayout>
      </c:layout>
      <c:scatterChart>
        <c:scatterStyle val="smoothMarker"/>
        <c:varyColors val="0"/>
        <c:ser>
          <c:idx val="1"/>
          <c:order val="1"/>
          <c:tx>
            <c:v>psycho func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analysis2!$I$22:$I$32</c:f>
              <c:numCache>
                <c:formatCode>0.00</c:formatCode>
                <c:ptCount val="11"/>
                <c:pt idx="0">
                  <c:v>126.333333333</c:v>
                </c:pt>
                <c:pt idx="1">
                  <c:v>126.666666667</c:v>
                </c:pt>
                <c:pt idx="2">
                  <c:v>127.0</c:v>
                </c:pt>
                <c:pt idx="3">
                  <c:v>127.333333333</c:v>
                </c:pt>
                <c:pt idx="4">
                  <c:v>127.666666667</c:v>
                </c:pt>
                <c:pt idx="5">
                  <c:v>128.0</c:v>
                </c:pt>
                <c:pt idx="6">
                  <c:v>128.333333333</c:v>
                </c:pt>
                <c:pt idx="7">
                  <c:v>128.666666667</c:v>
                </c:pt>
                <c:pt idx="8">
                  <c:v>129.0</c:v>
                </c:pt>
                <c:pt idx="9">
                  <c:v>129.333333333</c:v>
                </c:pt>
                <c:pt idx="10">
                  <c:v>129.666666667</c:v>
                </c:pt>
              </c:numCache>
            </c:numRef>
          </c:xVal>
          <c:yVal>
            <c:numRef>
              <c:f>analysis2!$J$22:$J$32</c:f>
              <c:numCache>
                <c:formatCode>0.00</c:formatCode>
                <c:ptCount val="11"/>
                <c:pt idx="0">
                  <c:v>0.0198415097809364</c:v>
                </c:pt>
                <c:pt idx="1">
                  <c:v>0.0483902058240682</c:v>
                </c:pt>
                <c:pt idx="2">
                  <c:v>0.103061184799988</c:v>
                </c:pt>
                <c:pt idx="3">
                  <c:v>0.192715414724138</c:v>
                </c:pt>
                <c:pt idx="4">
                  <c:v>0.318618062138353</c:v>
                </c:pt>
                <c:pt idx="5">
                  <c:v>0.470027792178041</c:v>
                </c:pt>
                <c:pt idx="6">
                  <c:v>0.625957954219215</c:v>
                </c:pt>
                <c:pt idx="7">
                  <c:v>0.763477461954793</c:v>
                </c:pt>
                <c:pt idx="8">
                  <c:v>0.867338955285783</c:v>
                </c:pt>
                <c:pt idx="9">
                  <c:v>0.934512303131417</c:v>
                </c:pt>
                <c:pt idx="10">
                  <c:v>0.971715957295449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09464"/>
        <c:axId val="-2133145064"/>
      </c:scatterChart>
      <c:scatterChart>
        <c:scatterStyle val="lineMarker"/>
        <c:varyColors val="0"/>
        <c:ser>
          <c:idx val="0"/>
          <c:order val="0"/>
          <c:tx>
            <c:strRef>
              <c:f>analysis2!$C$2</c:f>
              <c:strCache>
                <c:ptCount val="1"/>
                <c:pt idx="0">
                  <c:v>p "brighter"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rgbClr val="FF66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analysis2!$A$3:$A$222</c:f>
              <c:numCache>
                <c:formatCode>0.00</c:formatCode>
                <c:ptCount val="220"/>
                <c:pt idx="0">
                  <c:v>126.333333333</c:v>
                </c:pt>
                <c:pt idx="1">
                  <c:v>126.666666667</c:v>
                </c:pt>
                <c:pt idx="2">
                  <c:v>127.0</c:v>
                </c:pt>
                <c:pt idx="3">
                  <c:v>127.333333333</c:v>
                </c:pt>
                <c:pt idx="4">
                  <c:v>127.666666667</c:v>
                </c:pt>
                <c:pt idx="5">
                  <c:v>128.0</c:v>
                </c:pt>
                <c:pt idx="6">
                  <c:v>128.333333333</c:v>
                </c:pt>
                <c:pt idx="7">
                  <c:v>128.666666667</c:v>
                </c:pt>
                <c:pt idx="8">
                  <c:v>129.0</c:v>
                </c:pt>
                <c:pt idx="9">
                  <c:v>129.333333333</c:v>
                </c:pt>
                <c:pt idx="10">
                  <c:v>129.666666667</c:v>
                </c:pt>
              </c:numCache>
            </c:numRef>
          </c:xVal>
          <c:yVal>
            <c:numRef>
              <c:f>analysis2!$C$3:$C$222</c:f>
              <c:numCache>
                <c:formatCode>General</c:formatCode>
                <c:ptCount val="220"/>
                <c:pt idx="0">
                  <c:v>0.0</c:v>
                </c:pt>
                <c:pt idx="1">
                  <c:v>0.0</c:v>
                </c:pt>
                <c:pt idx="2">
                  <c:v>0.15</c:v>
                </c:pt>
                <c:pt idx="3">
                  <c:v>0.25</c:v>
                </c:pt>
                <c:pt idx="4">
                  <c:v>0.25</c:v>
                </c:pt>
                <c:pt idx="5">
                  <c:v>0.3</c:v>
                </c:pt>
                <c:pt idx="6">
                  <c:v>0.7</c:v>
                </c:pt>
                <c:pt idx="7">
                  <c:v>0.6</c:v>
                </c:pt>
                <c:pt idx="8">
                  <c:v>0.95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criticals</c:v>
          </c:tx>
          <c:spPr>
            <a:ln w="47625"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(analysis2!$L$19,analysis2!$L$22,analysis2!$L$25)</c:f>
              <c:numCache>
                <c:formatCode>0.00</c:formatCode>
                <c:ptCount val="3"/>
                <c:pt idx="0">
                  <c:v>128.0632411067194</c:v>
                </c:pt>
                <c:pt idx="1">
                  <c:v>128.6304682114171</c:v>
                </c:pt>
                <c:pt idx="2">
                  <c:v>127.4960140020216</c:v>
                </c:pt>
              </c:numCache>
            </c:numRef>
          </c:xVal>
          <c:yVal>
            <c:numRef>
              <c:f>(analysis2!$M$19,analysis2!$M$22,analysis2!$M$25)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09464"/>
        <c:axId val="-2133145064"/>
      </c:scatterChart>
      <c:valAx>
        <c:axId val="214290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target value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3145064"/>
        <c:crosses val="autoZero"/>
        <c:crossBetween val="midCat"/>
        <c:majorUnit val="1.0"/>
      </c:valAx>
      <c:valAx>
        <c:axId val="-213314506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</a:t>
                </a:r>
                <a:r>
                  <a:rPr lang="en-US" sz="1400" baseline="0"/>
                  <a:t> "brighter"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157925060394408"/>
              <c:y val="0.32723700787401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2909464"/>
        <c:crosses val="autoZero"/>
        <c:crossBetween val="midCat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e) z "brighter"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0959054913182"/>
          <c:y val="0.150735294117647"/>
          <c:w val="0.75294207140203"/>
          <c:h val="0.61397058823529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8100" cmpd="sng">
                <a:solidFill>
                  <a:srgbClr val="FFFF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16167261446178"/>
                  <c:y val="-0.0917171955301994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baseline="0"/>
                      <a:t>y = 1.19x - 152.28
R² = 0.84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analysis2!$A$5:$A$11</c:f>
              <c:numCache>
                <c:formatCode>0.00</c:formatCode>
                <c:ptCount val="7"/>
                <c:pt idx="0">
                  <c:v>127.0</c:v>
                </c:pt>
                <c:pt idx="1">
                  <c:v>127.333333333</c:v>
                </c:pt>
                <c:pt idx="2">
                  <c:v>127.666666667</c:v>
                </c:pt>
                <c:pt idx="3">
                  <c:v>128.0</c:v>
                </c:pt>
                <c:pt idx="4">
                  <c:v>128.333333333</c:v>
                </c:pt>
                <c:pt idx="5">
                  <c:v>128.666666667</c:v>
                </c:pt>
                <c:pt idx="6">
                  <c:v>129.0</c:v>
                </c:pt>
              </c:numCache>
            </c:numRef>
          </c:xVal>
          <c:yVal>
            <c:numRef>
              <c:f>analysis2!$D$5:$D$11</c:f>
              <c:numCache>
                <c:formatCode>0.00</c:formatCode>
                <c:ptCount val="7"/>
                <c:pt idx="0">
                  <c:v>-1.03643338949379</c:v>
                </c:pt>
                <c:pt idx="1">
                  <c:v>-0.674489750196082</c:v>
                </c:pt>
                <c:pt idx="2">
                  <c:v>-0.674489750196082</c:v>
                </c:pt>
                <c:pt idx="3">
                  <c:v>-0.524400512708041</c:v>
                </c:pt>
                <c:pt idx="4">
                  <c:v>0.524400512708041</c:v>
                </c:pt>
                <c:pt idx="5">
                  <c:v>0.2533471031358</c:v>
                </c:pt>
                <c:pt idx="6">
                  <c:v>1.644853626951471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322408"/>
        <c:axId val="2143217592"/>
      </c:scatterChart>
      <c:valAx>
        <c:axId val="-2139322408"/>
        <c:scaling>
          <c:orientation val="minMax"/>
          <c:max val="130.0"/>
          <c:min val="126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target value</a:t>
                </a:r>
              </a:p>
            </c:rich>
          </c:tx>
          <c:layout>
            <c:manualLayout>
              <c:xMode val="edge"/>
              <c:yMode val="edge"/>
              <c:x val="0.439690004409044"/>
              <c:y val="0.87101808759528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3217592"/>
        <c:crossesAt val="-2.5"/>
        <c:crossBetween val="midCat"/>
        <c:majorUnit val="1.0"/>
        <c:minorUnit val="1.0"/>
      </c:valAx>
      <c:valAx>
        <c:axId val="2143217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z</a:t>
                </a:r>
                <a:r>
                  <a:rPr lang="en-US" sz="1400" baseline="0"/>
                  <a:t> score</a:t>
                </a:r>
                <a:endParaRPr lang="en-US" sz="14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9322408"/>
        <c:crosses val="autoZero"/>
        <c:crossBetween val="midCat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16</xdr:row>
      <xdr:rowOff>0</xdr:rowOff>
    </xdr:from>
    <xdr:to>
      <xdr:col>6</xdr:col>
      <xdr:colOff>812800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40</xdr:row>
      <xdr:rowOff>12700</xdr:rowOff>
    </xdr:from>
    <xdr:to>
      <xdr:col>7</xdr:col>
      <xdr:colOff>12700</xdr:colOff>
      <xdr:row>60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1"/>
  <sheetViews>
    <sheetView workbookViewId="0">
      <selection activeCell="N1" sqref="N1"/>
    </sheetView>
  </sheetViews>
  <sheetFormatPr baseColWidth="10" defaultRowHeight="15" x14ac:dyDescent="0"/>
  <cols>
    <col min="3" max="3" width="10.83203125" style="2"/>
    <col min="11" max="11" width="10.83203125" style="2"/>
  </cols>
  <sheetData>
    <row r="1" spans="1:17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127</v>
      </c>
      <c r="B2">
        <v>128</v>
      </c>
      <c r="C2" s="2">
        <v>127.333333333</v>
      </c>
      <c r="D2" t="s">
        <v>17</v>
      </c>
      <c r="E2">
        <v>127</v>
      </c>
      <c r="F2">
        <v>0</v>
      </c>
      <c r="G2">
        <v>0</v>
      </c>
      <c r="H2">
        <v>0</v>
      </c>
      <c r="I2">
        <v>3</v>
      </c>
      <c r="J2" t="s">
        <v>17</v>
      </c>
      <c r="K2" s="2">
        <v>1</v>
      </c>
      <c r="L2">
        <v>5.94841098785</v>
      </c>
      <c r="M2" t="s">
        <v>18</v>
      </c>
      <c r="N2">
        <v>59.891335234400003</v>
      </c>
      <c r="O2" t="s">
        <v>19</v>
      </c>
      <c r="P2">
        <v>1</v>
      </c>
      <c r="Q2" t="s">
        <v>20</v>
      </c>
    </row>
    <row r="3" spans="1:17">
      <c r="A3">
        <v>129</v>
      </c>
      <c r="B3">
        <v>129</v>
      </c>
      <c r="C3" s="2">
        <v>129.33333333300001</v>
      </c>
      <c r="D3" t="s">
        <v>17</v>
      </c>
      <c r="E3">
        <v>130</v>
      </c>
      <c r="F3">
        <v>0</v>
      </c>
      <c r="G3">
        <v>1</v>
      </c>
      <c r="H3">
        <v>1</v>
      </c>
      <c r="I3">
        <v>9</v>
      </c>
      <c r="J3" t="s">
        <v>17</v>
      </c>
      <c r="K3" s="2">
        <v>1</v>
      </c>
      <c r="L3">
        <v>1.4722709655799999</v>
      </c>
      <c r="M3" t="s">
        <v>18</v>
      </c>
      <c r="N3">
        <v>59.891335234400003</v>
      </c>
      <c r="O3" t="s">
        <v>19</v>
      </c>
      <c r="P3">
        <v>1</v>
      </c>
      <c r="Q3" t="s">
        <v>20</v>
      </c>
    </row>
    <row r="4" spans="1:17">
      <c r="A4">
        <v>128</v>
      </c>
      <c r="B4">
        <v>128</v>
      </c>
      <c r="C4" s="2">
        <v>128</v>
      </c>
      <c r="D4" t="s">
        <v>17</v>
      </c>
      <c r="E4">
        <v>128</v>
      </c>
      <c r="F4">
        <v>0</v>
      </c>
      <c r="G4">
        <v>2</v>
      </c>
      <c r="H4">
        <v>2</v>
      </c>
      <c r="I4">
        <v>5</v>
      </c>
      <c r="J4" t="s">
        <v>17</v>
      </c>
      <c r="K4" s="2">
        <v>1</v>
      </c>
      <c r="L4">
        <v>1.53836202621</v>
      </c>
      <c r="M4" t="s">
        <v>18</v>
      </c>
      <c r="N4">
        <v>59.891335234400003</v>
      </c>
      <c r="O4" t="s">
        <v>19</v>
      </c>
      <c r="P4">
        <v>1</v>
      </c>
      <c r="Q4" t="s">
        <v>20</v>
      </c>
    </row>
    <row r="5" spans="1:17">
      <c r="A5">
        <v>129</v>
      </c>
      <c r="B5">
        <v>129</v>
      </c>
      <c r="C5" s="2">
        <v>129</v>
      </c>
      <c r="D5" t="s">
        <v>17</v>
      </c>
      <c r="E5">
        <v>129</v>
      </c>
      <c r="F5">
        <v>0</v>
      </c>
      <c r="G5">
        <v>3</v>
      </c>
      <c r="H5">
        <v>3</v>
      </c>
      <c r="I5">
        <v>8</v>
      </c>
      <c r="J5" t="s">
        <v>17</v>
      </c>
      <c r="K5" s="2">
        <v>1</v>
      </c>
      <c r="L5">
        <v>1.0892119407700001</v>
      </c>
      <c r="M5" t="s">
        <v>18</v>
      </c>
      <c r="N5">
        <v>59.891335234400003</v>
      </c>
      <c r="O5" t="s">
        <v>19</v>
      </c>
      <c r="P5">
        <v>1</v>
      </c>
      <c r="Q5" t="s">
        <v>20</v>
      </c>
    </row>
    <row r="6" spans="1:17">
      <c r="A6">
        <v>127</v>
      </c>
      <c r="B6">
        <v>127</v>
      </c>
      <c r="C6" s="2">
        <v>127</v>
      </c>
      <c r="D6" t="s">
        <v>17</v>
      </c>
      <c r="E6">
        <v>127</v>
      </c>
      <c r="F6">
        <v>0</v>
      </c>
      <c r="G6">
        <v>4</v>
      </c>
      <c r="H6">
        <v>4</v>
      </c>
      <c r="I6">
        <v>2</v>
      </c>
      <c r="J6" t="s">
        <v>17</v>
      </c>
      <c r="K6" s="2">
        <v>1</v>
      </c>
      <c r="L6">
        <v>2.3574090004000001</v>
      </c>
      <c r="M6" t="s">
        <v>18</v>
      </c>
      <c r="N6">
        <v>59.891335234400003</v>
      </c>
      <c r="O6" t="s">
        <v>19</v>
      </c>
      <c r="P6">
        <v>1</v>
      </c>
      <c r="Q6" t="s">
        <v>20</v>
      </c>
    </row>
    <row r="7" spans="1:17">
      <c r="A7">
        <v>128</v>
      </c>
      <c r="B7">
        <v>128</v>
      </c>
      <c r="C7" s="2">
        <v>128.33333333300001</v>
      </c>
      <c r="D7" t="s">
        <v>17</v>
      </c>
      <c r="E7">
        <v>129</v>
      </c>
      <c r="F7">
        <v>0</v>
      </c>
      <c r="G7">
        <v>5</v>
      </c>
      <c r="H7">
        <v>5</v>
      </c>
      <c r="I7">
        <v>6</v>
      </c>
      <c r="J7" t="s">
        <v>17</v>
      </c>
      <c r="K7" s="2">
        <v>1</v>
      </c>
      <c r="L7">
        <v>4.2460508346600001</v>
      </c>
      <c r="M7" t="s">
        <v>18</v>
      </c>
      <c r="N7">
        <v>59.891335234400003</v>
      </c>
      <c r="O7" t="s">
        <v>19</v>
      </c>
      <c r="P7">
        <v>1</v>
      </c>
      <c r="Q7" t="s">
        <v>20</v>
      </c>
    </row>
    <row r="8" spans="1:17">
      <c r="A8">
        <v>130</v>
      </c>
      <c r="B8">
        <v>129</v>
      </c>
      <c r="C8" s="2">
        <v>129.66666666699999</v>
      </c>
      <c r="D8" t="s">
        <v>17</v>
      </c>
      <c r="E8">
        <v>130</v>
      </c>
      <c r="F8">
        <v>0</v>
      </c>
      <c r="G8">
        <v>6</v>
      </c>
      <c r="H8">
        <v>6</v>
      </c>
      <c r="I8">
        <v>10</v>
      </c>
      <c r="J8" t="s">
        <v>17</v>
      </c>
      <c r="K8" s="2">
        <v>1</v>
      </c>
      <c r="L8">
        <v>0.88658118247999995</v>
      </c>
      <c r="M8" t="s">
        <v>18</v>
      </c>
      <c r="N8">
        <v>59.891335234400003</v>
      </c>
      <c r="O8" t="s">
        <v>19</v>
      </c>
      <c r="P8">
        <v>1</v>
      </c>
      <c r="Q8" t="s">
        <v>20</v>
      </c>
    </row>
    <row r="9" spans="1:17">
      <c r="A9">
        <v>128</v>
      </c>
      <c r="B9">
        <v>128</v>
      </c>
      <c r="C9" s="2">
        <v>127.666666667</v>
      </c>
      <c r="D9" t="s">
        <v>17</v>
      </c>
      <c r="E9">
        <v>127</v>
      </c>
      <c r="F9">
        <v>0</v>
      </c>
      <c r="G9">
        <v>7</v>
      </c>
      <c r="H9">
        <v>7</v>
      </c>
      <c r="I9">
        <v>4</v>
      </c>
      <c r="J9" t="s">
        <v>21</v>
      </c>
      <c r="K9" s="2">
        <v>0</v>
      </c>
      <c r="L9">
        <v>2.40845012665</v>
      </c>
      <c r="M9" t="s">
        <v>18</v>
      </c>
      <c r="N9">
        <v>59.891335234400003</v>
      </c>
      <c r="O9" t="s">
        <v>19</v>
      </c>
      <c r="P9">
        <v>1</v>
      </c>
      <c r="Q9" t="s">
        <v>20</v>
      </c>
    </row>
    <row r="10" spans="1:17">
      <c r="A10">
        <v>127</v>
      </c>
      <c r="B10">
        <v>127</v>
      </c>
      <c r="C10" s="2">
        <v>126.666666667</v>
      </c>
      <c r="D10" t="s">
        <v>17</v>
      </c>
      <c r="E10">
        <v>126</v>
      </c>
      <c r="F10">
        <v>0</v>
      </c>
      <c r="G10">
        <v>8</v>
      </c>
      <c r="H10">
        <v>8</v>
      </c>
      <c r="I10">
        <v>1</v>
      </c>
      <c r="J10" t="s">
        <v>21</v>
      </c>
      <c r="K10" s="2">
        <v>0</v>
      </c>
      <c r="L10">
        <v>1.2712681293500001</v>
      </c>
      <c r="M10" t="s">
        <v>18</v>
      </c>
      <c r="N10">
        <v>59.891335234400003</v>
      </c>
      <c r="O10" t="s">
        <v>19</v>
      </c>
      <c r="P10">
        <v>1</v>
      </c>
      <c r="Q10" t="s">
        <v>20</v>
      </c>
    </row>
    <row r="11" spans="1:17">
      <c r="A11">
        <v>129</v>
      </c>
      <c r="B11">
        <v>128</v>
      </c>
      <c r="C11" s="2">
        <v>128.66666666699999</v>
      </c>
      <c r="D11" t="s">
        <v>17</v>
      </c>
      <c r="E11">
        <v>129</v>
      </c>
      <c r="F11">
        <v>0</v>
      </c>
      <c r="G11">
        <v>9</v>
      </c>
      <c r="H11">
        <v>9</v>
      </c>
      <c r="I11">
        <v>7</v>
      </c>
      <c r="J11" t="s">
        <v>17</v>
      </c>
      <c r="K11" s="2">
        <v>1</v>
      </c>
      <c r="L11">
        <v>1.4882640838600001</v>
      </c>
      <c r="M11" t="s">
        <v>18</v>
      </c>
      <c r="N11">
        <v>59.891335234400003</v>
      </c>
      <c r="O11" t="s">
        <v>19</v>
      </c>
      <c r="P11">
        <v>1</v>
      </c>
      <c r="Q11" t="s">
        <v>20</v>
      </c>
    </row>
    <row r="12" spans="1:17">
      <c r="A12">
        <v>126</v>
      </c>
      <c r="B12">
        <v>127</v>
      </c>
      <c r="C12" s="2">
        <v>126.333333333</v>
      </c>
      <c r="D12" t="s">
        <v>17</v>
      </c>
      <c r="E12">
        <v>126</v>
      </c>
      <c r="F12">
        <v>0</v>
      </c>
      <c r="G12">
        <v>10</v>
      </c>
      <c r="H12">
        <v>10</v>
      </c>
      <c r="I12">
        <v>0</v>
      </c>
      <c r="J12" t="s">
        <v>21</v>
      </c>
      <c r="K12" s="2">
        <v>0</v>
      </c>
      <c r="L12">
        <v>1.33864593506</v>
      </c>
      <c r="M12" t="s">
        <v>18</v>
      </c>
      <c r="N12">
        <v>59.891335234400003</v>
      </c>
      <c r="O12" t="s">
        <v>19</v>
      </c>
      <c r="P12">
        <v>1</v>
      </c>
      <c r="Q12" t="s">
        <v>20</v>
      </c>
    </row>
    <row r="13" spans="1:17">
      <c r="A13">
        <v>129</v>
      </c>
      <c r="B13">
        <v>129</v>
      </c>
      <c r="C13" s="2">
        <v>129.33333333300001</v>
      </c>
      <c r="D13" t="s">
        <v>17</v>
      </c>
      <c r="E13">
        <v>130</v>
      </c>
      <c r="F13">
        <v>1</v>
      </c>
      <c r="G13">
        <v>0</v>
      </c>
      <c r="H13">
        <v>11</v>
      </c>
      <c r="I13">
        <v>9</v>
      </c>
      <c r="J13" t="s">
        <v>17</v>
      </c>
      <c r="K13" s="2">
        <v>1</v>
      </c>
      <c r="L13">
        <v>1.0207059383399999</v>
      </c>
      <c r="M13" t="s">
        <v>18</v>
      </c>
      <c r="N13">
        <v>59.891335234400003</v>
      </c>
      <c r="O13" t="s">
        <v>19</v>
      </c>
      <c r="P13">
        <v>1</v>
      </c>
      <c r="Q13" t="s">
        <v>20</v>
      </c>
    </row>
    <row r="14" spans="1:17">
      <c r="A14">
        <v>127</v>
      </c>
      <c r="B14">
        <v>128</v>
      </c>
      <c r="C14" s="2">
        <v>127.333333333</v>
      </c>
      <c r="D14" t="s">
        <v>17</v>
      </c>
      <c r="E14">
        <v>127</v>
      </c>
      <c r="F14">
        <v>1</v>
      </c>
      <c r="G14">
        <v>1</v>
      </c>
      <c r="H14">
        <v>12</v>
      </c>
      <c r="I14">
        <v>3</v>
      </c>
      <c r="J14" t="s">
        <v>17</v>
      </c>
      <c r="K14" s="2">
        <v>1</v>
      </c>
      <c r="L14">
        <v>5.9328660964999997</v>
      </c>
      <c r="M14" t="s">
        <v>18</v>
      </c>
      <c r="N14">
        <v>59.891335234400003</v>
      </c>
      <c r="O14" t="s">
        <v>19</v>
      </c>
      <c r="P14">
        <v>1</v>
      </c>
      <c r="Q14" t="s">
        <v>20</v>
      </c>
    </row>
    <row r="15" spans="1:17">
      <c r="A15">
        <v>128</v>
      </c>
      <c r="B15">
        <v>128</v>
      </c>
      <c r="C15" s="2">
        <v>128.33333333300001</v>
      </c>
      <c r="D15" t="s">
        <v>17</v>
      </c>
      <c r="E15">
        <v>129</v>
      </c>
      <c r="F15">
        <v>1</v>
      </c>
      <c r="G15">
        <v>2</v>
      </c>
      <c r="H15">
        <v>13</v>
      </c>
      <c r="I15">
        <v>6</v>
      </c>
      <c r="J15" t="s">
        <v>17</v>
      </c>
      <c r="K15" s="2">
        <v>1</v>
      </c>
      <c r="L15">
        <v>2.2051918506599999</v>
      </c>
      <c r="M15" t="s">
        <v>18</v>
      </c>
      <c r="N15">
        <v>59.891335234400003</v>
      </c>
      <c r="O15" t="s">
        <v>19</v>
      </c>
      <c r="P15">
        <v>1</v>
      </c>
      <c r="Q15" t="s">
        <v>20</v>
      </c>
    </row>
    <row r="16" spans="1:17">
      <c r="A16">
        <v>127</v>
      </c>
      <c r="B16">
        <v>127</v>
      </c>
      <c r="C16" s="2">
        <v>126.666666667</v>
      </c>
      <c r="D16" t="s">
        <v>17</v>
      </c>
      <c r="E16">
        <v>126</v>
      </c>
      <c r="F16">
        <v>1</v>
      </c>
      <c r="G16">
        <v>3</v>
      </c>
      <c r="H16">
        <v>14</v>
      </c>
      <c r="I16">
        <v>1</v>
      </c>
      <c r="J16" t="s">
        <v>21</v>
      </c>
      <c r="K16" s="2">
        <v>0</v>
      </c>
      <c r="L16">
        <v>2.0880191326099999</v>
      </c>
      <c r="M16" t="s">
        <v>18</v>
      </c>
      <c r="N16">
        <v>59.891335234400003</v>
      </c>
      <c r="O16" t="s">
        <v>19</v>
      </c>
      <c r="P16">
        <v>1</v>
      </c>
      <c r="Q16" t="s">
        <v>20</v>
      </c>
    </row>
    <row r="17" spans="1:17">
      <c r="A17">
        <v>130</v>
      </c>
      <c r="B17">
        <v>129</v>
      </c>
      <c r="C17" s="2">
        <v>129.66666666699999</v>
      </c>
      <c r="D17" t="s">
        <v>17</v>
      </c>
      <c r="E17">
        <v>130</v>
      </c>
      <c r="F17">
        <v>1</v>
      </c>
      <c r="G17">
        <v>4</v>
      </c>
      <c r="H17">
        <v>15</v>
      </c>
      <c r="I17">
        <v>10</v>
      </c>
      <c r="J17" t="s">
        <v>17</v>
      </c>
      <c r="K17" s="2">
        <v>1</v>
      </c>
      <c r="L17">
        <v>1.2217409610700001</v>
      </c>
      <c r="M17" t="s">
        <v>18</v>
      </c>
      <c r="N17">
        <v>59.891335234400003</v>
      </c>
      <c r="O17" t="s">
        <v>19</v>
      </c>
      <c r="P17">
        <v>1</v>
      </c>
      <c r="Q17" t="s">
        <v>20</v>
      </c>
    </row>
    <row r="18" spans="1:17">
      <c r="A18">
        <v>129</v>
      </c>
      <c r="B18">
        <v>128</v>
      </c>
      <c r="C18" s="2">
        <v>128.66666666699999</v>
      </c>
      <c r="D18" t="s">
        <v>17</v>
      </c>
      <c r="E18">
        <v>129</v>
      </c>
      <c r="F18">
        <v>1</v>
      </c>
      <c r="G18">
        <v>5</v>
      </c>
      <c r="H18">
        <v>16</v>
      </c>
      <c r="I18">
        <v>7</v>
      </c>
      <c r="J18" t="s">
        <v>17</v>
      </c>
      <c r="K18" s="2">
        <v>1</v>
      </c>
      <c r="L18">
        <v>1.6363580226900001</v>
      </c>
      <c r="M18" t="s">
        <v>18</v>
      </c>
      <c r="N18">
        <v>59.891335234400003</v>
      </c>
      <c r="O18" t="s">
        <v>19</v>
      </c>
      <c r="P18">
        <v>1</v>
      </c>
      <c r="Q18" t="s">
        <v>20</v>
      </c>
    </row>
    <row r="19" spans="1:17">
      <c r="A19">
        <v>128</v>
      </c>
      <c r="B19">
        <v>128</v>
      </c>
      <c r="C19" s="2">
        <v>128</v>
      </c>
      <c r="D19" t="s">
        <v>17</v>
      </c>
      <c r="E19">
        <v>128</v>
      </c>
      <c r="F19">
        <v>1</v>
      </c>
      <c r="G19">
        <v>6</v>
      </c>
      <c r="H19">
        <v>17</v>
      </c>
      <c r="I19">
        <v>5</v>
      </c>
      <c r="J19" t="s">
        <v>21</v>
      </c>
      <c r="K19" s="2">
        <v>0</v>
      </c>
      <c r="L19">
        <v>1.9078650474500001</v>
      </c>
      <c r="M19" t="s">
        <v>18</v>
      </c>
      <c r="N19">
        <v>59.891335234400003</v>
      </c>
      <c r="O19" t="s">
        <v>19</v>
      </c>
      <c r="P19">
        <v>1</v>
      </c>
      <c r="Q19" t="s">
        <v>20</v>
      </c>
    </row>
    <row r="20" spans="1:17">
      <c r="A20">
        <v>127</v>
      </c>
      <c r="B20">
        <v>127</v>
      </c>
      <c r="C20" s="2">
        <v>127</v>
      </c>
      <c r="D20" t="s">
        <v>17</v>
      </c>
      <c r="E20">
        <v>127</v>
      </c>
      <c r="F20">
        <v>1</v>
      </c>
      <c r="G20">
        <v>7</v>
      </c>
      <c r="H20">
        <v>18</v>
      </c>
      <c r="I20">
        <v>2</v>
      </c>
      <c r="J20" t="s">
        <v>21</v>
      </c>
      <c r="K20" s="2">
        <v>0</v>
      </c>
      <c r="L20">
        <v>3.8121559619899998</v>
      </c>
      <c r="M20" t="s">
        <v>18</v>
      </c>
      <c r="N20">
        <v>59.891335234400003</v>
      </c>
      <c r="O20" t="s">
        <v>19</v>
      </c>
      <c r="P20">
        <v>1</v>
      </c>
      <c r="Q20" t="s">
        <v>20</v>
      </c>
    </row>
    <row r="21" spans="1:17">
      <c r="A21">
        <v>126</v>
      </c>
      <c r="B21">
        <v>127</v>
      </c>
      <c r="C21" s="2">
        <v>126.333333333</v>
      </c>
      <c r="D21" t="s">
        <v>17</v>
      </c>
      <c r="E21">
        <v>126</v>
      </c>
      <c r="F21">
        <v>1</v>
      </c>
      <c r="G21">
        <v>8</v>
      </c>
      <c r="H21">
        <v>19</v>
      </c>
      <c r="I21">
        <v>0</v>
      </c>
      <c r="J21" t="s">
        <v>21</v>
      </c>
      <c r="K21" s="2">
        <v>0</v>
      </c>
      <c r="L21">
        <v>0.920594930649</v>
      </c>
      <c r="M21" t="s">
        <v>18</v>
      </c>
      <c r="N21">
        <v>59.891335234400003</v>
      </c>
      <c r="O21" t="s">
        <v>19</v>
      </c>
      <c r="P21">
        <v>1</v>
      </c>
      <c r="Q21" t="s">
        <v>20</v>
      </c>
    </row>
    <row r="22" spans="1:17">
      <c r="A22">
        <v>129</v>
      </c>
      <c r="B22">
        <v>129</v>
      </c>
      <c r="C22" s="2">
        <v>129</v>
      </c>
      <c r="D22" t="s">
        <v>17</v>
      </c>
      <c r="E22">
        <v>129</v>
      </c>
      <c r="F22">
        <v>1</v>
      </c>
      <c r="G22">
        <v>9</v>
      </c>
      <c r="H22">
        <v>20</v>
      </c>
      <c r="I22">
        <v>8</v>
      </c>
      <c r="J22" t="s">
        <v>17</v>
      </c>
      <c r="K22" s="2">
        <v>1</v>
      </c>
      <c r="L22">
        <v>1.8906750679</v>
      </c>
      <c r="M22" t="s">
        <v>18</v>
      </c>
      <c r="N22">
        <v>59.891335234400003</v>
      </c>
      <c r="O22" t="s">
        <v>19</v>
      </c>
      <c r="P22">
        <v>1</v>
      </c>
      <c r="Q22" t="s">
        <v>20</v>
      </c>
    </row>
    <row r="23" spans="1:17">
      <c r="A23">
        <v>128</v>
      </c>
      <c r="B23">
        <v>128</v>
      </c>
      <c r="C23" s="2">
        <v>127.666666667</v>
      </c>
      <c r="D23" t="s">
        <v>17</v>
      </c>
      <c r="E23">
        <v>127</v>
      </c>
      <c r="F23">
        <v>1</v>
      </c>
      <c r="G23">
        <v>10</v>
      </c>
      <c r="H23">
        <v>21</v>
      </c>
      <c r="I23">
        <v>4</v>
      </c>
      <c r="J23" t="s">
        <v>17</v>
      </c>
      <c r="K23" s="2">
        <v>1</v>
      </c>
      <c r="L23">
        <v>5.1982159614599999</v>
      </c>
      <c r="M23" t="s">
        <v>18</v>
      </c>
      <c r="N23">
        <v>59.891335234400003</v>
      </c>
      <c r="O23" t="s">
        <v>19</v>
      </c>
      <c r="P23">
        <v>1</v>
      </c>
      <c r="Q23" t="s">
        <v>20</v>
      </c>
    </row>
    <row r="24" spans="1:17">
      <c r="A24">
        <v>127</v>
      </c>
      <c r="B24">
        <v>128</v>
      </c>
      <c r="C24" s="2">
        <v>127.333333333</v>
      </c>
      <c r="D24" t="s">
        <v>17</v>
      </c>
      <c r="E24">
        <v>127</v>
      </c>
      <c r="F24">
        <v>2</v>
      </c>
      <c r="G24">
        <v>0</v>
      </c>
      <c r="H24">
        <v>22</v>
      </c>
      <c r="I24">
        <v>3</v>
      </c>
      <c r="J24" t="s">
        <v>17</v>
      </c>
      <c r="K24" s="2">
        <v>1</v>
      </c>
      <c r="L24">
        <v>1.83995699883</v>
      </c>
      <c r="M24" t="s">
        <v>18</v>
      </c>
      <c r="N24">
        <v>59.891335234400003</v>
      </c>
      <c r="O24" t="s">
        <v>19</v>
      </c>
      <c r="P24">
        <v>1</v>
      </c>
      <c r="Q24" t="s">
        <v>20</v>
      </c>
    </row>
    <row r="25" spans="1:17">
      <c r="A25">
        <v>127</v>
      </c>
      <c r="B25">
        <v>127</v>
      </c>
      <c r="C25" s="2">
        <v>126.666666667</v>
      </c>
      <c r="D25" t="s">
        <v>17</v>
      </c>
      <c r="E25">
        <v>126</v>
      </c>
      <c r="F25">
        <v>2</v>
      </c>
      <c r="G25">
        <v>1</v>
      </c>
      <c r="H25">
        <v>23</v>
      </c>
      <c r="I25">
        <v>1</v>
      </c>
      <c r="J25" t="s">
        <v>21</v>
      </c>
      <c r="K25" s="2">
        <v>0</v>
      </c>
      <c r="L25">
        <v>1.8058609962500001</v>
      </c>
      <c r="M25" t="s">
        <v>18</v>
      </c>
      <c r="N25">
        <v>59.891335234400003</v>
      </c>
      <c r="O25" t="s">
        <v>19</v>
      </c>
      <c r="P25">
        <v>1</v>
      </c>
      <c r="Q25" t="s">
        <v>20</v>
      </c>
    </row>
    <row r="26" spans="1:17">
      <c r="A26">
        <v>128</v>
      </c>
      <c r="B26">
        <v>128</v>
      </c>
      <c r="C26" s="2">
        <v>127.666666667</v>
      </c>
      <c r="D26" t="s">
        <v>17</v>
      </c>
      <c r="E26">
        <v>127</v>
      </c>
      <c r="F26">
        <v>2</v>
      </c>
      <c r="G26">
        <v>2</v>
      </c>
      <c r="H26">
        <v>24</v>
      </c>
      <c r="I26">
        <v>4</v>
      </c>
      <c r="J26" t="s">
        <v>21</v>
      </c>
      <c r="K26" s="2">
        <v>0</v>
      </c>
      <c r="L26">
        <v>3.47689890862</v>
      </c>
      <c r="M26" t="s">
        <v>18</v>
      </c>
      <c r="N26">
        <v>59.891335234400003</v>
      </c>
      <c r="O26" t="s">
        <v>19</v>
      </c>
      <c r="P26">
        <v>1</v>
      </c>
      <c r="Q26" t="s">
        <v>20</v>
      </c>
    </row>
    <row r="27" spans="1:17">
      <c r="A27">
        <v>129</v>
      </c>
      <c r="B27">
        <v>128</v>
      </c>
      <c r="C27" s="2">
        <v>128.66666666699999</v>
      </c>
      <c r="D27" t="s">
        <v>17</v>
      </c>
      <c r="E27">
        <v>129</v>
      </c>
      <c r="F27">
        <v>2</v>
      </c>
      <c r="G27">
        <v>3</v>
      </c>
      <c r="H27">
        <v>25</v>
      </c>
      <c r="I27">
        <v>7</v>
      </c>
      <c r="J27" t="s">
        <v>21</v>
      </c>
      <c r="K27" s="2">
        <v>0</v>
      </c>
      <c r="L27">
        <v>5.2291471958200004</v>
      </c>
      <c r="M27" t="s">
        <v>18</v>
      </c>
      <c r="N27">
        <v>59.891335234400003</v>
      </c>
      <c r="O27" t="s">
        <v>19</v>
      </c>
      <c r="P27">
        <v>1</v>
      </c>
      <c r="Q27" t="s">
        <v>20</v>
      </c>
    </row>
    <row r="28" spans="1:17">
      <c r="A28">
        <v>126</v>
      </c>
      <c r="B28">
        <v>127</v>
      </c>
      <c r="C28" s="2">
        <v>126.333333333</v>
      </c>
      <c r="D28" t="s">
        <v>17</v>
      </c>
      <c r="E28">
        <v>126</v>
      </c>
      <c r="F28">
        <v>2</v>
      </c>
      <c r="G28">
        <v>4</v>
      </c>
      <c r="H28">
        <v>26</v>
      </c>
      <c r="I28">
        <v>0</v>
      </c>
      <c r="J28" t="s">
        <v>21</v>
      </c>
      <c r="K28" s="2">
        <v>0</v>
      </c>
      <c r="L28">
        <v>1.13780999184</v>
      </c>
      <c r="M28" t="s">
        <v>18</v>
      </c>
      <c r="N28">
        <v>59.891335234400003</v>
      </c>
      <c r="O28" t="s">
        <v>19</v>
      </c>
      <c r="P28">
        <v>1</v>
      </c>
      <c r="Q28" t="s">
        <v>20</v>
      </c>
    </row>
    <row r="29" spans="1:17">
      <c r="A29">
        <v>129</v>
      </c>
      <c r="B29">
        <v>129</v>
      </c>
      <c r="C29" s="2">
        <v>129</v>
      </c>
      <c r="D29" t="s">
        <v>17</v>
      </c>
      <c r="E29">
        <v>129</v>
      </c>
      <c r="F29">
        <v>2</v>
      </c>
      <c r="G29">
        <v>5</v>
      </c>
      <c r="H29">
        <v>27</v>
      </c>
      <c r="I29">
        <v>8</v>
      </c>
      <c r="J29" t="s">
        <v>17</v>
      </c>
      <c r="K29" s="2">
        <v>1</v>
      </c>
      <c r="L29">
        <v>1.5378859043099999</v>
      </c>
      <c r="M29" t="s">
        <v>18</v>
      </c>
      <c r="N29">
        <v>59.891335234400003</v>
      </c>
      <c r="O29" t="s">
        <v>19</v>
      </c>
      <c r="P29">
        <v>1</v>
      </c>
      <c r="Q29" t="s">
        <v>20</v>
      </c>
    </row>
    <row r="30" spans="1:17">
      <c r="A30">
        <v>130</v>
      </c>
      <c r="B30">
        <v>129</v>
      </c>
      <c r="C30" s="2">
        <v>129.66666666699999</v>
      </c>
      <c r="D30" t="s">
        <v>17</v>
      </c>
      <c r="E30">
        <v>130</v>
      </c>
      <c r="F30">
        <v>2</v>
      </c>
      <c r="G30">
        <v>6</v>
      </c>
      <c r="H30">
        <v>28</v>
      </c>
      <c r="I30">
        <v>10</v>
      </c>
      <c r="J30" t="s">
        <v>17</v>
      </c>
      <c r="K30" s="2">
        <v>1</v>
      </c>
      <c r="L30">
        <v>1.42287111282</v>
      </c>
      <c r="M30" t="s">
        <v>18</v>
      </c>
      <c r="N30">
        <v>59.891335234400003</v>
      </c>
      <c r="O30" t="s">
        <v>19</v>
      </c>
      <c r="P30">
        <v>1</v>
      </c>
      <c r="Q30" t="s">
        <v>20</v>
      </c>
    </row>
    <row r="31" spans="1:17">
      <c r="A31">
        <v>127</v>
      </c>
      <c r="B31">
        <v>127</v>
      </c>
      <c r="C31" s="2">
        <v>127</v>
      </c>
      <c r="D31" t="s">
        <v>17</v>
      </c>
      <c r="E31">
        <v>127</v>
      </c>
      <c r="F31">
        <v>2</v>
      </c>
      <c r="G31">
        <v>7</v>
      </c>
      <c r="H31">
        <v>29</v>
      </c>
      <c r="I31">
        <v>2</v>
      </c>
      <c r="J31" t="s">
        <v>21</v>
      </c>
      <c r="K31" s="2">
        <v>0</v>
      </c>
      <c r="L31">
        <v>2.0221800804100001</v>
      </c>
      <c r="M31" t="s">
        <v>18</v>
      </c>
      <c r="N31">
        <v>59.891335234400003</v>
      </c>
      <c r="O31" t="s">
        <v>19</v>
      </c>
      <c r="P31">
        <v>1</v>
      </c>
      <c r="Q31" t="s">
        <v>20</v>
      </c>
    </row>
    <row r="32" spans="1:17">
      <c r="A32">
        <v>128</v>
      </c>
      <c r="B32">
        <v>128</v>
      </c>
      <c r="C32" s="2">
        <v>128.33333333300001</v>
      </c>
      <c r="D32" t="s">
        <v>17</v>
      </c>
      <c r="E32">
        <v>129</v>
      </c>
      <c r="F32">
        <v>2</v>
      </c>
      <c r="G32">
        <v>8</v>
      </c>
      <c r="H32">
        <v>30</v>
      </c>
      <c r="I32">
        <v>6</v>
      </c>
      <c r="J32" t="s">
        <v>17</v>
      </c>
      <c r="K32" s="2">
        <v>1</v>
      </c>
      <c r="L32">
        <v>1.1201341152199999</v>
      </c>
      <c r="M32" t="s">
        <v>18</v>
      </c>
      <c r="N32">
        <v>59.891335234400003</v>
      </c>
      <c r="O32" t="s">
        <v>19</v>
      </c>
      <c r="P32">
        <v>1</v>
      </c>
      <c r="Q32" t="s">
        <v>20</v>
      </c>
    </row>
    <row r="33" spans="1:17">
      <c r="A33">
        <v>128</v>
      </c>
      <c r="B33">
        <v>128</v>
      </c>
      <c r="C33" s="2">
        <v>128</v>
      </c>
      <c r="D33" t="s">
        <v>17</v>
      </c>
      <c r="E33">
        <v>128</v>
      </c>
      <c r="F33">
        <v>2</v>
      </c>
      <c r="G33">
        <v>9</v>
      </c>
      <c r="H33">
        <v>31</v>
      </c>
      <c r="I33">
        <v>5</v>
      </c>
      <c r="J33" t="s">
        <v>17</v>
      </c>
      <c r="K33" s="2">
        <v>1</v>
      </c>
      <c r="L33">
        <v>1.63913607597</v>
      </c>
      <c r="M33" t="s">
        <v>18</v>
      </c>
      <c r="N33">
        <v>59.891335234400003</v>
      </c>
      <c r="O33" t="s">
        <v>19</v>
      </c>
      <c r="P33">
        <v>1</v>
      </c>
      <c r="Q33" t="s">
        <v>20</v>
      </c>
    </row>
    <row r="34" spans="1:17">
      <c r="A34">
        <v>129</v>
      </c>
      <c r="B34">
        <v>129</v>
      </c>
      <c r="C34" s="2">
        <v>129.33333333300001</v>
      </c>
      <c r="D34" t="s">
        <v>17</v>
      </c>
      <c r="E34">
        <v>130</v>
      </c>
      <c r="F34">
        <v>2</v>
      </c>
      <c r="G34">
        <v>10</v>
      </c>
      <c r="H34">
        <v>32</v>
      </c>
      <c r="I34">
        <v>9</v>
      </c>
      <c r="J34" t="s">
        <v>17</v>
      </c>
      <c r="K34" s="2">
        <v>1</v>
      </c>
      <c r="L34">
        <v>1.5226290226000001</v>
      </c>
      <c r="M34" t="s">
        <v>18</v>
      </c>
      <c r="N34">
        <v>59.891335234400003</v>
      </c>
      <c r="O34" t="s">
        <v>19</v>
      </c>
      <c r="P34">
        <v>1</v>
      </c>
      <c r="Q34" t="s">
        <v>20</v>
      </c>
    </row>
    <row r="35" spans="1:17">
      <c r="A35">
        <v>128</v>
      </c>
      <c r="B35">
        <v>128</v>
      </c>
      <c r="C35" s="2">
        <v>128.33333333300001</v>
      </c>
      <c r="D35" t="s">
        <v>17</v>
      </c>
      <c r="E35">
        <v>129</v>
      </c>
      <c r="F35">
        <v>3</v>
      </c>
      <c r="G35">
        <v>0</v>
      </c>
      <c r="H35">
        <v>33</v>
      </c>
      <c r="I35">
        <v>6</v>
      </c>
      <c r="J35" t="s">
        <v>17</v>
      </c>
      <c r="K35" s="2">
        <v>1</v>
      </c>
      <c r="L35">
        <v>1.58966612816</v>
      </c>
      <c r="M35" t="s">
        <v>18</v>
      </c>
      <c r="N35">
        <v>59.891335234400003</v>
      </c>
      <c r="O35" t="s">
        <v>19</v>
      </c>
      <c r="P35">
        <v>1</v>
      </c>
      <c r="Q35" t="s">
        <v>20</v>
      </c>
    </row>
    <row r="36" spans="1:17">
      <c r="A36">
        <v>129</v>
      </c>
      <c r="B36">
        <v>129</v>
      </c>
      <c r="C36" s="2">
        <v>129</v>
      </c>
      <c r="D36" t="s">
        <v>17</v>
      </c>
      <c r="E36">
        <v>129</v>
      </c>
      <c r="F36">
        <v>3</v>
      </c>
      <c r="G36">
        <v>1</v>
      </c>
      <c r="H36">
        <v>34</v>
      </c>
      <c r="I36">
        <v>8</v>
      </c>
      <c r="J36" t="s">
        <v>17</v>
      </c>
      <c r="K36" s="2">
        <v>1</v>
      </c>
      <c r="L36">
        <v>1.22013783455</v>
      </c>
      <c r="M36" t="s">
        <v>18</v>
      </c>
      <c r="N36">
        <v>59.891335234400003</v>
      </c>
      <c r="O36" t="s">
        <v>19</v>
      </c>
      <c r="P36">
        <v>1</v>
      </c>
      <c r="Q36" t="s">
        <v>20</v>
      </c>
    </row>
    <row r="37" spans="1:17">
      <c r="A37">
        <v>129</v>
      </c>
      <c r="B37">
        <v>128</v>
      </c>
      <c r="C37" s="2">
        <v>128.66666666699999</v>
      </c>
      <c r="D37" t="s">
        <v>17</v>
      </c>
      <c r="E37">
        <v>129</v>
      </c>
      <c r="F37">
        <v>3</v>
      </c>
      <c r="G37">
        <v>2</v>
      </c>
      <c r="H37">
        <v>35</v>
      </c>
      <c r="I37">
        <v>7</v>
      </c>
      <c r="J37" t="s">
        <v>21</v>
      </c>
      <c r="K37" s="2">
        <v>0</v>
      </c>
      <c r="L37">
        <v>1.7402110099799999</v>
      </c>
      <c r="M37" t="s">
        <v>18</v>
      </c>
      <c r="N37">
        <v>59.891335234400003</v>
      </c>
      <c r="O37" t="s">
        <v>19</v>
      </c>
      <c r="P37">
        <v>1</v>
      </c>
      <c r="Q37" t="s">
        <v>20</v>
      </c>
    </row>
    <row r="38" spans="1:17">
      <c r="A38">
        <v>126</v>
      </c>
      <c r="B38">
        <v>127</v>
      </c>
      <c r="C38" s="2">
        <v>126.333333333</v>
      </c>
      <c r="D38" t="s">
        <v>17</v>
      </c>
      <c r="E38">
        <v>126</v>
      </c>
      <c r="F38">
        <v>3</v>
      </c>
      <c r="G38">
        <v>3</v>
      </c>
      <c r="H38">
        <v>36</v>
      </c>
      <c r="I38">
        <v>0</v>
      </c>
      <c r="J38" t="s">
        <v>21</v>
      </c>
      <c r="K38" s="2">
        <v>0</v>
      </c>
      <c r="L38">
        <v>1.6703550815599999</v>
      </c>
      <c r="M38" t="s">
        <v>18</v>
      </c>
      <c r="N38">
        <v>59.891335234400003</v>
      </c>
      <c r="O38" t="s">
        <v>19</v>
      </c>
      <c r="P38">
        <v>1</v>
      </c>
      <c r="Q38" t="s">
        <v>20</v>
      </c>
    </row>
    <row r="39" spans="1:17">
      <c r="A39">
        <v>128</v>
      </c>
      <c r="B39">
        <v>128</v>
      </c>
      <c r="C39" s="2">
        <v>128</v>
      </c>
      <c r="D39" t="s">
        <v>17</v>
      </c>
      <c r="E39">
        <v>128</v>
      </c>
      <c r="F39">
        <v>3</v>
      </c>
      <c r="G39">
        <v>4</v>
      </c>
      <c r="H39">
        <v>37</v>
      </c>
      <c r="I39">
        <v>5</v>
      </c>
      <c r="J39" t="s">
        <v>21</v>
      </c>
      <c r="K39" s="2">
        <v>0</v>
      </c>
      <c r="L39">
        <v>1.10257196426</v>
      </c>
      <c r="M39" t="s">
        <v>18</v>
      </c>
      <c r="N39">
        <v>59.891335234400003</v>
      </c>
      <c r="O39" t="s">
        <v>19</v>
      </c>
      <c r="P39">
        <v>1</v>
      </c>
      <c r="Q39" t="s">
        <v>20</v>
      </c>
    </row>
    <row r="40" spans="1:17">
      <c r="A40">
        <v>128</v>
      </c>
      <c r="B40">
        <v>128</v>
      </c>
      <c r="C40" s="2">
        <v>127.666666667</v>
      </c>
      <c r="D40" t="s">
        <v>17</v>
      </c>
      <c r="E40">
        <v>127</v>
      </c>
      <c r="F40">
        <v>3</v>
      </c>
      <c r="G40">
        <v>5</v>
      </c>
      <c r="H40">
        <v>38</v>
      </c>
      <c r="I40">
        <v>4</v>
      </c>
      <c r="J40" t="s">
        <v>17</v>
      </c>
      <c r="K40" s="2">
        <v>1</v>
      </c>
      <c r="L40">
        <v>1.57291698456</v>
      </c>
      <c r="M40" t="s">
        <v>18</v>
      </c>
      <c r="N40">
        <v>59.891335234400003</v>
      </c>
      <c r="O40" t="s">
        <v>19</v>
      </c>
      <c r="P40">
        <v>1</v>
      </c>
      <c r="Q40" t="s">
        <v>20</v>
      </c>
    </row>
    <row r="41" spans="1:17">
      <c r="A41">
        <v>127</v>
      </c>
      <c r="B41">
        <v>127</v>
      </c>
      <c r="C41" s="2">
        <v>127</v>
      </c>
      <c r="D41" t="s">
        <v>17</v>
      </c>
      <c r="E41">
        <v>127</v>
      </c>
      <c r="F41">
        <v>3</v>
      </c>
      <c r="G41">
        <v>6</v>
      </c>
      <c r="H41">
        <v>39</v>
      </c>
      <c r="I41">
        <v>2</v>
      </c>
      <c r="J41" t="s">
        <v>21</v>
      </c>
      <c r="K41" s="2">
        <v>0</v>
      </c>
      <c r="L41">
        <v>0.80415701866099998</v>
      </c>
      <c r="M41" t="s">
        <v>18</v>
      </c>
      <c r="N41">
        <v>59.891335234400003</v>
      </c>
      <c r="O41" t="s">
        <v>19</v>
      </c>
      <c r="P41">
        <v>1</v>
      </c>
      <c r="Q41" t="s">
        <v>20</v>
      </c>
    </row>
    <row r="42" spans="1:17">
      <c r="A42">
        <v>127</v>
      </c>
      <c r="B42">
        <v>127</v>
      </c>
      <c r="C42" s="2">
        <v>126.666666667</v>
      </c>
      <c r="D42" t="s">
        <v>17</v>
      </c>
      <c r="E42">
        <v>126</v>
      </c>
      <c r="F42">
        <v>3</v>
      </c>
      <c r="G42">
        <v>7</v>
      </c>
      <c r="H42">
        <v>40</v>
      </c>
      <c r="I42">
        <v>1</v>
      </c>
      <c r="J42" t="s">
        <v>21</v>
      </c>
      <c r="K42" s="2">
        <v>0</v>
      </c>
      <c r="L42">
        <v>1.9886529445600001</v>
      </c>
      <c r="M42" t="s">
        <v>18</v>
      </c>
      <c r="N42">
        <v>59.891335234400003</v>
      </c>
      <c r="O42" t="s">
        <v>19</v>
      </c>
      <c r="P42">
        <v>1</v>
      </c>
      <c r="Q42" t="s">
        <v>20</v>
      </c>
    </row>
    <row r="43" spans="1:17">
      <c r="A43">
        <v>127</v>
      </c>
      <c r="B43">
        <v>128</v>
      </c>
      <c r="C43" s="2">
        <v>127.333333333</v>
      </c>
      <c r="D43" t="s">
        <v>17</v>
      </c>
      <c r="E43">
        <v>127</v>
      </c>
      <c r="F43">
        <v>3</v>
      </c>
      <c r="G43">
        <v>8</v>
      </c>
      <c r="H43">
        <v>41</v>
      </c>
      <c r="I43">
        <v>3</v>
      </c>
      <c r="J43" t="s">
        <v>21</v>
      </c>
      <c r="K43" s="2">
        <v>0</v>
      </c>
      <c r="L43">
        <v>2.4572880268100001</v>
      </c>
      <c r="M43" t="s">
        <v>18</v>
      </c>
      <c r="N43">
        <v>59.891335234400003</v>
      </c>
      <c r="O43" t="s">
        <v>19</v>
      </c>
      <c r="P43">
        <v>1</v>
      </c>
      <c r="Q43" t="s">
        <v>20</v>
      </c>
    </row>
    <row r="44" spans="1:17">
      <c r="A44">
        <v>129</v>
      </c>
      <c r="B44">
        <v>129</v>
      </c>
      <c r="C44" s="2">
        <v>129.33333333300001</v>
      </c>
      <c r="D44" t="s">
        <v>17</v>
      </c>
      <c r="E44">
        <v>130</v>
      </c>
      <c r="F44">
        <v>3</v>
      </c>
      <c r="G44">
        <v>9</v>
      </c>
      <c r="H44">
        <v>42</v>
      </c>
      <c r="I44">
        <v>9</v>
      </c>
      <c r="J44" t="s">
        <v>17</v>
      </c>
      <c r="K44" s="2">
        <v>1</v>
      </c>
      <c r="L44">
        <v>1.15558409691</v>
      </c>
      <c r="M44" t="s">
        <v>18</v>
      </c>
      <c r="N44">
        <v>59.891335234400003</v>
      </c>
      <c r="O44" t="s">
        <v>19</v>
      </c>
      <c r="P44">
        <v>1</v>
      </c>
      <c r="Q44" t="s">
        <v>20</v>
      </c>
    </row>
    <row r="45" spans="1:17">
      <c r="A45">
        <v>130</v>
      </c>
      <c r="B45">
        <v>129</v>
      </c>
      <c r="C45" s="2">
        <v>129.66666666699999</v>
      </c>
      <c r="D45" t="s">
        <v>17</v>
      </c>
      <c r="E45">
        <v>130</v>
      </c>
      <c r="F45">
        <v>3</v>
      </c>
      <c r="G45">
        <v>10</v>
      </c>
      <c r="H45">
        <v>43</v>
      </c>
      <c r="I45">
        <v>10</v>
      </c>
      <c r="J45" t="s">
        <v>17</v>
      </c>
      <c r="K45" s="2">
        <v>1</v>
      </c>
      <c r="L45">
        <v>0.83587789535500001</v>
      </c>
      <c r="M45" t="s">
        <v>18</v>
      </c>
      <c r="N45">
        <v>59.891335234400003</v>
      </c>
      <c r="O45" t="s">
        <v>19</v>
      </c>
      <c r="P45">
        <v>1</v>
      </c>
      <c r="Q45" t="s">
        <v>20</v>
      </c>
    </row>
    <row r="46" spans="1:17">
      <c r="A46">
        <v>128</v>
      </c>
      <c r="B46">
        <v>128</v>
      </c>
      <c r="C46" s="2">
        <v>128.33333333300001</v>
      </c>
      <c r="D46" t="s">
        <v>17</v>
      </c>
      <c r="E46">
        <v>129</v>
      </c>
      <c r="F46">
        <v>4</v>
      </c>
      <c r="G46">
        <v>0</v>
      </c>
      <c r="H46">
        <v>44</v>
      </c>
      <c r="I46">
        <v>6</v>
      </c>
      <c r="J46" t="s">
        <v>17</v>
      </c>
      <c r="K46" s="2">
        <v>1</v>
      </c>
      <c r="L46">
        <v>2.3237669467900002</v>
      </c>
      <c r="M46" t="s">
        <v>18</v>
      </c>
      <c r="N46">
        <v>59.891335234400003</v>
      </c>
      <c r="O46" t="s">
        <v>19</v>
      </c>
      <c r="P46">
        <v>1</v>
      </c>
      <c r="Q46" t="s">
        <v>20</v>
      </c>
    </row>
    <row r="47" spans="1:17">
      <c r="A47">
        <v>127</v>
      </c>
      <c r="B47">
        <v>128</v>
      </c>
      <c r="C47" s="2">
        <v>127.333333333</v>
      </c>
      <c r="D47" t="s">
        <v>17</v>
      </c>
      <c r="E47">
        <v>127</v>
      </c>
      <c r="F47">
        <v>4</v>
      </c>
      <c r="G47">
        <v>1</v>
      </c>
      <c r="H47">
        <v>45</v>
      </c>
      <c r="I47">
        <v>3</v>
      </c>
      <c r="J47" t="s">
        <v>17</v>
      </c>
      <c r="K47" s="2">
        <v>1</v>
      </c>
      <c r="L47">
        <v>4.1961040496799997</v>
      </c>
      <c r="M47" t="s">
        <v>18</v>
      </c>
      <c r="N47">
        <v>59.891335234400003</v>
      </c>
      <c r="O47" t="s">
        <v>19</v>
      </c>
      <c r="P47">
        <v>1</v>
      </c>
      <c r="Q47" t="s">
        <v>20</v>
      </c>
    </row>
    <row r="48" spans="1:17">
      <c r="A48">
        <v>128</v>
      </c>
      <c r="B48">
        <v>128</v>
      </c>
      <c r="C48" s="2">
        <v>128</v>
      </c>
      <c r="D48" t="s">
        <v>17</v>
      </c>
      <c r="E48">
        <v>128</v>
      </c>
      <c r="F48">
        <v>4</v>
      </c>
      <c r="G48">
        <v>2</v>
      </c>
      <c r="H48">
        <v>46</v>
      </c>
      <c r="I48">
        <v>5</v>
      </c>
      <c r="J48" t="s">
        <v>21</v>
      </c>
      <c r="K48" s="2">
        <v>0</v>
      </c>
      <c r="L48">
        <v>3.0928828716300001</v>
      </c>
      <c r="M48" t="s">
        <v>18</v>
      </c>
      <c r="N48">
        <v>59.891335234400003</v>
      </c>
      <c r="O48" t="s">
        <v>19</v>
      </c>
      <c r="P48">
        <v>1</v>
      </c>
      <c r="Q48" t="s">
        <v>20</v>
      </c>
    </row>
    <row r="49" spans="1:17">
      <c r="A49">
        <v>126</v>
      </c>
      <c r="B49">
        <v>127</v>
      </c>
      <c r="C49" s="2">
        <v>126.333333333</v>
      </c>
      <c r="D49" t="s">
        <v>17</v>
      </c>
      <c r="E49">
        <v>126</v>
      </c>
      <c r="F49">
        <v>4</v>
      </c>
      <c r="G49">
        <v>3</v>
      </c>
      <c r="H49">
        <v>47</v>
      </c>
      <c r="I49">
        <v>0</v>
      </c>
      <c r="J49" t="s">
        <v>21</v>
      </c>
      <c r="K49" s="2">
        <v>0</v>
      </c>
      <c r="L49">
        <v>1.03883504868</v>
      </c>
      <c r="M49" t="s">
        <v>18</v>
      </c>
      <c r="N49">
        <v>59.891335234400003</v>
      </c>
      <c r="O49" t="s">
        <v>19</v>
      </c>
      <c r="P49">
        <v>1</v>
      </c>
      <c r="Q49" t="s">
        <v>20</v>
      </c>
    </row>
    <row r="50" spans="1:17">
      <c r="A50">
        <v>129</v>
      </c>
      <c r="B50">
        <v>129</v>
      </c>
      <c r="C50" s="2">
        <v>129.33333333300001</v>
      </c>
      <c r="D50" t="s">
        <v>17</v>
      </c>
      <c r="E50">
        <v>130</v>
      </c>
      <c r="F50">
        <v>4</v>
      </c>
      <c r="G50">
        <v>4</v>
      </c>
      <c r="H50">
        <v>48</v>
      </c>
      <c r="I50">
        <v>9</v>
      </c>
      <c r="J50" t="s">
        <v>17</v>
      </c>
      <c r="K50" s="2">
        <v>1</v>
      </c>
      <c r="L50">
        <v>1.0024571418799999</v>
      </c>
      <c r="M50" t="s">
        <v>18</v>
      </c>
      <c r="N50">
        <v>59.891335234400003</v>
      </c>
      <c r="O50" t="s">
        <v>19</v>
      </c>
      <c r="P50">
        <v>1</v>
      </c>
      <c r="Q50" t="s">
        <v>20</v>
      </c>
    </row>
    <row r="51" spans="1:17">
      <c r="A51">
        <v>129</v>
      </c>
      <c r="B51">
        <v>128</v>
      </c>
      <c r="C51" s="2">
        <v>128.66666666699999</v>
      </c>
      <c r="D51" t="s">
        <v>17</v>
      </c>
      <c r="E51">
        <v>129</v>
      </c>
      <c r="F51">
        <v>4</v>
      </c>
      <c r="G51">
        <v>5</v>
      </c>
      <c r="H51">
        <v>49</v>
      </c>
      <c r="I51">
        <v>7</v>
      </c>
      <c r="J51" t="s">
        <v>17</v>
      </c>
      <c r="K51" s="2">
        <v>1</v>
      </c>
      <c r="L51">
        <v>0.85480880737300002</v>
      </c>
      <c r="M51" t="s">
        <v>18</v>
      </c>
      <c r="N51">
        <v>59.891335234400003</v>
      </c>
      <c r="O51" t="s">
        <v>19</v>
      </c>
      <c r="P51">
        <v>1</v>
      </c>
      <c r="Q51" t="s">
        <v>20</v>
      </c>
    </row>
    <row r="52" spans="1:17">
      <c r="A52">
        <v>127</v>
      </c>
      <c r="B52">
        <v>127</v>
      </c>
      <c r="C52" s="2">
        <v>126.666666667</v>
      </c>
      <c r="D52" t="s">
        <v>17</v>
      </c>
      <c r="E52">
        <v>126</v>
      </c>
      <c r="F52">
        <v>4</v>
      </c>
      <c r="G52">
        <v>6</v>
      </c>
      <c r="H52">
        <v>50</v>
      </c>
      <c r="I52">
        <v>1</v>
      </c>
      <c r="J52" t="s">
        <v>21</v>
      </c>
      <c r="K52" s="2">
        <v>0</v>
      </c>
      <c r="L52">
        <v>0.95262503623999994</v>
      </c>
      <c r="M52" t="s">
        <v>18</v>
      </c>
      <c r="N52">
        <v>59.891335234400003</v>
      </c>
      <c r="O52" t="s">
        <v>19</v>
      </c>
      <c r="P52">
        <v>1</v>
      </c>
      <c r="Q52" t="s">
        <v>20</v>
      </c>
    </row>
    <row r="53" spans="1:17">
      <c r="A53">
        <v>127</v>
      </c>
      <c r="B53">
        <v>127</v>
      </c>
      <c r="C53" s="2">
        <v>127</v>
      </c>
      <c r="D53" t="s">
        <v>17</v>
      </c>
      <c r="E53">
        <v>127</v>
      </c>
      <c r="F53">
        <v>4</v>
      </c>
      <c r="G53">
        <v>7</v>
      </c>
      <c r="H53">
        <v>51</v>
      </c>
      <c r="I53">
        <v>2</v>
      </c>
      <c r="J53" t="s">
        <v>21</v>
      </c>
      <c r="K53" s="2">
        <v>0</v>
      </c>
      <c r="L53">
        <v>1.30651092529</v>
      </c>
      <c r="M53" t="s">
        <v>18</v>
      </c>
      <c r="N53">
        <v>59.891335234400003</v>
      </c>
      <c r="O53" t="s">
        <v>19</v>
      </c>
      <c r="P53">
        <v>1</v>
      </c>
      <c r="Q53" t="s">
        <v>20</v>
      </c>
    </row>
    <row r="54" spans="1:17">
      <c r="A54">
        <v>129</v>
      </c>
      <c r="B54">
        <v>129</v>
      </c>
      <c r="C54" s="2">
        <v>129</v>
      </c>
      <c r="D54" t="s">
        <v>17</v>
      </c>
      <c r="E54">
        <v>129</v>
      </c>
      <c r="F54">
        <v>4</v>
      </c>
      <c r="G54">
        <v>8</v>
      </c>
      <c r="H54">
        <v>52</v>
      </c>
      <c r="I54">
        <v>8</v>
      </c>
      <c r="J54" t="s">
        <v>21</v>
      </c>
      <c r="K54" s="2">
        <v>0</v>
      </c>
      <c r="L54">
        <v>0.61765694618199996</v>
      </c>
      <c r="M54" t="s">
        <v>18</v>
      </c>
      <c r="N54">
        <v>59.891335234400003</v>
      </c>
      <c r="O54" t="s">
        <v>19</v>
      </c>
      <c r="P54">
        <v>1</v>
      </c>
      <c r="Q54" t="s">
        <v>20</v>
      </c>
    </row>
    <row r="55" spans="1:17">
      <c r="A55">
        <v>130</v>
      </c>
      <c r="B55">
        <v>129</v>
      </c>
      <c r="C55" s="2">
        <v>129.66666666699999</v>
      </c>
      <c r="D55" t="s">
        <v>17</v>
      </c>
      <c r="E55">
        <v>130</v>
      </c>
      <c r="F55">
        <v>4</v>
      </c>
      <c r="G55">
        <v>9</v>
      </c>
      <c r="H55">
        <v>53</v>
      </c>
      <c r="I55">
        <v>10</v>
      </c>
      <c r="J55" t="s">
        <v>17</v>
      </c>
      <c r="K55" s="2">
        <v>1</v>
      </c>
      <c r="L55">
        <v>1.30313396454</v>
      </c>
      <c r="M55" t="s">
        <v>18</v>
      </c>
      <c r="N55">
        <v>59.891335234400003</v>
      </c>
      <c r="O55" t="s">
        <v>19</v>
      </c>
      <c r="P55">
        <v>1</v>
      </c>
      <c r="Q55" t="s">
        <v>20</v>
      </c>
    </row>
    <row r="56" spans="1:17">
      <c r="A56">
        <v>128</v>
      </c>
      <c r="B56">
        <v>128</v>
      </c>
      <c r="C56" s="2">
        <v>127.666666667</v>
      </c>
      <c r="D56" t="s">
        <v>17</v>
      </c>
      <c r="E56">
        <v>127</v>
      </c>
      <c r="F56">
        <v>4</v>
      </c>
      <c r="G56">
        <v>10</v>
      </c>
      <c r="H56">
        <v>54</v>
      </c>
      <c r="I56">
        <v>4</v>
      </c>
      <c r="J56" t="s">
        <v>17</v>
      </c>
      <c r="K56" s="2">
        <v>1</v>
      </c>
      <c r="L56">
        <v>1.1206860542299999</v>
      </c>
      <c r="M56" t="s">
        <v>18</v>
      </c>
      <c r="N56">
        <v>59.891335234400003</v>
      </c>
      <c r="O56" t="s">
        <v>19</v>
      </c>
      <c r="P56">
        <v>1</v>
      </c>
      <c r="Q56" t="s">
        <v>20</v>
      </c>
    </row>
    <row r="57" spans="1:17">
      <c r="A57">
        <v>129</v>
      </c>
      <c r="B57">
        <v>129</v>
      </c>
      <c r="C57" s="2">
        <v>129</v>
      </c>
      <c r="D57" t="s">
        <v>17</v>
      </c>
      <c r="E57">
        <v>129</v>
      </c>
      <c r="F57">
        <v>5</v>
      </c>
      <c r="G57">
        <v>0</v>
      </c>
      <c r="H57">
        <v>55</v>
      </c>
      <c r="I57">
        <v>8</v>
      </c>
      <c r="J57" t="s">
        <v>17</v>
      </c>
      <c r="K57" s="2">
        <v>1</v>
      </c>
      <c r="L57">
        <v>1.9897119998899999</v>
      </c>
      <c r="M57" t="s">
        <v>18</v>
      </c>
      <c r="N57">
        <v>59.891335234400003</v>
      </c>
      <c r="O57" t="s">
        <v>19</v>
      </c>
      <c r="P57">
        <v>1</v>
      </c>
      <c r="Q57" t="s">
        <v>20</v>
      </c>
    </row>
    <row r="58" spans="1:17">
      <c r="A58">
        <v>128</v>
      </c>
      <c r="B58">
        <v>128</v>
      </c>
      <c r="C58" s="2">
        <v>127.666666667</v>
      </c>
      <c r="D58" t="s">
        <v>17</v>
      </c>
      <c r="E58">
        <v>127</v>
      </c>
      <c r="F58">
        <v>5</v>
      </c>
      <c r="G58">
        <v>1</v>
      </c>
      <c r="H58">
        <v>56</v>
      </c>
      <c r="I58">
        <v>4</v>
      </c>
      <c r="J58" t="s">
        <v>21</v>
      </c>
      <c r="K58" s="2">
        <v>0</v>
      </c>
      <c r="L58">
        <v>3.14139199257</v>
      </c>
      <c r="M58" t="s">
        <v>18</v>
      </c>
      <c r="N58">
        <v>59.891335234400003</v>
      </c>
      <c r="O58" t="s">
        <v>19</v>
      </c>
      <c r="P58">
        <v>1</v>
      </c>
      <c r="Q58" t="s">
        <v>20</v>
      </c>
    </row>
    <row r="59" spans="1:17">
      <c r="A59">
        <v>128</v>
      </c>
      <c r="B59">
        <v>128</v>
      </c>
      <c r="C59" s="2">
        <v>128</v>
      </c>
      <c r="D59" t="s">
        <v>17</v>
      </c>
      <c r="E59">
        <v>128</v>
      </c>
      <c r="F59">
        <v>5</v>
      </c>
      <c r="G59">
        <v>2</v>
      </c>
      <c r="H59">
        <v>57</v>
      </c>
      <c r="I59">
        <v>5</v>
      </c>
      <c r="J59" t="s">
        <v>21</v>
      </c>
      <c r="K59" s="2">
        <v>0</v>
      </c>
      <c r="L59">
        <v>8.9708979129799999</v>
      </c>
      <c r="M59" t="s">
        <v>18</v>
      </c>
      <c r="N59">
        <v>59.891335234400003</v>
      </c>
      <c r="O59" t="s">
        <v>19</v>
      </c>
      <c r="P59">
        <v>1</v>
      </c>
      <c r="Q59" t="s">
        <v>20</v>
      </c>
    </row>
    <row r="60" spans="1:17">
      <c r="A60">
        <v>126</v>
      </c>
      <c r="B60">
        <v>127</v>
      </c>
      <c r="C60" s="2">
        <v>126.333333333</v>
      </c>
      <c r="D60" t="s">
        <v>17</v>
      </c>
      <c r="E60">
        <v>126</v>
      </c>
      <c r="F60">
        <v>5</v>
      </c>
      <c r="G60">
        <v>3</v>
      </c>
      <c r="H60">
        <v>58</v>
      </c>
      <c r="I60">
        <v>0</v>
      </c>
      <c r="J60" t="s">
        <v>21</v>
      </c>
      <c r="K60" s="2">
        <v>0</v>
      </c>
      <c r="L60">
        <v>1.4058058261899999</v>
      </c>
      <c r="M60" t="s">
        <v>18</v>
      </c>
      <c r="N60">
        <v>59.891335234400003</v>
      </c>
      <c r="O60" t="s">
        <v>19</v>
      </c>
      <c r="P60">
        <v>1</v>
      </c>
      <c r="Q60" t="s">
        <v>20</v>
      </c>
    </row>
    <row r="61" spans="1:17">
      <c r="A61">
        <v>129</v>
      </c>
      <c r="B61">
        <v>129</v>
      </c>
      <c r="C61" s="2">
        <v>129.33333333300001</v>
      </c>
      <c r="D61" t="s">
        <v>17</v>
      </c>
      <c r="E61">
        <v>130</v>
      </c>
      <c r="F61">
        <v>5</v>
      </c>
      <c r="G61">
        <v>4</v>
      </c>
      <c r="H61">
        <v>59</v>
      </c>
      <c r="I61">
        <v>9</v>
      </c>
      <c r="J61" t="s">
        <v>17</v>
      </c>
      <c r="K61" s="2">
        <v>1</v>
      </c>
      <c r="L61">
        <v>0.95517110824600004</v>
      </c>
      <c r="M61" t="s">
        <v>18</v>
      </c>
      <c r="N61">
        <v>59.891335234400003</v>
      </c>
      <c r="O61" t="s">
        <v>19</v>
      </c>
      <c r="P61">
        <v>1</v>
      </c>
      <c r="Q61" t="s">
        <v>20</v>
      </c>
    </row>
    <row r="62" spans="1:17">
      <c r="A62">
        <v>128</v>
      </c>
      <c r="B62">
        <v>128</v>
      </c>
      <c r="C62" s="2">
        <v>128.33333333300001</v>
      </c>
      <c r="D62" t="s">
        <v>17</v>
      </c>
      <c r="E62">
        <v>129</v>
      </c>
      <c r="F62">
        <v>5</v>
      </c>
      <c r="G62">
        <v>5</v>
      </c>
      <c r="H62">
        <v>60</v>
      </c>
      <c r="I62">
        <v>6</v>
      </c>
      <c r="J62" t="s">
        <v>21</v>
      </c>
      <c r="K62" s="2">
        <v>0</v>
      </c>
      <c r="L62">
        <v>4.6779649257699996</v>
      </c>
      <c r="M62" t="s">
        <v>18</v>
      </c>
      <c r="N62">
        <v>59.891335234400003</v>
      </c>
      <c r="O62" t="s">
        <v>19</v>
      </c>
      <c r="P62">
        <v>1</v>
      </c>
      <c r="Q62" t="s">
        <v>20</v>
      </c>
    </row>
    <row r="63" spans="1:17">
      <c r="A63">
        <v>127</v>
      </c>
      <c r="B63">
        <v>127</v>
      </c>
      <c r="C63" s="2">
        <v>127</v>
      </c>
      <c r="D63" t="s">
        <v>17</v>
      </c>
      <c r="E63">
        <v>127</v>
      </c>
      <c r="F63">
        <v>5</v>
      </c>
      <c r="G63">
        <v>6</v>
      </c>
      <c r="H63">
        <v>61</v>
      </c>
      <c r="I63">
        <v>2</v>
      </c>
      <c r="J63" t="s">
        <v>21</v>
      </c>
      <c r="K63" s="2">
        <v>0</v>
      </c>
      <c r="L63">
        <v>1.15502786636</v>
      </c>
      <c r="M63" t="s">
        <v>18</v>
      </c>
      <c r="N63">
        <v>59.891335234400003</v>
      </c>
      <c r="O63" t="s">
        <v>19</v>
      </c>
      <c r="P63">
        <v>1</v>
      </c>
      <c r="Q63" t="s">
        <v>20</v>
      </c>
    </row>
    <row r="64" spans="1:17">
      <c r="A64">
        <v>127</v>
      </c>
      <c r="B64">
        <v>127</v>
      </c>
      <c r="C64" s="2">
        <v>126.666666667</v>
      </c>
      <c r="D64" t="s">
        <v>17</v>
      </c>
      <c r="E64">
        <v>126</v>
      </c>
      <c r="F64">
        <v>5</v>
      </c>
      <c r="G64">
        <v>7</v>
      </c>
      <c r="H64">
        <v>62</v>
      </c>
      <c r="I64">
        <v>1</v>
      </c>
      <c r="J64" t="s">
        <v>21</v>
      </c>
      <c r="K64" s="2">
        <v>0</v>
      </c>
      <c r="L64">
        <v>3.1592018604300001</v>
      </c>
      <c r="M64" t="s">
        <v>18</v>
      </c>
      <c r="N64">
        <v>59.891335234400003</v>
      </c>
      <c r="O64" t="s">
        <v>19</v>
      </c>
      <c r="P64">
        <v>1</v>
      </c>
      <c r="Q64" t="s">
        <v>20</v>
      </c>
    </row>
    <row r="65" spans="1:17">
      <c r="A65">
        <v>127</v>
      </c>
      <c r="B65">
        <v>128</v>
      </c>
      <c r="C65" s="2">
        <v>127.333333333</v>
      </c>
      <c r="D65" t="s">
        <v>17</v>
      </c>
      <c r="E65">
        <v>127</v>
      </c>
      <c r="F65">
        <v>5</v>
      </c>
      <c r="G65">
        <v>8</v>
      </c>
      <c r="H65">
        <v>63</v>
      </c>
      <c r="I65">
        <v>3</v>
      </c>
      <c r="J65" t="s">
        <v>21</v>
      </c>
      <c r="K65" s="2">
        <v>0</v>
      </c>
      <c r="L65">
        <v>2.072067976</v>
      </c>
      <c r="M65" t="s">
        <v>18</v>
      </c>
      <c r="N65">
        <v>59.891335234400003</v>
      </c>
      <c r="O65" t="s">
        <v>19</v>
      </c>
      <c r="P65">
        <v>1</v>
      </c>
      <c r="Q65" t="s">
        <v>20</v>
      </c>
    </row>
    <row r="66" spans="1:17">
      <c r="A66">
        <v>129</v>
      </c>
      <c r="B66">
        <v>128</v>
      </c>
      <c r="C66" s="2">
        <v>128.66666666699999</v>
      </c>
      <c r="D66" t="s">
        <v>17</v>
      </c>
      <c r="E66">
        <v>129</v>
      </c>
      <c r="F66">
        <v>5</v>
      </c>
      <c r="G66">
        <v>9</v>
      </c>
      <c r="H66">
        <v>64</v>
      </c>
      <c r="I66">
        <v>7</v>
      </c>
      <c r="J66" t="s">
        <v>21</v>
      </c>
      <c r="K66" s="2">
        <v>0</v>
      </c>
      <c r="L66">
        <v>2.4729180336000001</v>
      </c>
      <c r="M66" t="s">
        <v>18</v>
      </c>
      <c r="N66">
        <v>59.891335234400003</v>
      </c>
      <c r="O66" t="s">
        <v>19</v>
      </c>
      <c r="P66">
        <v>1</v>
      </c>
      <c r="Q66" t="s">
        <v>20</v>
      </c>
    </row>
    <row r="67" spans="1:17">
      <c r="A67">
        <v>130</v>
      </c>
      <c r="B67">
        <v>129</v>
      </c>
      <c r="C67" s="2">
        <v>129.66666666699999</v>
      </c>
      <c r="D67" t="s">
        <v>17</v>
      </c>
      <c r="E67">
        <v>130</v>
      </c>
      <c r="F67">
        <v>5</v>
      </c>
      <c r="G67">
        <v>10</v>
      </c>
      <c r="H67">
        <v>65</v>
      </c>
      <c r="I67">
        <v>10</v>
      </c>
      <c r="J67" t="s">
        <v>17</v>
      </c>
      <c r="K67" s="2">
        <v>1</v>
      </c>
      <c r="L67">
        <v>1.3862340450299999</v>
      </c>
      <c r="M67" t="s">
        <v>18</v>
      </c>
      <c r="N67">
        <v>59.891335234400003</v>
      </c>
      <c r="O67" t="s">
        <v>19</v>
      </c>
      <c r="P67">
        <v>1</v>
      </c>
      <c r="Q67" t="s">
        <v>20</v>
      </c>
    </row>
    <row r="68" spans="1:17">
      <c r="A68">
        <v>129</v>
      </c>
      <c r="B68">
        <v>129</v>
      </c>
      <c r="C68" s="2">
        <v>129.33333333300001</v>
      </c>
      <c r="D68" t="s">
        <v>17</v>
      </c>
      <c r="E68">
        <v>130</v>
      </c>
      <c r="F68">
        <v>6</v>
      </c>
      <c r="G68">
        <v>0</v>
      </c>
      <c r="H68">
        <v>66</v>
      </c>
      <c r="I68">
        <v>9</v>
      </c>
      <c r="J68" t="s">
        <v>17</v>
      </c>
      <c r="K68" s="2">
        <v>1</v>
      </c>
      <c r="L68">
        <v>2.0379030704500001</v>
      </c>
      <c r="M68" t="s">
        <v>18</v>
      </c>
      <c r="N68">
        <v>59.891335234400003</v>
      </c>
      <c r="O68" t="s">
        <v>19</v>
      </c>
      <c r="P68">
        <v>1</v>
      </c>
      <c r="Q68" t="s">
        <v>20</v>
      </c>
    </row>
    <row r="69" spans="1:17">
      <c r="A69">
        <v>127</v>
      </c>
      <c r="B69">
        <v>128</v>
      </c>
      <c r="C69" s="2">
        <v>127.333333333</v>
      </c>
      <c r="D69" t="s">
        <v>17</v>
      </c>
      <c r="E69">
        <v>127</v>
      </c>
      <c r="F69">
        <v>6</v>
      </c>
      <c r="G69">
        <v>1</v>
      </c>
      <c r="H69">
        <v>67</v>
      </c>
      <c r="I69">
        <v>3</v>
      </c>
      <c r="J69" t="s">
        <v>21</v>
      </c>
      <c r="K69" s="2">
        <v>0</v>
      </c>
      <c r="L69">
        <v>3.7268970012699998</v>
      </c>
      <c r="M69" t="s">
        <v>18</v>
      </c>
      <c r="N69">
        <v>59.891335234400003</v>
      </c>
      <c r="O69" t="s">
        <v>19</v>
      </c>
      <c r="P69">
        <v>1</v>
      </c>
      <c r="Q69" t="s">
        <v>20</v>
      </c>
    </row>
    <row r="70" spans="1:17">
      <c r="A70">
        <v>128</v>
      </c>
      <c r="B70">
        <v>128</v>
      </c>
      <c r="C70" s="2">
        <v>127.666666667</v>
      </c>
      <c r="D70" t="s">
        <v>17</v>
      </c>
      <c r="E70">
        <v>127</v>
      </c>
      <c r="F70">
        <v>6</v>
      </c>
      <c r="G70">
        <v>2</v>
      </c>
      <c r="H70">
        <v>68</v>
      </c>
      <c r="I70">
        <v>4</v>
      </c>
      <c r="J70" t="s">
        <v>21</v>
      </c>
      <c r="K70" s="2">
        <v>0</v>
      </c>
      <c r="L70">
        <v>2.74080705643</v>
      </c>
      <c r="M70" t="s">
        <v>18</v>
      </c>
      <c r="N70">
        <v>59.891335234400003</v>
      </c>
      <c r="O70" t="s">
        <v>19</v>
      </c>
      <c r="P70">
        <v>1</v>
      </c>
      <c r="Q70" t="s">
        <v>20</v>
      </c>
    </row>
    <row r="71" spans="1:17">
      <c r="A71">
        <v>130</v>
      </c>
      <c r="B71">
        <v>129</v>
      </c>
      <c r="C71" s="2">
        <v>129.66666666699999</v>
      </c>
      <c r="D71" t="s">
        <v>17</v>
      </c>
      <c r="E71">
        <v>130</v>
      </c>
      <c r="F71">
        <v>6</v>
      </c>
      <c r="G71">
        <v>3</v>
      </c>
      <c r="H71">
        <v>69</v>
      </c>
      <c r="I71">
        <v>10</v>
      </c>
      <c r="J71" t="s">
        <v>17</v>
      </c>
      <c r="K71" s="2">
        <v>1</v>
      </c>
      <c r="L71">
        <v>1.0380399227099999</v>
      </c>
      <c r="M71" t="s">
        <v>18</v>
      </c>
      <c r="N71">
        <v>59.891335234400003</v>
      </c>
      <c r="O71" t="s">
        <v>19</v>
      </c>
      <c r="P71">
        <v>1</v>
      </c>
      <c r="Q71" t="s">
        <v>20</v>
      </c>
    </row>
    <row r="72" spans="1:17">
      <c r="A72">
        <v>126</v>
      </c>
      <c r="B72">
        <v>127</v>
      </c>
      <c r="C72" s="2">
        <v>126.333333333</v>
      </c>
      <c r="D72" t="s">
        <v>17</v>
      </c>
      <c r="E72">
        <v>126</v>
      </c>
      <c r="F72">
        <v>6</v>
      </c>
      <c r="G72">
        <v>4</v>
      </c>
      <c r="H72">
        <v>70</v>
      </c>
      <c r="I72">
        <v>0</v>
      </c>
      <c r="J72" t="s">
        <v>21</v>
      </c>
      <c r="K72" s="2">
        <v>0</v>
      </c>
      <c r="L72">
        <v>1.02030014992</v>
      </c>
      <c r="M72" t="s">
        <v>18</v>
      </c>
      <c r="N72">
        <v>59.891335234400003</v>
      </c>
      <c r="O72" t="s">
        <v>19</v>
      </c>
      <c r="P72">
        <v>1</v>
      </c>
      <c r="Q72" t="s">
        <v>20</v>
      </c>
    </row>
    <row r="73" spans="1:17">
      <c r="A73">
        <v>129</v>
      </c>
      <c r="B73">
        <v>128</v>
      </c>
      <c r="C73" s="2">
        <v>128.66666666699999</v>
      </c>
      <c r="D73" t="s">
        <v>17</v>
      </c>
      <c r="E73">
        <v>129</v>
      </c>
      <c r="F73">
        <v>6</v>
      </c>
      <c r="G73">
        <v>5</v>
      </c>
      <c r="H73">
        <v>71</v>
      </c>
      <c r="I73">
        <v>7</v>
      </c>
      <c r="J73" t="s">
        <v>21</v>
      </c>
      <c r="K73" s="2">
        <v>0</v>
      </c>
      <c r="L73">
        <v>3.1253011226699998</v>
      </c>
      <c r="M73" t="s">
        <v>18</v>
      </c>
      <c r="N73">
        <v>59.891335234400003</v>
      </c>
      <c r="O73" t="s">
        <v>19</v>
      </c>
      <c r="P73">
        <v>1</v>
      </c>
      <c r="Q73" t="s">
        <v>20</v>
      </c>
    </row>
    <row r="74" spans="1:17">
      <c r="A74">
        <v>127</v>
      </c>
      <c r="B74">
        <v>127</v>
      </c>
      <c r="C74" s="2">
        <v>126.666666667</v>
      </c>
      <c r="D74" t="s">
        <v>17</v>
      </c>
      <c r="E74">
        <v>126</v>
      </c>
      <c r="F74">
        <v>6</v>
      </c>
      <c r="G74">
        <v>6</v>
      </c>
      <c r="H74">
        <v>72</v>
      </c>
      <c r="I74">
        <v>1</v>
      </c>
      <c r="J74" t="s">
        <v>21</v>
      </c>
      <c r="K74" s="2">
        <v>0</v>
      </c>
      <c r="L74">
        <v>3.46051096916</v>
      </c>
      <c r="M74" t="s">
        <v>18</v>
      </c>
      <c r="N74">
        <v>59.891335234400003</v>
      </c>
      <c r="O74" t="s">
        <v>19</v>
      </c>
      <c r="P74">
        <v>1</v>
      </c>
      <c r="Q74" t="s">
        <v>20</v>
      </c>
    </row>
    <row r="75" spans="1:17">
      <c r="A75">
        <v>128</v>
      </c>
      <c r="B75">
        <v>128</v>
      </c>
      <c r="C75" s="2">
        <v>128</v>
      </c>
      <c r="D75" t="s">
        <v>17</v>
      </c>
      <c r="E75">
        <v>128</v>
      </c>
      <c r="F75">
        <v>6</v>
      </c>
      <c r="G75">
        <v>7</v>
      </c>
      <c r="H75">
        <v>73</v>
      </c>
      <c r="I75">
        <v>5</v>
      </c>
      <c r="J75" t="s">
        <v>21</v>
      </c>
      <c r="K75" s="2">
        <v>0</v>
      </c>
      <c r="L75">
        <v>4.3287501335099998</v>
      </c>
      <c r="M75" t="s">
        <v>18</v>
      </c>
      <c r="N75">
        <v>59.891335234400003</v>
      </c>
      <c r="O75" t="s">
        <v>19</v>
      </c>
      <c r="P75">
        <v>1</v>
      </c>
      <c r="Q75" t="s">
        <v>20</v>
      </c>
    </row>
    <row r="76" spans="1:17">
      <c r="A76">
        <v>128</v>
      </c>
      <c r="B76">
        <v>128</v>
      </c>
      <c r="C76" s="2">
        <v>128.33333333300001</v>
      </c>
      <c r="D76" t="s">
        <v>17</v>
      </c>
      <c r="E76">
        <v>129</v>
      </c>
      <c r="F76">
        <v>6</v>
      </c>
      <c r="G76">
        <v>8</v>
      </c>
      <c r="H76">
        <v>74</v>
      </c>
      <c r="I76">
        <v>6</v>
      </c>
      <c r="J76" t="s">
        <v>21</v>
      </c>
      <c r="K76" s="2">
        <v>0</v>
      </c>
      <c r="L76">
        <v>2.63864302635</v>
      </c>
      <c r="M76" t="s">
        <v>18</v>
      </c>
      <c r="N76">
        <v>59.891335234400003</v>
      </c>
      <c r="O76" t="s">
        <v>19</v>
      </c>
      <c r="P76">
        <v>1</v>
      </c>
      <c r="Q76" t="s">
        <v>20</v>
      </c>
    </row>
    <row r="77" spans="1:17">
      <c r="A77">
        <v>127</v>
      </c>
      <c r="B77">
        <v>127</v>
      </c>
      <c r="C77" s="2">
        <v>127</v>
      </c>
      <c r="D77" t="s">
        <v>17</v>
      </c>
      <c r="E77">
        <v>127</v>
      </c>
      <c r="F77">
        <v>6</v>
      </c>
      <c r="G77">
        <v>9</v>
      </c>
      <c r="H77">
        <v>75</v>
      </c>
      <c r="I77">
        <v>2</v>
      </c>
      <c r="J77" t="s">
        <v>21</v>
      </c>
      <c r="K77" s="2">
        <v>0</v>
      </c>
      <c r="L77">
        <v>1.53952813148</v>
      </c>
      <c r="M77" t="s">
        <v>18</v>
      </c>
      <c r="N77">
        <v>59.891335234400003</v>
      </c>
      <c r="O77" t="s">
        <v>19</v>
      </c>
      <c r="P77">
        <v>1</v>
      </c>
      <c r="Q77" t="s">
        <v>20</v>
      </c>
    </row>
    <row r="78" spans="1:17">
      <c r="A78">
        <v>129</v>
      </c>
      <c r="B78">
        <v>129</v>
      </c>
      <c r="C78" s="2">
        <v>129</v>
      </c>
      <c r="D78" t="s">
        <v>17</v>
      </c>
      <c r="E78">
        <v>129</v>
      </c>
      <c r="F78">
        <v>6</v>
      </c>
      <c r="G78">
        <v>10</v>
      </c>
      <c r="H78">
        <v>76</v>
      </c>
      <c r="I78">
        <v>8</v>
      </c>
      <c r="J78" t="s">
        <v>17</v>
      </c>
      <c r="K78" s="2">
        <v>1</v>
      </c>
      <c r="L78">
        <v>1.1718518734000001</v>
      </c>
      <c r="M78" t="s">
        <v>18</v>
      </c>
      <c r="N78">
        <v>59.891335234400003</v>
      </c>
      <c r="O78" t="s">
        <v>19</v>
      </c>
      <c r="P78">
        <v>1</v>
      </c>
      <c r="Q78" t="s">
        <v>20</v>
      </c>
    </row>
    <row r="79" spans="1:17">
      <c r="A79">
        <v>126</v>
      </c>
      <c r="B79">
        <v>127</v>
      </c>
      <c r="C79" s="2">
        <v>126.333333333</v>
      </c>
      <c r="D79" t="s">
        <v>17</v>
      </c>
      <c r="E79">
        <v>126</v>
      </c>
      <c r="F79">
        <v>7</v>
      </c>
      <c r="G79">
        <v>0</v>
      </c>
      <c r="H79">
        <v>77</v>
      </c>
      <c r="I79">
        <v>0</v>
      </c>
      <c r="J79" t="s">
        <v>21</v>
      </c>
      <c r="K79" s="2">
        <v>0</v>
      </c>
      <c r="L79">
        <v>1.7217030525200001</v>
      </c>
      <c r="M79" t="s">
        <v>18</v>
      </c>
      <c r="N79">
        <v>59.891335234400003</v>
      </c>
      <c r="O79" t="s">
        <v>19</v>
      </c>
      <c r="P79">
        <v>1</v>
      </c>
      <c r="Q79" t="s">
        <v>20</v>
      </c>
    </row>
    <row r="80" spans="1:17">
      <c r="A80">
        <v>129</v>
      </c>
      <c r="B80">
        <v>128</v>
      </c>
      <c r="C80" s="2">
        <v>128.66666666699999</v>
      </c>
      <c r="D80" t="s">
        <v>17</v>
      </c>
      <c r="E80">
        <v>129</v>
      </c>
      <c r="F80">
        <v>7</v>
      </c>
      <c r="G80">
        <v>1</v>
      </c>
      <c r="H80">
        <v>78</v>
      </c>
      <c r="I80">
        <v>7</v>
      </c>
      <c r="J80" t="s">
        <v>17</v>
      </c>
      <c r="K80" s="2">
        <v>1</v>
      </c>
      <c r="L80">
        <v>1.52250003815</v>
      </c>
      <c r="M80" t="s">
        <v>18</v>
      </c>
      <c r="N80">
        <v>59.891335234400003</v>
      </c>
      <c r="O80" t="s">
        <v>19</v>
      </c>
      <c r="P80">
        <v>1</v>
      </c>
      <c r="Q80" t="s">
        <v>20</v>
      </c>
    </row>
    <row r="81" spans="1:17">
      <c r="A81">
        <v>128</v>
      </c>
      <c r="B81">
        <v>128</v>
      </c>
      <c r="C81" s="2">
        <v>128</v>
      </c>
      <c r="D81" t="s">
        <v>17</v>
      </c>
      <c r="E81">
        <v>128</v>
      </c>
      <c r="F81">
        <v>7</v>
      </c>
      <c r="G81">
        <v>2</v>
      </c>
      <c r="H81">
        <v>79</v>
      </c>
      <c r="I81">
        <v>5</v>
      </c>
      <c r="J81" t="s">
        <v>21</v>
      </c>
      <c r="K81" s="2">
        <v>0</v>
      </c>
      <c r="L81">
        <v>5.2979311943100003</v>
      </c>
      <c r="M81" t="s">
        <v>18</v>
      </c>
      <c r="N81">
        <v>59.891335234400003</v>
      </c>
      <c r="O81" t="s">
        <v>19</v>
      </c>
      <c r="P81">
        <v>1</v>
      </c>
      <c r="Q81" t="s">
        <v>20</v>
      </c>
    </row>
    <row r="82" spans="1:17">
      <c r="A82">
        <v>129</v>
      </c>
      <c r="B82">
        <v>129</v>
      </c>
      <c r="C82" s="2">
        <v>129</v>
      </c>
      <c r="D82" t="s">
        <v>17</v>
      </c>
      <c r="E82">
        <v>129</v>
      </c>
      <c r="F82">
        <v>7</v>
      </c>
      <c r="G82">
        <v>3</v>
      </c>
      <c r="H82">
        <v>80</v>
      </c>
      <c r="I82">
        <v>8</v>
      </c>
      <c r="J82" t="s">
        <v>17</v>
      </c>
      <c r="K82" s="2">
        <v>1</v>
      </c>
      <c r="L82">
        <v>2.6059470176700001</v>
      </c>
      <c r="M82" t="s">
        <v>18</v>
      </c>
      <c r="N82">
        <v>59.891335234400003</v>
      </c>
      <c r="O82" t="s">
        <v>19</v>
      </c>
      <c r="P82">
        <v>1</v>
      </c>
      <c r="Q82" t="s">
        <v>20</v>
      </c>
    </row>
    <row r="83" spans="1:17">
      <c r="A83">
        <v>129</v>
      </c>
      <c r="B83">
        <v>129</v>
      </c>
      <c r="C83" s="2">
        <v>129.33333333300001</v>
      </c>
      <c r="D83" t="s">
        <v>17</v>
      </c>
      <c r="E83">
        <v>130</v>
      </c>
      <c r="F83">
        <v>7</v>
      </c>
      <c r="G83">
        <v>4</v>
      </c>
      <c r="H83">
        <v>81</v>
      </c>
      <c r="I83">
        <v>9</v>
      </c>
      <c r="J83" t="s">
        <v>17</v>
      </c>
      <c r="K83" s="2">
        <v>1</v>
      </c>
      <c r="L83">
        <v>0.98726916313199997</v>
      </c>
      <c r="M83" t="s">
        <v>18</v>
      </c>
      <c r="N83">
        <v>59.891335234400003</v>
      </c>
      <c r="O83" t="s">
        <v>19</v>
      </c>
      <c r="P83">
        <v>1</v>
      </c>
      <c r="Q83" t="s">
        <v>20</v>
      </c>
    </row>
    <row r="84" spans="1:17">
      <c r="A84">
        <v>128</v>
      </c>
      <c r="B84">
        <v>128</v>
      </c>
      <c r="C84" s="2">
        <v>127.666666667</v>
      </c>
      <c r="D84" t="s">
        <v>17</v>
      </c>
      <c r="E84">
        <v>127</v>
      </c>
      <c r="F84">
        <v>7</v>
      </c>
      <c r="G84">
        <v>5</v>
      </c>
      <c r="H84">
        <v>82</v>
      </c>
      <c r="I84">
        <v>4</v>
      </c>
      <c r="J84" t="s">
        <v>21</v>
      </c>
      <c r="K84" s="2">
        <v>0</v>
      </c>
      <c r="L84">
        <v>1.2394080162000001</v>
      </c>
      <c r="M84" t="s">
        <v>18</v>
      </c>
      <c r="N84">
        <v>59.891335234400003</v>
      </c>
      <c r="O84" t="s">
        <v>19</v>
      </c>
      <c r="P84">
        <v>1</v>
      </c>
      <c r="Q84" t="s">
        <v>20</v>
      </c>
    </row>
    <row r="85" spans="1:17">
      <c r="A85">
        <v>127</v>
      </c>
      <c r="B85">
        <v>127</v>
      </c>
      <c r="C85" s="2">
        <v>126.666666667</v>
      </c>
      <c r="D85" t="s">
        <v>17</v>
      </c>
      <c r="E85">
        <v>126</v>
      </c>
      <c r="F85">
        <v>7</v>
      </c>
      <c r="G85">
        <v>6</v>
      </c>
      <c r="H85">
        <v>83</v>
      </c>
      <c r="I85">
        <v>1</v>
      </c>
      <c r="J85" t="s">
        <v>21</v>
      </c>
      <c r="K85" s="2">
        <v>0</v>
      </c>
      <c r="L85">
        <v>0.854366064072</v>
      </c>
      <c r="M85" t="s">
        <v>18</v>
      </c>
      <c r="N85">
        <v>59.891335234400003</v>
      </c>
      <c r="O85" t="s">
        <v>19</v>
      </c>
      <c r="P85">
        <v>1</v>
      </c>
      <c r="Q85" t="s">
        <v>20</v>
      </c>
    </row>
    <row r="86" spans="1:17">
      <c r="A86">
        <v>127</v>
      </c>
      <c r="B86">
        <v>127</v>
      </c>
      <c r="C86" s="2">
        <v>127</v>
      </c>
      <c r="D86" t="s">
        <v>17</v>
      </c>
      <c r="E86">
        <v>127</v>
      </c>
      <c r="F86">
        <v>7</v>
      </c>
      <c r="G86">
        <v>7</v>
      </c>
      <c r="H86">
        <v>84</v>
      </c>
      <c r="I86">
        <v>2</v>
      </c>
      <c r="J86" t="s">
        <v>21</v>
      </c>
      <c r="K86" s="2">
        <v>0</v>
      </c>
      <c r="L86">
        <v>2.3231139182999998</v>
      </c>
      <c r="M86" t="s">
        <v>18</v>
      </c>
      <c r="N86">
        <v>59.891335234400003</v>
      </c>
      <c r="O86" t="s">
        <v>19</v>
      </c>
      <c r="P86">
        <v>1</v>
      </c>
      <c r="Q86" t="s">
        <v>20</v>
      </c>
    </row>
    <row r="87" spans="1:17">
      <c r="A87">
        <v>128</v>
      </c>
      <c r="B87">
        <v>128</v>
      </c>
      <c r="C87" s="2">
        <v>128.33333333300001</v>
      </c>
      <c r="D87" t="s">
        <v>17</v>
      </c>
      <c r="E87">
        <v>129</v>
      </c>
      <c r="F87">
        <v>7</v>
      </c>
      <c r="G87">
        <v>8</v>
      </c>
      <c r="H87">
        <v>85</v>
      </c>
      <c r="I87">
        <v>6</v>
      </c>
      <c r="J87" t="s">
        <v>17</v>
      </c>
      <c r="K87" s="2">
        <v>1</v>
      </c>
      <c r="L87">
        <v>5.3979890346500001</v>
      </c>
      <c r="M87" t="s">
        <v>18</v>
      </c>
      <c r="N87">
        <v>59.891335234400003</v>
      </c>
      <c r="O87" t="s">
        <v>19</v>
      </c>
      <c r="P87">
        <v>1</v>
      </c>
      <c r="Q87" t="s">
        <v>20</v>
      </c>
    </row>
    <row r="88" spans="1:17">
      <c r="A88">
        <v>130</v>
      </c>
      <c r="B88">
        <v>129</v>
      </c>
      <c r="C88" s="2">
        <v>129.66666666699999</v>
      </c>
      <c r="D88" t="s">
        <v>17</v>
      </c>
      <c r="E88">
        <v>130</v>
      </c>
      <c r="F88">
        <v>7</v>
      </c>
      <c r="G88">
        <v>9</v>
      </c>
      <c r="H88">
        <v>86</v>
      </c>
      <c r="I88">
        <v>10</v>
      </c>
      <c r="J88" t="s">
        <v>17</v>
      </c>
      <c r="K88" s="2">
        <v>1</v>
      </c>
      <c r="L88">
        <v>1.18763399124</v>
      </c>
      <c r="M88" t="s">
        <v>18</v>
      </c>
      <c r="N88">
        <v>59.891335234400003</v>
      </c>
      <c r="O88" t="s">
        <v>19</v>
      </c>
      <c r="P88">
        <v>1</v>
      </c>
      <c r="Q88" t="s">
        <v>20</v>
      </c>
    </row>
    <row r="89" spans="1:17">
      <c r="A89">
        <v>127</v>
      </c>
      <c r="B89">
        <v>128</v>
      </c>
      <c r="C89" s="2">
        <v>127.333333333</v>
      </c>
      <c r="D89" t="s">
        <v>17</v>
      </c>
      <c r="E89">
        <v>127</v>
      </c>
      <c r="F89">
        <v>7</v>
      </c>
      <c r="G89">
        <v>10</v>
      </c>
      <c r="H89">
        <v>87</v>
      </c>
      <c r="I89">
        <v>3</v>
      </c>
      <c r="J89" t="s">
        <v>21</v>
      </c>
      <c r="K89" s="2">
        <v>0</v>
      </c>
      <c r="L89">
        <v>1.1715350151099999</v>
      </c>
      <c r="M89" t="s">
        <v>18</v>
      </c>
      <c r="N89">
        <v>59.891335234400003</v>
      </c>
      <c r="O89" t="s">
        <v>19</v>
      </c>
      <c r="P89">
        <v>1</v>
      </c>
      <c r="Q89" t="s">
        <v>20</v>
      </c>
    </row>
    <row r="90" spans="1:17">
      <c r="A90">
        <v>130</v>
      </c>
      <c r="B90">
        <v>129</v>
      </c>
      <c r="C90" s="2">
        <v>129.66666666699999</v>
      </c>
      <c r="D90" t="s">
        <v>17</v>
      </c>
      <c r="E90">
        <v>130</v>
      </c>
      <c r="F90">
        <v>8</v>
      </c>
      <c r="G90">
        <v>0</v>
      </c>
      <c r="H90">
        <v>88</v>
      </c>
      <c r="I90">
        <v>10</v>
      </c>
      <c r="J90" t="s">
        <v>17</v>
      </c>
      <c r="K90" s="2">
        <v>1</v>
      </c>
      <c r="L90">
        <v>0.95187687873799998</v>
      </c>
      <c r="M90" t="s">
        <v>18</v>
      </c>
      <c r="N90">
        <v>59.891335234400003</v>
      </c>
      <c r="O90" t="s">
        <v>19</v>
      </c>
      <c r="P90">
        <v>1</v>
      </c>
      <c r="Q90" t="s">
        <v>20</v>
      </c>
    </row>
    <row r="91" spans="1:17">
      <c r="A91">
        <v>128</v>
      </c>
      <c r="B91">
        <v>128</v>
      </c>
      <c r="C91" s="2">
        <v>127.666666667</v>
      </c>
      <c r="D91" t="s">
        <v>17</v>
      </c>
      <c r="E91">
        <v>127</v>
      </c>
      <c r="F91">
        <v>8</v>
      </c>
      <c r="G91">
        <v>1</v>
      </c>
      <c r="H91">
        <v>89</v>
      </c>
      <c r="I91">
        <v>4</v>
      </c>
      <c r="J91" t="s">
        <v>21</v>
      </c>
      <c r="K91" s="2">
        <v>0</v>
      </c>
      <c r="L91">
        <v>5.4980678558299996</v>
      </c>
      <c r="M91" t="s">
        <v>18</v>
      </c>
      <c r="N91">
        <v>59.891335234400003</v>
      </c>
      <c r="O91" t="s">
        <v>19</v>
      </c>
      <c r="P91">
        <v>1</v>
      </c>
      <c r="Q91" t="s">
        <v>20</v>
      </c>
    </row>
    <row r="92" spans="1:17">
      <c r="A92">
        <v>128</v>
      </c>
      <c r="B92">
        <v>128</v>
      </c>
      <c r="C92" s="2">
        <v>128.33333333300001</v>
      </c>
      <c r="D92" t="s">
        <v>17</v>
      </c>
      <c r="E92">
        <v>129</v>
      </c>
      <c r="F92">
        <v>8</v>
      </c>
      <c r="G92">
        <v>2</v>
      </c>
      <c r="H92">
        <v>90</v>
      </c>
      <c r="I92">
        <v>6</v>
      </c>
      <c r="J92" t="s">
        <v>17</v>
      </c>
      <c r="K92" s="2">
        <v>1</v>
      </c>
      <c r="L92">
        <v>4.7621269226100003</v>
      </c>
      <c r="M92" t="s">
        <v>18</v>
      </c>
      <c r="N92">
        <v>59.891335234400003</v>
      </c>
      <c r="O92" t="s">
        <v>19</v>
      </c>
      <c r="P92">
        <v>1</v>
      </c>
      <c r="Q92" t="s">
        <v>20</v>
      </c>
    </row>
    <row r="93" spans="1:17">
      <c r="A93">
        <v>129</v>
      </c>
      <c r="B93">
        <v>129</v>
      </c>
      <c r="C93" s="2">
        <v>129</v>
      </c>
      <c r="D93" t="s">
        <v>17</v>
      </c>
      <c r="E93">
        <v>129</v>
      </c>
      <c r="F93">
        <v>8</v>
      </c>
      <c r="G93">
        <v>3</v>
      </c>
      <c r="H93">
        <v>91</v>
      </c>
      <c r="I93">
        <v>8</v>
      </c>
      <c r="J93" t="s">
        <v>17</v>
      </c>
      <c r="K93" s="2">
        <v>1</v>
      </c>
      <c r="L93">
        <v>1.0857181549099999</v>
      </c>
      <c r="M93" t="s">
        <v>18</v>
      </c>
      <c r="N93">
        <v>59.891335234400003</v>
      </c>
      <c r="O93" t="s">
        <v>19</v>
      </c>
      <c r="P93">
        <v>1</v>
      </c>
      <c r="Q93" t="s">
        <v>20</v>
      </c>
    </row>
    <row r="94" spans="1:17">
      <c r="A94">
        <v>127</v>
      </c>
      <c r="B94">
        <v>128</v>
      </c>
      <c r="C94" s="2">
        <v>127.333333333</v>
      </c>
      <c r="D94" t="s">
        <v>17</v>
      </c>
      <c r="E94">
        <v>127</v>
      </c>
      <c r="F94">
        <v>8</v>
      </c>
      <c r="G94">
        <v>4</v>
      </c>
      <c r="H94">
        <v>92</v>
      </c>
      <c r="I94">
        <v>3</v>
      </c>
      <c r="J94" t="s">
        <v>21</v>
      </c>
      <c r="K94" s="2">
        <v>0</v>
      </c>
      <c r="L94">
        <v>7.3524558544199996</v>
      </c>
      <c r="M94" t="s">
        <v>18</v>
      </c>
      <c r="N94">
        <v>59.891335234400003</v>
      </c>
      <c r="O94" t="s">
        <v>19</v>
      </c>
      <c r="P94">
        <v>1</v>
      </c>
      <c r="Q94" t="s">
        <v>20</v>
      </c>
    </row>
    <row r="95" spans="1:17">
      <c r="A95">
        <v>129</v>
      </c>
      <c r="B95">
        <v>129</v>
      </c>
      <c r="C95" s="2">
        <v>129.33333333300001</v>
      </c>
      <c r="D95" t="s">
        <v>17</v>
      </c>
      <c r="E95">
        <v>130</v>
      </c>
      <c r="F95">
        <v>8</v>
      </c>
      <c r="G95">
        <v>5</v>
      </c>
      <c r="H95">
        <v>93</v>
      </c>
      <c r="I95">
        <v>9</v>
      </c>
      <c r="J95" t="s">
        <v>17</v>
      </c>
      <c r="K95" s="2">
        <v>1</v>
      </c>
      <c r="L95">
        <v>1.10500597954</v>
      </c>
      <c r="M95" t="s">
        <v>18</v>
      </c>
      <c r="N95">
        <v>59.891335234400003</v>
      </c>
      <c r="O95" t="s">
        <v>19</v>
      </c>
      <c r="P95">
        <v>1</v>
      </c>
      <c r="Q95" t="s">
        <v>20</v>
      </c>
    </row>
    <row r="96" spans="1:17">
      <c r="A96">
        <v>126</v>
      </c>
      <c r="B96">
        <v>127</v>
      </c>
      <c r="C96" s="2">
        <v>126.333333333</v>
      </c>
      <c r="D96" t="s">
        <v>17</v>
      </c>
      <c r="E96">
        <v>126</v>
      </c>
      <c r="F96">
        <v>8</v>
      </c>
      <c r="G96">
        <v>6</v>
      </c>
      <c r="H96">
        <v>94</v>
      </c>
      <c r="I96">
        <v>0</v>
      </c>
      <c r="J96" t="s">
        <v>21</v>
      </c>
      <c r="K96" s="2">
        <v>0</v>
      </c>
      <c r="L96">
        <v>0.80509090423600005</v>
      </c>
      <c r="M96" t="s">
        <v>18</v>
      </c>
      <c r="N96">
        <v>59.891335234400003</v>
      </c>
      <c r="O96" t="s">
        <v>19</v>
      </c>
      <c r="P96">
        <v>1</v>
      </c>
      <c r="Q96" t="s">
        <v>20</v>
      </c>
    </row>
    <row r="97" spans="1:17">
      <c r="A97">
        <v>128</v>
      </c>
      <c r="B97">
        <v>128</v>
      </c>
      <c r="C97" s="2">
        <v>128</v>
      </c>
      <c r="D97" t="s">
        <v>17</v>
      </c>
      <c r="E97">
        <v>128</v>
      </c>
      <c r="F97">
        <v>8</v>
      </c>
      <c r="G97">
        <v>7</v>
      </c>
      <c r="H97">
        <v>95</v>
      </c>
      <c r="I97">
        <v>5</v>
      </c>
      <c r="J97" t="s">
        <v>17</v>
      </c>
      <c r="K97" s="2">
        <v>1</v>
      </c>
      <c r="L97">
        <v>2.0380840301499998</v>
      </c>
      <c r="M97" t="s">
        <v>18</v>
      </c>
      <c r="N97">
        <v>59.891335234400003</v>
      </c>
      <c r="O97" t="s">
        <v>19</v>
      </c>
      <c r="P97">
        <v>1</v>
      </c>
      <c r="Q97" t="s">
        <v>20</v>
      </c>
    </row>
    <row r="98" spans="1:17">
      <c r="A98">
        <v>127</v>
      </c>
      <c r="B98">
        <v>127</v>
      </c>
      <c r="C98" s="2">
        <v>126.666666667</v>
      </c>
      <c r="D98" t="s">
        <v>17</v>
      </c>
      <c r="E98">
        <v>126</v>
      </c>
      <c r="F98">
        <v>8</v>
      </c>
      <c r="G98">
        <v>8</v>
      </c>
      <c r="H98">
        <v>96</v>
      </c>
      <c r="I98">
        <v>1</v>
      </c>
      <c r="J98" t="s">
        <v>21</v>
      </c>
      <c r="K98" s="2">
        <v>0</v>
      </c>
      <c r="L98">
        <v>1.37226605415</v>
      </c>
      <c r="M98" t="s">
        <v>18</v>
      </c>
      <c r="N98">
        <v>59.891335234400003</v>
      </c>
      <c r="O98" t="s">
        <v>19</v>
      </c>
      <c r="P98">
        <v>1</v>
      </c>
      <c r="Q98" t="s">
        <v>20</v>
      </c>
    </row>
    <row r="99" spans="1:17">
      <c r="A99">
        <v>129</v>
      </c>
      <c r="B99">
        <v>128</v>
      </c>
      <c r="C99" s="2">
        <v>128.66666666699999</v>
      </c>
      <c r="D99" t="s">
        <v>17</v>
      </c>
      <c r="E99">
        <v>129</v>
      </c>
      <c r="F99">
        <v>8</v>
      </c>
      <c r="G99">
        <v>9</v>
      </c>
      <c r="H99">
        <v>97</v>
      </c>
      <c r="I99">
        <v>7</v>
      </c>
      <c r="J99" t="s">
        <v>17</v>
      </c>
      <c r="K99" s="2">
        <v>1</v>
      </c>
      <c r="L99">
        <v>2.72394609451</v>
      </c>
      <c r="M99" t="s">
        <v>18</v>
      </c>
      <c r="N99">
        <v>59.891335234400003</v>
      </c>
      <c r="O99" t="s">
        <v>19</v>
      </c>
      <c r="P99">
        <v>1</v>
      </c>
      <c r="Q99" t="s">
        <v>20</v>
      </c>
    </row>
    <row r="100" spans="1:17">
      <c r="A100">
        <v>127</v>
      </c>
      <c r="B100">
        <v>127</v>
      </c>
      <c r="C100" s="2">
        <v>127</v>
      </c>
      <c r="D100" t="s">
        <v>17</v>
      </c>
      <c r="E100">
        <v>127</v>
      </c>
      <c r="F100">
        <v>8</v>
      </c>
      <c r="G100">
        <v>10</v>
      </c>
      <c r="H100">
        <v>98</v>
      </c>
      <c r="I100">
        <v>2</v>
      </c>
      <c r="J100" t="s">
        <v>21</v>
      </c>
      <c r="K100" s="2">
        <v>0</v>
      </c>
      <c r="L100">
        <v>2.38884401321</v>
      </c>
      <c r="M100" t="s">
        <v>18</v>
      </c>
      <c r="N100">
        <v>59.891335234400003</v>
      </c>
      <c r="O100" t="s">
        <v>19</v>
      </c>
      <c r="P100">
        <v>1</v>
      </c>
      <c r="Q100" t="s">
        <v>20</v>
      </c>
    </row>
    <row r="101" spans="1:17">
      <c r="A101">
        <v>129</v>
      </c>
      <c r="B101">
        <v>128</v>
      </c>
      <c r="C101" s="2">
        <v>128.66666666699999</v>
      </c>
      <c r="D101" t="s">
        <v>17</v>
      </c>
      <c r="E101">
        <v>129</v>
      </c>
      <c r="F101">
        <v>9</v>
      </c>
      <c r="G101">
        <v>0</v>
      </c>
      <c r="H101">
        <v>99</v>
      </c>
      <c r="I101">
        <v>7</v>
      </c>
      <c r="J101" t="s">
        <v>21</v>
      </c>
      <c r="K101" s="2">
        <v>0</v>
      </c>
      <c r="L101">
        <v>5.17852401733</v>
      </c>
      <c r="M101" t="s">
        <v>18</v>
      </c>
      <c r="N101">
        <v>59.891335234400003</v>
      </c>
      <c r="O101" t="s">
        <v>19</v>
      </c>
      <c r="P101">
        <v>1</v>
      </c>
      <c r="Q101" t="s">
        <v>20</v>
      </c>
    </row>
    <row r="102" spans="1:17">
      <c r="A102">
        <v>128</v>
      </c>
      <c r="B102">
        <v>128</v>
      </c>
      <c r="C102" s="2">
        <v>128</v>
      </c>
      <c r="D102" t="s">
        <v>17</v>
      </c>
      <c r="E102">
        <v>128</v>
      </c>
      <c r="F102">
        <v>9</v>
      </c>
      <c r="G102">
        <v>1</v>
      </c>
      <c r="H102">
        <v>100</v>
      </c>
      <c r="I102">
        <v>5</v>
      </c>
      <c r="J102" t="s">
        <v>21</v>
      </c>
      <c r="K102" s="2">
        <v>0</v>
      </c>
      <c r="L102">
        <v>1.27068996429</v>
      </c>
      <c r="M102" t="s">
        <v>18</v>
      </c>
      <c r="N102">
        <v>59.891335234400003</v>
      </c>
      <c r="O102" t="s">
        <v>19</v>
      </c>
      <c r="P102">
        <v>1</v>
      </c>
      <c r="Q102" t="s">
        <v>20</v>
      </c>
    </row>
    <row r="103" spans="1:17">
      <c r="A103">
        <v>127</v>
      </c>
      <c r="B103">
        <v>127</v>
      </c>
      <c r="C103" s="2">
        <v>126.666666667</v>
      </c>
      <c r="D103" t="s">
        <v>17</v>
      </c>
      <c r="E103">
        <v>126</v>
      </c>
      <c r="F103">
        <v>9</v>
      </c>
      <c r="G103">
        <v>2</v>
      </c>
      <c r="H103">
        <v>101</v>
      </c>
      <c r="I103">
        <v>1</v>
      </c>
      <c r="J103" t="s">
        <v>21</v>
      </c>
      <c r="K103" s="2">
        <v>0</v>
      </c>
      <c r="L103">
        <v>3.2431199550600001</v>
      </c>
      <c r="M103" t="s">
        <v>18</v>
      </c>
      <c r="N103">
        <v>59.891335234400003</v>
      </c>
      <c r="O103" t="s">
        <v>19</v>
      </c>
      <c r="P103">
        <v>1</v>
      </c>
      <c r="Q103" t="s">
        <v>20</v>
      </c>
    </row>
    <row r="104" spans="1:17">
      <c r="A104">
        <v>126</v>
      </c>
      <c r="B104">
        <v>127</v>
      </c>
      <c r="C104" s="2">
        <v>126.333333333</v>
      </c>
      <c r="D104" t="s">
        <v>17</v>
      </c>
      <c r="E104">
        <v>126</v>
      </c>
      <c r="F104">
        <v>9</v>
      </c>
      <c r="G104">
        <v>3</v>
      </c>
      <c r="H104">
        <v>102</v>
      </c>
      <c r="I104">
        <v>0</v>
      </c>
      <c r="J104" t="s">
        <v>21</v>
      </c>
      <c r="K104" s="2">
        <v>0</v>
      </c>
      <c r="L104">
        <v>3.1437451839400001</v>
      </c>
      <c r="M104" t="s">
        <v>18</v>
      </c>
      <c r="N104">
        <v>59.891335234400003</v>
      </c>
      <c r="O104" t="s">
        <v>19</v>
      </c>
      <c r="P104">
        <v>1</v>
      </c>
      <c r="Q104" t="s">
        <v>20</v>
      </c>
    </row>
    <row r="105" spans="1:17">
      <c r="A105">
        <v>128</v>
      </c>
      <c r="B105">
        <v>128</v>
      </c>
      <c r="C105" s="2">
        <v>128.33333333300001</v>
      </c>
      <c r="D105" t="s">
        <v>17</v>
      </c>
      <c r="E105">
        <v>129</v>
      </c>
      <c r="F105">
        <v>9</v>
      </c>
      <c r="G105">
        <v>4</v>
      </c>
      <c r="H105">
        <v>103</v>
      </c>
      <c r="I105">
        <v>6</v>
      </c>
      <c r="J105" t="s">
        <v>17</v>
      </c>
      <c r="K105" s="2">
        <v>1</v>
      </c>
      <c r="L105">
        <v>2.2577021122000001</v>
      </c>
      <c r="M105" t="s">
        <v>18</v>
      </c>
      <c r="N105">
        <v>59.891335234400003</v>
      </c>
      <c r="O105" t="s">
        <v>19</v>
      </c>
      <c r="P105">
        <v>1</v>
      </c>
      <c r="Q105" t="s">
        <v>20</v>
      </c>
    </row>
    <row r="106" spans="1:17">
      <c r="A106">
        <v>128</v>
      </c>
      <c r="B106">
        <v>128</v>
      </c>
      <c r="C106" s="2">
        <v>127.666666667</v>
      </c>
      <c r="D106" t="s">
        <v>17</v>
      </c>
      <c r="E106">
        <v>127</v>
      </c>
      <c r="F106">
        <v>9</v>
      </c>
      <c r="G106">
        <v>5</v>
      </c>
      <c r="H106">
        <v>104</v>
      </c>
      <c r="I106">
        <v>4</v>
      </c>
      <c r="J106" t="s">
        <v>17</v>
      </c>
      <c r="K106" s="2">
        <v>1</v>
      </c>
      <c r="L106">
        <v>1.17088484764</v>
      </c>
      <c r="M106" t="s">
        <v>18</v>
      </c>
      <c r="N106">
        <v>59.891335234400003</v>
      </c>
      <c r="O106" t="s">
        <v>19</v>
      </c>
      <c r="P106">
        <v>1</v>
      </c>
      <c r="Q106" t="s">
        <v>20</v>
      </c>
    </row>
    <row r="107" spans="1:17">
      <c r="A107">
        <v>129</v>
      </c>
      <c r="B107">
        <v>129</v>
      </c>
      <c r="C107" s="2">
        <v>129.33333333300001</v>
      </c>
      <c r="D107" t="s">
        <v>17</v>
      </c>
      <c r="E107">
        <v>130</v>
      </c>
      <c r="F107">
        <v>9</v>
      </c>
      <c r="G107">
        <v>6</v>
      </c>
      <c r="H107">
        <v>105</v>
      </c>
      <c r="I107">
        <v>9</v>
      </c>
      <c r="J107" t="s">
        <v>17</v>
      </c>
      <c r="K107" s="2">
        <v>1</v>
      </c>
      <c r="L107">
        <v>1.53903698921</v>
      </c>
      <c r="M107" t="s">
        <v>18</v>
      </c>
      <c r="N107">
        <v>59.891335234400003</v>
      </c>
      <c r="O107" t="s">
        <v>19</v>
      </c>
      <c r="P107">
        <v>1</v>
      </c>
      <c r="Q107" t="s">
        <v>20</v>
      </c>
    </row>
    <row r="108" spans="1:17">
      <c r="A108">
        <v>129</v>
      </c>
      <c r="B108">
        <v>129</v>
      </c>
      <c r="C108" s="2">
        <v>129</v>
      </c>
      <c r="D108" t="s">
        <v>17</v>
      </c>
      <c r="E108">
        <v>129</v>
      </c>
      <c r="F108">
        <v>9</v>
      </c>
      <c r="G108">
        <v>7</v>
      </c>
      <c r="H108">
        <v>106</v>
      </c>
      <c r="I108">
        <v>8</v>
      </c>
      <c r="J108" t="s">
        <v>17</v>
      </c>
      <c r="K108" s="2">
        <v>1</v>
      </c>
      <c r="L108">
        <v>1.6392929554</v>
      </c>
      <c r="M108" t="s">
        <v>18</v>
      </c>
      <c r="N108">
        <v>59.891335234400003</v>
      </c>
      <c r="O108" t="s">
        <v>19</v>
      </c>
      <c r="P108">
        <v>1</v>
      </c>
      <c r="Q108" t="s">
        <v>20</v>
      </c>
    </row>
    <row r="109" spans="1:17">
      <c r="A109">
        <v>127</v>
      </c>
      <c r="B109">
        <v>127</v>
      </c>
      <c r="C109" s="2">
        <v>127</v>
      </c>
      <c r="D109" t="s">
        <v>17</v>
      </c>
      <c r="E109">
        <v>127</v>
      </c>
      <c r="F109">
        <v>9</v>
      </c>
      <c r="G109">
        <v>8</v>
      </c>
      <c r="H109">
        <v>107</v>
      </c>
      <c r="I109">
        <v>2</v>
      </c>
      <c r="J109" t="s">
        <v>21</v>
      </c>
      <c r="K109" s="2">
        <v>0</v>
      </c>
      <c r="L109">
        <v>5.6474220752699997</v>
      </c>
      <c r="M109" t="s">
        <v>18</v>
      </c>
      <c r="N109">
        <v>59.891335234400003</v>
      </c>
      <c r="O109" t="s">
        <v>19</v>
      </c>
      <c r="P109">
        <v>1</v>
      </c>
      <c r="Q109" t="s">
        <v>20</v>
      </c>
    </row>
    <row r="110" spans="1:17">
      <c r="A110">
        <v>130</v>
      </c>
      <c r="B110">
        <v>129</v>
      </c>
      <c r="C110" s="2">
        <v>129.66666666699999</v>
      </c>
      <c r="D110" t="s">
        <v>17</v>
      </c>
      <c r="E110">
        <v>130</v>
      </c>
      <c r="F110">
        <v>9</v>
      </c>
      <c r="G110">
        <v>9</v>
      </c>
      <c r="H110">
        <v>108</v>
      </c>
      <c r="I110">
        <v>10</v>
      </c>
      <c r="J110" t="s">
        <v>17</v>
      </c>
      <c r="K110" s="2">
        <v>1</v>
      </c>
      <c r="L110">
        <v>1.3554019928000001</v>
      </c>
      <c r="M110" t="s">
        <v>18</v>
      </c>
      <c r="N110">
        <v>59.891335234400003</v>
      </c>
      <c r="O110" t="s">
        <v>19</v>
      </c>
      <c r="P110">
        <v>1</v>
      </c>
      <c r="Q110" t="s">
        <v>20</v>
      </c>
    </row>
    <row r="111" spans="1:17">
      <c r="A111">
        <v>127</v>
      </c>
      <c r="B111">
        <v>128</v>
      </c>
      <c r="C111" s="2">
        <v>127.333333333</v>
      </c>
      <c r="D111" t="s">
        <v>17</v>
      </c>
      <c r="E111">
        <v>127</v>
      </c>
      <c r="F111">
        <v>9</v>
      </c>
      <c r="G111">
        <v>10</v>
      </c>
      <c r="H111">
        <v>109</v>
      </c>
      <c r="I111">
        <v>3</v>
      </c>
      <c r="J111" t="s">
        <v>21</v>
      </c>
      <c r="K111" s="2">
        <v>0</v>
      </c>
      <c r="L111">
        <v>3.97855305672</v>
      </c>
      <c r="M111" t="s">
        <v>18</v>
      </c>
      <c r="N111">
        <v>59.891335234400003</v>
      </c>
      <c r="O111" t="s">
        <v>19</v>
      </c>
      <c r="P111">
        <v>1</v>
      </c>
      <c r="Q111" t="s">
        <v>20</v>
      </c>
    </row>
    <row r="112" spans="1:17">
      <c r="A112">
        <v>128</v>
      </c>
      <c r="B112">
        <v>128</v>
      </c>
      <c r="C112" s="2">
        <v>127.666666667</v>
      </c>
      <c r="D112" t="s">
        <v>17</v>
      </c>
      <c r="E112">
        <v>127</v>
      </c>
      <c r="F112">
        <v>10</v>
      </c>
      <c r="G112">
        <v>0</v>
      </c>
      <c r="H112">
        <v>110</v>
      </c>
      <c r="I112">
        <v>4</v>
      </c>
      <c r="J112" t="s">
        <v>21</v>
      </c>
      <c r="K112" s="2">
        <v>0</v>
      </c>
      <c r="L112">
        <v>2.9098148345900001</v>
      </c>
      <c r="M112" t="s">
        <v>18</v>
      </c>
      <c r="N112">
        <v>59.891335234400003</v>
      </c>
      <c r="O112" t="s">
        <v>19</v>
      </c>
      <c r="P112">
        <v>1</v>
      </c>
      <c r="Q112" t="s">
        <v>20</v>
      </c>
    </row>
    <row r="113" spans="1:17">
      <c r="A113">
        <v>126</v>
      </c>
      <c r="B113">
        <v>127</v>
      </c>
      <c r="C113" s="2">
        <v>126.333333333</v>
      </c>
      <c r="D113" t="s">
        <v>17</v>
      </c>
      <c r="E113">
        <v>126</v>
      </c>
      <c r="F113">
        <v>10</v>
      </c>
      <c r="G113">
        <v>1</v>
      </c>
      <c r="H113">
        <v>111</v>
      </c>
      <c r="I113">
        <v>0</v>
      </c>
      <c r="J113" t="s">
        <v>21</v>
      </c>
      <c r="K113" s="2">
        <v>0</v>
      </c>
      <c r="L113">
        <v>1.60681009293</v>
      </c>
      <c r="M113" t="s">
        <v>18</v>
      </c>
      <c r="N113">
        <v>59.891335234400003</v>
      </c>
      <c r="O113" t="s">
        <v>19</v>
      </c>
      <c r="P113">
        <v>1</v>
      </c>
      <c r="Q113" t="s">
        <v>20</v>
      </c>
    </row>
    <row r="114" spans="1:17">
      <c r="A114">
        <v>129</v>
      </c>
      <c r="B114">
        <v>129</v>
      </c>
      <c r="C114" s="2">
        <v>129</v>
      </c>
      <c r="D114" t="s">
        <v>17</v>
      </c>
      <c r="E114">
        <v>129</v>
      </c>
      <c r="F114">
        <v>10</v>
      </c>
      <c r="G114">
        <v>2</v>
      </c>
      <c r="H114">
        <v>112</v>
      </c>
      <c r="I114">
        <v>8</v>
      </c>
      <c r="J114" t="s">
        <v>17</v>
      </c>
      <c r="K114" s="2">
        <v>1</v>
      </c>
      <c r="L114">
        <v>1.2031500339500001</v>
      </c>
      <c r="M114" t="s">
        <v>18</v>
      </c>
      <c r="N114">
        <v>59.891335234400003</v>
      </c>
      <c r="O114" t="s">
        <v>19</v>
      </c>
      <c r="P114">
        <v>1</v>
      </c>
      <c r="Q114" t="s">
        <v>20</v>
      </c>
    </row>
    <row r="115" spans="1:17">
      <c r="A115">
        <v>129</v>
      </c>
      <c r="B115">
        <v>128</v>
      </c>
      <c r="C115" s="2">
        <v>128.66666666699999</v>
      </c>
      <c r="D115" t="s">
        <v>17</v>
      </c>
      <c r="E115">
        <v>129</v>
      </c>
      <c r="F115">
        <v>10</v>
      </c>
      <c r="G115">
        <v>3</v>
      </c>
      <c r="H115">
        <v>113</v>
      </c>
      <c r="I115">
        <v>7</v>
      </c>
      <c r="J115" t="s">
        <v>17</v>
      </c>
      <c r="K115" s="2">
        <v>1</v>
      </c>
      <c r="L115">
        <v>1.5067808628099999</v>
      </c>
      <c r="M115" t="s">
        <v>18</v>
      </c>
      <c r="N115">
        <v>59.891335234400003</v>
      </c>
      <c r="O115" t="s">
        <v>19</v>
      </c>
      <c r="P115">
        <v>1</v>
      </c>
      <c r="Q115" t="s">
        <v>20</v>
      </c>
    </row>
    <row r="116" spans="1:17">
      <c r="A116">
        <v>127</v>
      </c>
      <c r="B116">
        <v>127</v>
      </c>
      <c r="C116" s="2">
        <v>126.666666667</v>
      </c>
      <c r="D116" t="s">
        <v>17</v>
      </c>
      <c r="E116">
        <v>126</v>
      </c>
      <c r="F116">
        <v>10</v>
      </c>
      <c r="G116">
        <v>4</v>
      </c>
      <c r="H116">
        <v>114</v>
      </c>
      <c r="I116">
        <v>1</v>
      </c>
      <c r="J116" t="s">
        <v>21</v>
      </c>
      <c r="K116" s="2">
        <v>0</v>
      </c>
      <c r="L116">
        <v>2.7737669944799999</v>
      </c>
      <c r="M116" t="s">
        <v>18</v>
      </c>
      <c r="N116">
        <v>59.891335234400003</v>
      </c>
      <c r="O116" t="s">
        <v>19</v>
      </c>
      <c r="P116">
        <v>1</v>
      </c>
      <c r="Q116" t="s">
        <v>20</v>
      </c>
    </row>
    <row r="117" spans="1:17">
      <c r="A117">
        <v>127</v>
      </c>
      <c r="B117">
        <v>127</v>
      </c>
      <c r="C117" s="2">
        <v>127</v>
      </c>
      <c r="D117" t="s">
        <v>17</v>
      </c>
      <c r="E117">
        <v>127</v>
      </c>
      <c r="F117">
        <v>10</v>
      </c>
      <c r="G117">
        <v>5</v>
      </c>
      <c r="H117">
        <v>115</v>
      </c>
      <c r="I117">
        <v>2</v>
      </c>
      <c r="J117" t="s">
        <v>21</v>
      </c>
      <c r="K117" s="2">
        <v>0</v>
      </c>
      <c r="L117">
        <v>1.80498600006</v>
      </c>
      <c r="M117" t="s">
        <v>18</v>
      </c>
      <c r="N117">
        <v>59.891335234400003</v>
      </c>
      <c r="O117" t="s">
        <v>19</v>
      </c>
      <c r="P117">
        <v>1</v>
      </c>
      <c r="Q117" t="s">
        <v>20</v>
      </c>
    </row>
    <row r="118" spans="1:17">
      <c r="A118">
        <v>130</v>
      </c>
      <c r="B118">
        <v>129</v>
      </c>
      <c r="C118" s="2">
        <v>129.66666666699999</v>
      </c>
      <c r="D118" t="s">
        <v>17</v>
      </c>
      <c r="E118">
        <v>130</v>
      </c>
      <c r="F118">
        <v>10</v>
      </c>
      <c r="G118">
        <v>6</v>
      </c>
      <c r="H118">
        <v>116</v>
      </c>
      <c r="I118">
        <v>10</v>
      </c>
      <c r="J118" t="s">
        <v>17</v>
      </c>
      <c r="K118" s="2">
        <v>1</v>
      </c>
      <c r="L118">
        <v>1.33844089508</v>
      </c>
      <c r="M118" t="s">
        <v>18</v>
      </c>
      <c r="N118">
        <v>59.891335234400003</v>
      </c>
      <c r="O118" t="s">
        <v>19</v>
      </c>
      <c r="P118">
        <v>1</v>
      </c>
      <c r="Q118" t="s">
        <v>20</v>
      </c>
    </row>
    <row r="119" spans="1:17">
      <c r="A119">
        <v>128</v>
      </c>
      <c r="B119">
        <v>128</v>
      </c>
      <c r="C119" s="2">
        <v>128</v>
      </c>
      <c r="D119" t="s">
        <v>17</v>
      </c>
      <c r="E119">
        <v>128</v>
      </c>
      <c r="F119">
        <v>10</v>
      </c>
      <c r="G119">
        <v>7</v>
      </c>
      <c r="H119">
        <v>117</v>
      </c>
      <c r="I119">
        <v>5</v>
      </c>
      <c r="J119" t="s">
        <v>21</v>
      </c>
      <c r="K119" s="2">
        <v>0</v>
      </c>
      <c r="L119">
        <v>1.8235311508200001</v>
      </c>
      <c r="M119" t="s">
        <v>18</v>
      </c>
      <c r="N119">
        <v>59.891335234400003</v>
      </c>
      <c r="O119" t="s">
        <v>19</v>
      </c>
      <c r="P119">
        <v>1</v>
      </c>
      <c r="Q119" t="s">
        <v>20</v>
      </c>
    </row>
    <row r="120" spans="1:17">
      <c r="A120">
        <v>127</v>
      </c>
      <c r="B120">
        <v>128</v>
      </c>
      <c r="C120" s="2">
        <v>127.333333333</v>
      </c>
      <c r="D120" t="s">
        <v>17</v>
      </c>
      <c r="E120">
        <v>127</v>
      </c>
      <c r="F120">
        <v>10</v>
      </c>
      <c r="G120">
        <v>8</v>
      </c>
      <c r="H120">
        <v>118</v>
      </c>
      <c r="I120">
        <v>3</v>
      </c>
      <c r="J120" t="s">
        <v>21</v>
      </c>
      <c r="K120" s="2">
        <v>0</v>
      </c>
      <c r="L120">
        <v>3.34428811073</v>
      </c>
      <c r="M120" t="s">
        <v>18</v>
      </c>
      <c r="N120">
        <v>59.891335234400003</v>
      </c>
      <c r="O120" t="s">
        <v>19</v>
      </c>
      <c r="P120">
        <v>1</v>
      </c>
      <c r="Q120" t="s">
        <v>20</v>
      </c>
    </row>
    <row r="121" spans="1:17">
      <c r="A121">
        <v>128</v>
      </c>
      <c r="B121">
        <v>128</v>
      </c>
      <c r="C121" s="2">
        <v>128.33333333300001</v>
      </c>
      <c r="D121" t="s">
        <v>17</v>
      </c>
      <c r="E121">
        <v>129</v>
      </c>
      <c r="F121">
        <v>10</v>
      </c>
      <c r="G121">
        <v>9</v>
      </c>
      <c r="H121">
        <v>119</v>
      </c>
      <c r="I121">
        <v>6</v>
      </c>
      <c r="J121" t="s">
        <v>21</v>
      </c>
      <c r="K121" s="2">
        <v>0</v>
      </c>
      <c r="L121">
        <v>1.82365989685</v>
      </c>
      <c r="M121" t="s">
        <v>18</v>
      </c>
      <c r="N121">
        <v>59.891335234400003</v>
      </c>
      <c r="O121" t="s">
        <v>19</v>
      </c>
      <c r="P121">
        <v>1</v>
      </c>
      <c r="Q121" t="s">
        <v>20</v>
      </c>
    </row>
    <row r="122" spans="1:17">
      <c r="A122">
        <v>129</v>
      </c>
      <c r="B122">
        <v>129</v>
      </c>
      <c r="C122" s="2">
        <v>129.33333333300001</v>
      </c>
      <c r="D122" t="s">
        <v>17</v>
      </c>
      <c r="E122">
        <v>130</v>
      </c>
      <c r="F122">
        <v>10</v>
      </c>
      <c r="G122">
        <v>10</v>
      </c>
      <c r="H122">
        <v>120</v>
      </c>
      <c r="I122">
        <v>9</v>
      </c>
      <c r="J122" t="s">
        <v>17</v>
      </c>
      <c r="K122" s="2">
        <v>1</v>
      </c>
      <c r="L122">
        <v>1.0196058750200001</v>
      </c>
      <c r="M122" t="s">
        <v>18</v>
      </c>
      <c r="N122">
        <v>59.891335234400003</v>
      </c>
      <c r="O122" t="s">
        <v>19</v>
      </c>
      <c r="P122">
        <v>1</v>
      </c>
      <c r="Q122" t="s">
        <v>20</v>
      </c>
    </row>
    <row r="123" spans="1:17">
      <c r="A123">
        <v>129</v>
      </c>
      <c r="B123">
        <v>129</v>
      </c>
      <c r="C123" s="2">
        <v>129</v>
      </c>
      <c r="D123" t="s">
        <v>17</v>
      </c>
      <c r="E123">
        <v>129</v>
      </c>
      <c r="F123">
        <v>11</v>
      </c>
      <c r="G123">
        <v>0</v>
      </c>
      <c r="H123">
        <v>121</v>
      </c>
      <c r="I123">
        <v>8</v>
      </c>
      <c r="J123" t="s">
        <v>17</v>
      </c>
      <c r="K123" s="2">
        <v>1</v>
      </c>
      <c r="L123">
        <v>1.47091293335</v>
      </c>
      <c r="M123" t="s">
        <v>18</v>
      </c>
      <c r="N123">
        <v>59.891335234400003</v>
      </c>
      <c r="O123" t="s">
        <v>19</v>
      </c>
      <c r="P123">
        <v>1</v>
      </c>
      <c r="Q123" t="s">
        <v>20</v>
      </c>
    </row>
    <row r="124" spans="1:17">
      <c r="A124">
        <v>128</v>
      </c>
      <c r="B124">
        <v>128</v>
      </c>
      <c r="C124" s="2">
        <v>127.666666667</v>
      </c>
      <c r="D124" t="s">
        <v>17</v>
      </c>
      <c r="E124">
        <v>127</v>
      </c>
      <c r="F124">
        <v>11</v>
      </c>
      <c r="G124">
        <v>1</v>
      </c>
      <c r="H124">
        <v>122</v>
      </c>
      <c r="I124">
        <v>4</v>
      </c>
      <c r="J124" t="s">
        <v>21</v>
      </c>
      <c r="K124" s="2">
        <v>0</v>
      </c>
      <c r="L124">
        <v>4.3457839489000003</v>
      </c>
      <c r="M124" t="s">
        <v>18</v>
      </c>
      <c r="N124">
        <v>59.891335234400003</v>
      </c>
      <c r="O124" t="s">
        <v>19</v>
      </c>
      <c r="P124">
        <v>1</v>
      </c>
      <c r="Q124" t="s">
        <v>20</v>
      </c>
    </row>
    <row r="125" spans="1:17">
      <c r="A125">
        <v>129</v>
      </c>
      <c r="B125">
        <v>128</v>
      </c>
      <c r="C125" s="2">
        <v>128.66666666699999</v>
      </c>
      <c r="D125" t="s">
        <v>17</v>
      </c>
      <c r="E125">
        <v>129</v>
      </c>
      <c r="F125">
        <v>11</v>
      </c>
      <c r="G125">
        <v>2</v>
      </c>
      <c r="H125">
        <v>123</v>
      </c>
      <c r="I125">
        <v>7</v>
      </c>
      <c r="J125" t="s">
        <v>21</v>
      </c>
      <c r="K125" s="2">
        <v>0</v>
      </c>
      <c r="L125">
        <v>2.7758538722999999</v>
      </c>
      <c r="M125" t="s">
        <v>18</v>
      </c>
      <c r="N125">
        <v>59.891335234400003</v>
      </c>
      <c r="O125" t="s">
        <v>19</v>
      </c>
      <c r="P125">
        <v>1</v>
      </c>
      <c r="Q125" t="s">
        <v>20</v>
      </c>
    </row>
    <row r="126" spans="1:17">
      <c r="A126">
        <v>130</v>
      </c>
      <c r="B126">
        <v>129</v>
      </c>
      <c r="C126" s="2">
        <v>129.66666666699999</v>
      </c>
      <c r="D126" t="s">
        <v>17</v>
      </c>
      <c r="E126">
        <v>130</v>
      </c>
      <c r="F126">
        <v>11</v>
      </c>
      <c r="G126">
        <v>3</v>
      </c>
      <c r="H126">
        <v>124</v>
      </c>
      <c r="I126">
        <v>10</v>
      </c>
      <c r="J126" t="s">
        <v>17</v>
      </c>
      <c r="K126" s="2">
        <v>1</v>
      </c>
      <c r="L126">
        <v>1.2709639072400001</v>
      </c>
      <c r="M126" t="s">
        <v>18</v>
      </c>
      <c r="N126">
        <v>59.891335234400003</v>
      </c>
      <c r="O126" t="s">
        <v>19</v>
      </c>
      <c r="P126">
        <v>1</v>
      </c>
      <c r="Q126" t="s">
        <v>20</v>
      </c>
    </row>
    <row r="127" spans="1:17">
      <c r="A127">
        <v>126</v>
      </c>
      <c r="B127">
        <v>127</v>
      </c>
      <c r="C127" s="2">
        <v>126.333333333</v>
      </c>
      <c r="D127" t="s">
        <v>17</v>
      </c>
      <c r="E127">
        <v>126</v>
      </c>
      <c r="F127">
        <v>11</v>
      </c>
      <c r="G127">
        <v>4</v>
      </c>
      <c r="H127">
        <v>125</v>
      </c>
      <c r="I127">
        <v>0</v>
      </c>
      <c r="J127" t="s">
        <v>21</v>
      </c>
      <c r="K127" s="2">
        <v>0</v>
      </c>
      <c r="L127">
        <v>0.87084007263200003</v>
      </c>
      <c r="M127" t="s">
        <v>18</v>
      </c>
      <c r="N127">
        <v>59.891335234400003</v>
      </c>
      <c r="O127" t="s">
        <v>19</v>
      </c>
      <c r="P127">
        <v>1</v>
      </c>
      <c r="Q127" t="s">
        <v>20</v>
      </c>
    </row>
    <row r="128" spans="1:17">
      <c r="A128">
        <v>127</v>
      </c>
      <c r="B128">
        <v>127</v>
      </c>
      <c r="C128" s="2">
        <v>127</v>
      </c>
      <c r="D128" t="s">
        <v>17</v>
      </c>
      <c r="E128">
        <v>127</v>
      </c>
      <c r="F128">
        <v>11</v>
      </c>
      <c r="G128">
        <v>5</v>
      </c>
      <c r="H128">
        <v>126</v>
      </c>
      <c r="I128">
        <v>2</v>
      </c>
      <c r="J128" t="s">
        <v>17</v>
      </c>
      <c r="K128" s="2">
        <v>1</v>
      </c>
      <c r="L128">
        <v>3.7779140472399999</v>
      </c>
      <c r="M128" t="s">
        <v>18</v>
      </c>
      <c r="N128">
        <v>59.891335234400003</v>
      </c>
      <c r="O128" t="s">
        <v>19</v>
      </c>
      <c r="P128">
        <v>1</v>
      </c>
      <c r="Q128" t="s">
        <v>20</v>
      </c>
    </row>
    <row r="129" spans="1:17">
      <c r="A129">
        <v>128</v>
      </c>
      <c r="B129">
        <v>128</v>
      </c>
      <c r="C129" s="2">
        <v>128</v>
      </c>
      <c r="D129" t="s">
        <v>17</v>
      </c>
      <c r="E129">
        <v>128</v>
      </c>
      <c r="F129">
        <v>11</v>
      </c>
      <c r="G129">
        <v>6</v>
      </c>
      <c r="H129">
        <v>127</v>
      </c>
      <c r="I129">
        <v>5</v>
      </c>
      <c r="J129" t="s">
        <v>21</v>
      </c>
      <c r="K129" s="2">
        <v>0</v>
      </c>
      <c r="L129">
        <v>5.2626099586499997</v>
      </c>
      <c r="M129" t="s">
        <v>18</v>
      </c>
      <c r="N129">
        <v>59.891335234400003</v>
      </c>
      <c r="O129" t="s">
        <v>19</v>
      </c>
      <c r="P129">
        <v>1</v>
      </c>
      <c r="Q129" t="s">
        <v>20</v>
      </c>
    </row>
    <row r="130" spans="1:17">
      <c r="A130">
        <v>127</v>
      </c>
      <c r="B130">
        <v>128</v>
      </c>
      <c r="C130" s="2">
        <v>127.333333333</v>
      </c>
      <c r="D130" t="s">
        <v>17</v>
      </c>
      <c r="E130">
        <v>127</v>
      </c>
      <c r="F130">
        <v>11</v>
      </c>
      <c r="G130">
        <v>7</v>
      </c>
      <c r="H130">
        <v>128</v>
      </c>
      <c r="I130">
        <v>3</v>
      </c>
      <c r="J130" t="s">
        <v>21</v>
      </c>
      <c r="K130" s="2">
        <v>0</v>
      </c>
      <c r="L130">
        <v>2.42466592789</v>
      </c>
      <c r="M130" t="s">
        <v>18</v>
      </c>
      <c r="N130">
        <v>59.891335234400003</v>
      </c>
      <c r="O130" t="s">
        <v>19</v>
      </c>
      <c r="P130">
        <v>1</v>
      </c>
      <c r="Q130" t="s">
        <v>20</v>
      </c>
    </row>
    <row r="131" spans="1:17">
      <c r="A131">
        <v>129</v>
      </c>
      <c r="B131">
        <v>129</v>
      </c>
      <c r="C131" s="2">
        <v>129.33333333300001</v>
      </c>
      <c r="D131" t="s">
        <v>17</v>
      </c>
      <c r="E131">
        <v>130</v>
      </c>
      <c r="F131">
        <v>11</v>
      </c>
      <c r="G131">
        <v>8</v>
      </c>
      <c r="H131">
        <v>129</v>
      </c>
      <c r="I131">
        <v>9</v>
      </c>
      <c r="J131" t="s">
        <v>17</v>
      </c>
      <c r="K131" s="2">
        <v>1</v>
      </c>
      <c r="L131">
        <v>1.3021020889299999</v>
      </c>
      <c r="M131" t="s">
        <v>18</v>
      </c>
      <c r="N131">
        <v>59.891335234400003</v>
      </c>
      <c r="O131" t="s">
        <v>19</v>
      </c>
      <c r="P131">
        <v>1</v>
      </c>
      <c r="Q131" t="s">
        <v>20</v>
      </c>
    </row>
    <row r="132" spans="1:17">
      <c r="A132">
        <v>128</v>
      </c>
      <c r="B132">
        <v>128</v>
      </c>
      <c r="C132" s="2">
        <v>128.33333333300001</v>
      </c>
      <c r="D132" t="s">
        <v>17</v>
      </c>
      <c r="E132">
        <v>129</v>
      </c>
      <c r="F132">
        <v>11</v>
      </c>
      <c r="G132">
        <v>9</v>
      </c>
      <c r="H132">
        <v>130</v>
      </c>
      <c r="I132">
        <v>6</v>
      </c>
      <c r="J132" t="s">
        <v>17</v>
      </c>
      <c r="K132" s="2">
        <v>1</v>
      </c>
      <c r="L132">
        <v>2.3420131206499999</v>
      </c>
      <c r="M132" t="s">
        <v>18</v>
      </c>
      <c r="N132">
        <v>59.891335234400003</v>
      </c>
      <c r="O132" t="s">
        <v>19</v>
      </c>
      <c r="P132">
        <v>1</v>
      </c>
      <c r="Q132" t="s">
        <v>20</v>
      </c>
    </row>
    <row r="133" spans="1:17">
      <c r="A133">
        <v>127</v>
      </c>
      <c r="B133">
        <v>127</v>
      </c>
      <c r="C133" s="2">
        <v>126.666666667</v>
      </c>
      <c r="D133" t="s">
        <v>17</v>
      </c>
      <c r="E133">
        <v>126</v>
      </c>
      <c r="F133">
        <v>11</v>
      </c>
      <c r="G133">
        <v>10</v>
      </c>
      <c r="H133">
        <v>131</v>
      </c>
      <c r="I133">
        <v>1</v>
      </c>
      <c r="J133" t="s">
        <v>21</v>
      </c>
      <c r="K133" s="2">
        <v>0</v>
      </c>
      <c r="L133">
        <v>1.58869099617</v>
      </c>
      <c r="M133" t="s">
        <v>18</v>
      </c>
      <c r="N133">
        <v>59.891335234400003</v>
      </c>
      <c r="O133" t="s">
        <v>19</v>
      </c>
      <c r="P133">
        <v>1</v>
      </c>
      <c r="Q133" t="s">
        <v>20</v>
      </c>
    </row>
    <row r="134" spans="1:17">
      <c r="A134">
        <v>127</v>
      </c>
      <c r="B134">
        <v>128</v>
      </c>
      <c r="C134" s="2">
        <v>127.333333333</v>
      </c>
      <c r="D134" t="s">
        <v>17</v>
      </c>
      <c r="E134">
        <v>127</v>
      </c>
      <c r="F134">
        <v>12</v>
      </c>
      <c r="G134">
        <v>0</v>
      </c>
      <c r="H134">
        <v>132</v>
      </c>
      <c r="I134">
        <v>3</v>
      </c>
      <c r="J134" t="s">
        <v>21</v>
      </c>
      <c r="K134" s="2">
        <v>0</v>
      </c>
      <c r="L134">
        <v>3.7267949581100002</v>
      </c>
      <c r="M134" t="s">
        <v>18</v>
      </c>
      <c r="N134">
        <v>59.891335234400003</v>
      </c>
      <c r="O134" t="s">
        <v>19</v>
      </c>
      <c r="P134">
        <v>1</v>
      </c>
      <c r="Q134" t="s">
        <v>20</v>
      </c>
    </row>
    <row r="135" spans="1:17">
      <c r="A135">
        <v>129</v>
      </c>
      <c r="B135">
        <v>129</v>
      </c>
      <c r="C135" s="2">
        <v>129</v>
      </c>
      <c r="D135" t="s">
        <v>17</v>
      </c>
      <c r="E135">
        <v>129</v>
      </c>
      <c r="F135">
        <v>12</v>
      </c>
      <c r="G135">
        <v>1</v>
      </c>
      <c r="H135">
        <v>133</v>
      </c>
      <c r="I135">
        <v>8</v>
      </c>
      <c r="J135" t="s">
        <v>17</v>
      </c>
      <c r="K135" s="2">
        <v>1</v>
      </c>
      <c r="L135">
        <v>1.6381208896599999</v>
      </c>
      <c r="M135" t="s">
        <v>18</v>
      </c>
      <c r="N135">
        <v>59.891335234400003</v>
      </c>
      <c r="O135" t="s">
        <v>19</v>
      </c>
      <c r="P135">
        <v>1</v>
      </c>
      <c r="Q135" t="s">
        <v>20</v>
      </c>
    </row>
    <row r="136" spans="1:17">
      <c r="A136">
        <v>128</v>
      </c>
      <c r="B136">
        <v>128</v>
      </c>
      <c r="C136" s="2">
        <v>128.33333333300001</v>
      </c>
      <c r="D136" t="s">
        <v>17</v>
      </c>
      <c r="E136">
        <v>129</v>
      </c>
      <c r="F136">
        <v>12</v>
      </c>
      <c r="G136">
        <v>2</v>
      </c>
      <c r="H136">
        <v>134</v>
      </c>
      <c r="I136">
        <v>6</v>
      </c>
      <c r="J136" t="s">
        <v>17</v>
      </c>
      <c r="K136" s="2">
        <v>1</v>
      </c>
      <c r="L136">
        <v>2.6914970874800002</v>
      </c>
      <c r="M136" t="s">
        <v>18</v>
      </c>
      <c r="N136">
        <v>59.891335234400003</v>
      </c>
      <c r="O136" t="s">
        <v>19</v>
      </c>
      <c r="P136">
        <v>1</v>
      </c>
      <c r="Q136" t="s">
        <v>20</v>
      </c>
    </row>
    <row r="137" spans="1:17">
      <c r="A137">
        <v>127</v>
      </c>
      <c r="B137">
        <v>127</v>
      </c>
      <c r="C137" s="2">
        <v>127</v>
      </c>
      <c r="D137" t="s">
        <v>17</v>
      </c>
      <c r="E137">
        <v>127</v>
      </c>
      <c r="F137">
        <v>12</v>
      </c>
      <c r="G137">
        <v>3</v>
      </c>
      <c r="H137">
        <v>135</v>
      </c>
      <c r="I137">
        <v>2</v>
      </c>
      <c r="J137" t="s">
        <v>21</v>
      </c>
      <c r="K137" s="2">
        <v>0</v>
      </c>
      <c r="L137">
        <v>3.9768130779300002</v>
      </c>
      <c r="M137" t="s">
        <v>18</v>
      </c>
      <c r="N137">
        <v>59.891335234400003</v>
      </c>
      <c r="O137" t="s">
        <v>19</v>
      </c>
      <c r="P137">
        <v>1</v>
      </c>
      <c r="Q137" t="s">
        <v>20</v>
      </c>
    </row>
    <row r="138" spans="1:17">
      <c r="A138">
        <v>128</v>
      </c>
      <c r="B138">
        <v>128</v>
      </c>
      <c r="C138" s="2">
        <v>128</v>
      </c>
      <c r="D138" t="s">
        <v>17</v>
      </c>
      <c r="E138">
        <v>128</v>
      </c>
      <c r="F138">
        <v>12</v>
      </c>
      <c r="G138">
        <v>4</v>
      </c>
      <c r="H138">
        <v>136</v>
      </c>
      <c r="I138">
        <v>5</v>
      </c>
      <c r="J138" t="s">
        <v>17</v>
      </c>
      <c r="K138" s="2">
        <v>1</v>
      </c>
      <c r="L138">
        <v>3.4596090316799999</v>
      </c>
      <c r="M138" t="s">
        <v>18</v>
      </c>
      <c r="N138">
        <v>59.891335234400003</v>
      </c>
      <c r="O138" t="s">
        <v>19</v>
      </c>
      <c r="P138">
        <v>1</v>
      </c>
      <c r="Q138" t="s">
        <v>20</v>
      </c>
    </row>
    <row r="139" spans="1:17">
      <c r="A139">
        <v>129</v>
      </c>
      <c r="B139">
        <v>129</v>
      </c>
      <c r="C139" s="2">
        <v>129.33333333300001</v>
      </c>
      <c r="D139" t="s">
        <v>17</v>
      </c>
      <c r="E139">
        <v>130</v>
      </c>
      <c r="F139">
        <v>12</v>
      </c>
      <c r="G139">
        <v>5</v>
      </c>
      <c r="H139">
        <v>137</v>
      </c>
      <c r="I139">
        <v>9</v>
      </c>
      <c r="J139" t="s">
        <v>17</v>
      </c>
      <c r="K139" s="2">
        <v>1</v>
      </c>
      <c r="L139">
        <v>1.2876529693600001</v>
      </c>
      <c r="M139" t="s">
        <v>18</v>
      </c>
      <c r="N139">
        <v>59.891335234400003</v>
      </c>
      <c r="O139" t="s">
        <v>19</v>
      </c>
      <c r="P139">
        <v>1</v>
      </c>
      <c r="Q139" t="s">
        <v>20</v>
      </c>
    </row>
    <row r="140" spans="1:17">
      <c r="A140">
        <v>128</v>
      </c>
      <c r="B140">
        <v>128</v>
      </c>
      <c r="C140" s="2">
        <v>127.666666667</v>
      </c>
      <c r="D140" t="s">
        <v>17</v>
      </c>
      <c r="E140">
        <v>127</v>
      </c>
      <c r="F140">
        <v>12</v>
      </c>
      <c r="G140">
        <v>6</v>
      </c>
      <c r="H140">
        <v>138</v>
      </c>
      <c r="I140">
        <v>4</v>
      </c>
      <c r="J140" t="s">
        <v>17</v>
      </c>
      <c r="K140" s="2">
        <v>1</v>
      </c>
      <c r="L140">
        <v>3.87576985359</v>
      </c>
      <c r="M140" t="s">
        <v>18</v>
      </c>
      <c r="N140">
        <v>59.891335234400003</v>
      </c>
      <c r="O140" t="s">
        <v>19</v>
      </c>
      <c r="P140">
        <v>1</v>
      </c>
      <c r="Q140" t="s">
        <v>20</v>
      </c>
    </row>
    <row r="141" spans="1:17">
      <c r="A141">
        <v>126</v>
      </c>
      <c r="B141">
        <v>127</v>
      </c>
      <c r="C141" s="2">
        <v>126.333333333</v>
      </c>
      <c r="D141" t="s">
        <v>17</v>
      </c>
      <c r="E141">
        <v>126</v>
      </c>
      <c r="F141">
        <v>12</v>
      </c>
      <c r="G141">
        <v>7</v>
      </c>
      <c r="H141">
        <v>139</v>
      </c>
      <c r="I141">
        <v>0</v>
      </c>
      <c r="J141" t="s">
        <v>21</v>
      </c>
      <c r="K141" s="2">
        <v>0</v>
      </c>
      <c r="L141">
        <v>1.7567398548099999</v>
      </c>
      <c r="M141" t="s">
        <v>18</v>
      </c>
      <c r="N141">
        <v>59.891335234400003</v>
      </c>
      <c r="O141" t="s">
        <v>19</v>
      </c>
      <c r="P141">
        <v>1</v>
      </c>
      <c r="Q141" t="s">
        <v>20</v>
      </c>
    </row>
    <row r="142" spans="1:17">
      <c r="A142">
        <v>127</v>
      </c>
      <c r="B142">
        <v>127</v>
      </c>
      <c r="C142" s="2">
        <v>126.666666667</v>
      </c>
      <c r="D142" t="s">
        <v>17</v>
      </c>
      <c r="E142">
        <v>126</v>
      </c>
      <c r="F142">
        <v>12</v>
      </c>
      <c r="G142">
        <v>8</v>
      </c>
      <c r="H142">
        <v>140</v>
      </c>
      <c r="I142">
        <v>1</v>
      </c>
      <c r="J142" t="s">
        <v>21</v>
      </c>
      <c r="K142" s="2">
        <v>0</v>
      </c>
      <c r="L142">
        <v>1.4052820205700001</v>
      </c>
      <c r="M142" t="s">
        <v>18</v>
      </c>
      <c r="N142">
        <v>59.891335234400003</v>
      </c>
      <c r="O142" t="s">
        <v>19</v>
      </c>
      <c r="P142">
        <v>1</v>
      </c>
      <c r="Q142" t="s">
        <v>20</v>
      </c>
    </row>
    <row r="143" spans="1:17">
      <c r="A143">
        <v>129</v>
      </c>
      <c r="B143">
        <v>128</v>
      </c>
      <c r="C143" s="2">
        <v>128.66666666699999</v>
      </c>
      <c r="D143" t="s">
        <v>17</v>
      </c>
      <c r="E143">
        <v>129</v>
      </c>
      <c r="F143">
        <v>12</v>
      </c>
      <c r="G143">
        <v>9</v>
      </c>
      <c r="H143">
        <v>141</v>
      </c>
      <c r="I143">
        <v>7</v>
      </c>
      <c r="J143" t="s">
        <v>21</v>
      </c>
      <c r="K143" s="2">
        <v>0</v>
      </c>
      <c r="L143">
        <v>6.4164109229999999</v>
      </c>
      <c r="M143" t="s">
        <v>18</v>
      </c>
      <c r="N143">
        <v>59.891335234400003</v>
      </c>
      <c r="O143" t="s">
        <v>19</v>
      </c>
      <c r="P143">
        <v>1</v>
      </c>
      <c r="Q143" t="s">
        <v>20</v>
      </c>
    </row>
    <row r="144" spans="1:17">
      <c r="A144">
        <v>130</v>
      </c>
      <c r="B144">
        <v>129</v>
      </c>
      <c r="C144" s="2">
        <v>129.66666666699999</v>
      </c>
      <c r="D144" t="s">
        <v>17</v>
      </c>
      <c r="E144">
        <v>130</v>
      </c>
      <c r="F144">
        <v>12</v>
      </c>
      <c r="G144">
        <v>10</v>
      </c>
      <c r="H144">
        <v>142</v>
      </c>
      <c r="I144">
        <v>10</v>
      </c>
      <c r="J144" t="s">
        <v>17</v>
      </c>
      <c r="K144" s="2">
        <v>1</v>
      </c>
      <c r="L144">
        <v>1.4707958698300001</v>
      </c>
      <c r="M144" t="s">
        <v>18</v>
      </c>
      <c r="N144">
        <v>59.891335234400003</v>
      </c>
      <c r="O144" t="s">
        <v>19</v>
      </c>
      <c r="P144">
        <v>1</v>
      </c>
      <c r="Q144" t="s">
        <v>20</v>
      </c>
    </row>
    <row r="145" spans="1:17">
      <c r="A145">
        <v>129</v>
      </c>
      <c r="B145">
        <v>129</v>
      </c>
      <c r="C145" s="2">
        <v>129</v>
      </c>
      <c r="D145" t="s">
        <v>17</v>
      </c>
      <c r="E145">
        <v>129</v>
      </c>
      <c r="F145">
        <v>13</v>
      </c>
      <c r="G145">
        <v>0</v>
      </c>
      <c r="H145">
        <v>143</v>
      </c>
      <c r="I145">
        <v>8</v>
      </c>
      <c r="J145" t="s">
        <v>17</v>
      </c>
      <c r="K145" s="2">
        <v>1</v>
      </c>
      <c r="L145">
        <v>1.28759908676</v>
      </c>
      <c r="M145" t="s">
        <v>18</v>
      </c>
      <c r="N145">
        <v>59.891335234400003</v>
      </c>
      <c r="O145" t="s">
        <v>19</v>
      </c>
      <c r="P145">
        <v>1</v>
      </c>
      <c r="Q145" t="s">
        <v>20</v>
      </c>
    </row>
    <row r="146" spans="1:17">
      <c r="A146">
        <v>128</v>
      </c>
      <c r="B146">
        <v>128</v>
      </c>
      <c r="C146" s="2">
        <v>128</v>
      </c>
      <c r="D146" t="s">
        <v>17</v>
      </c>
      <c r="E146">
        <v>128</v>
      </c>
      <c r="F146">
        <v>13</v>
      </c>
      <c r="G146">
        <v>1</v>
      </c>
      <c r="H146">
        <v>144</v>
      </c>
      <c r="I146">
        <v>5</v>
      </c>
      <c r="J146" t="s">
        <v>21</v>
      </c>
      <c r="K146" s="2">
        <v>0</v>
      </c>
      <c r="L146">
        <v>4.1948790550200004</v>
      </c>
      <c r="M146" t="s">
        <v>18</v>
      </c>
      <c r="N146">
        <v>59.891335234400003</v>
      </c>
      <c r="O146" t="s">
        <v>19</v>
      </c>
      <c r="P146">
        <v>1</v>
      </c>
      <c r="Q146" t="s">
        <v>20</v>
      </c>
    </row>
    <row r="147" spans="1:17">
      <c r="A147">
        <v>127</v>
      </c>
      <c r="B147">
        <v>127</v>
      </c>
      <c r="C147" s="2">
        <v>126.666666667</v>
      </c>
      <c r="D147" t="s">
        <v>17</v>
      </c>
      <c r="E147">
        <v>126</v>
      </c>
      <c r="F147">
        <v>13</v>
      </c>
      <c r="G147">
        <v>2</v>
      </c>
      <c r="H147">
        <v>145</v>
      </c>
      <c r="I147">
        <v>1</v>
      </c>
      <c r="J147" t="s">
        <v>21</v>
      </c>
      <c r="K147" s="2">
        <v>0</v>
      </c>
      <c r="L147">
        <v>1.58739900589</v>
      </c>
      <c r="M147" t="s">
        <v>18</v>
      </c>
      <c r="N147">
        <v>59.891335234400003</v>
      </c>
      <c r="O147" t="s">
        <v>19</v>
      </c>
      <c r="P147">
        <v>1</v>
      </c>
      <c r="Q147" t="s">
        <v>20</v>
      </c>
    </row>
    <row r="148" spans="1:17">
      <c r="A148">
        <v>130</v>
      </c>
      <c r="B148">
        <v>129</v>
      </c>
      <c r="C148" s="2">
        <v>129.66666666699999</v>
      </c>
      <c r="D148" t="s">
        <v>17</v>
      </c>
      <c r="E148">
        <v>130</v>
      </c>
      <c r="F148">
        <v>13</v>
      </c>
      <c r="G148">
        <v>3</v>
      </c>
      <c r="H148">
        <v>146</v>
      </c>
      <c r="I148">
        <v>10</v>
      </c>
      <c r="J148" t="s">
        <v>17</v>
      </c>
      <c r="K148" s="2">
        <v>1</v>
      </c>
      <c r="L148">
        <v>1.4720499515500001</v>
      </c>
      <c r="M148" t="s">
        <v>18</v>
      </c>
      <c r="N148">
        <v>59.891335234400003</v>
      </c>
      <c r="O148" t="s">
        <v>19</v>
      </c>
      <c r="P148">
        <v>1</v>
      </c>
      <c r="Q148" t="s">
        <v>20</v>
      </c>
    </row>
    <row r="149" spans="1:17">
      <c r="A149">
        <v>129</v>
      </c>
      <c r="B149">
        <v>129</v>
      </c>
      <c r="C149" s="2">
        <v>129.33333333300001</v>
      </c>
      <c r="D149" t="s">
        <v>17</v>
      </c>
      <c r="E149">
        <v>130</v>
      </c>
      <c r="F149">
        <v>13</v>
      </c>
      <c r="G149">
        <v>4</v>
      </c>
      <c r="H149">
        <v>147</v>
      </c>
      <c r="I149">
        <v>9</v>
      </c>
      <c r="J149" t="s">
        <v>17</v>
      </c>
      <c r="K149" s="2">
        <v>1</v>
      </c>
      <c r="L149">
        <v>1.5050640106199999</v>
      </c>
      <c r="M149" t="s">
        <v>18</v>
      </c>
      <c r="N149">
        <v>59.891335234400003</v>
      </c>
      <c r="O149" t="s">
        <v>19</v>
      </c>
      <c r="P149">
        <v>1</v>
      </c>
      <c r="Q149" t="s">
        <v>20</v>
      </c>
    </row>
    <row r="150" spans="1:17">
      <c r="A150">
        <v>127</v>
      </c>
      <c r="B150">
        <v>128</v>
      </c>
      <c r="C150" s="2">
        <v>127.333333333</v>
      </c>
      <c r="D150" t="s">
        <v>17</v>
      </c>
      <c r="E150">
        <v>127</v>
      </c>
      <c r="F150">
        <v>13</v>
      </c>
      <c r="G150">
        <v>5</v>
      </c>
      <c r="H150">
        <v>148</v>
      </c>
      <c r="I150">
        <v>3</v>
      </c>
      <c r="J150" t="s">
        <v>17</v>
      </c>
      <c r="K150" s="2">
        <v>1</v>
      </c>
      <c r="L150">
        <v>7.3026728630099997</v>
      </c>
      <c r="M150" t="s">
        <v>18</v>
      </c>
      <c r="N150">
        <v>59.891335234400003</v>
      </c>
      <c r="O150" t="s">
        <v>19</v>
      </c>
      <c r="P150">
        <v>1</v>
      </c>
      <c r="Q150" t="s">
        <v>20</v>
      </c>
    </row>
    <row r="151" spans="1:17">
      <c r="A151">
        <v>128</v>
      </c>
      <c r="B151">
        <v>128</v>
      </c>
      <c r="C151" s="2">
        <v>128.33333333300001</v>
      </c>
      <c r="D151" t="s">
        <v>17</v>
      </c>
      <c r="E151">
        <v>129</v>
      </c>
      <c r="F151">
        <v>13</v>
      </c>
      <c r="G151">
        <v>6</v>
      </c>
      <c r="H151">
        <v>149</v>
      </c>
      <c r="I151">
        <v>6</v>
      </c>
      <c r="J151" t="s">
        <v>21</v>
      </c>
      <c r="K151" s="2">
        <v>0</v>
      </c>
      <c r="L151">
        <v>4.6942501068100002</v>
      </c>
      <c r="M151" t="s">
        <v>18</v>
      </c>
      <c r="N151">
        <v>59.891335234400003</v>
      </c>
      <c r="O151" t="s">
        <v>19</v>
      </c>
      <c r="P151">
        <v>1</v>
      </c>
      <c r="Q151" t="s">
        <v>20</v>
      </c>
    </row>
    <row r="152" spans="1:17">
      <c r="A152">
        <v>129</v>
      </c>
      <c r="B152">
        <v>128</v>
      </c>
      <c r="C152" s="2">
        <v>128.66666666699999</v>
      </c>
      <c r="D152" t="s">
        <v>17</v>
      </c>
      <c r="E152">
        <v>129</v>
      </c>
      <c r="F152">
        <v>13</v>
      </c>
      <c r="G152">
        <v>7</v>
      </c>
      <c r="H152">
        <v>150</v>
      </c>
      <c r="I152">
        <v>7</v>
      </c>
      <c r="J152" t="s">
        <v>17</v>
      </c>
      <c r="K152" s="2">
        <v>1</v>
      </c>
      <c r="L152">
        <v>1.4222071170799999</v>
      </c>
      <c r="M152" t="s">
        <v>18</v>
      </c>
      <c r="N152">
        <v>59.891335234400003</v>
      </c>
      <c r="O152" t="s">
        <v>19</v>
      </c>
      <c r="P152">
        <v>1</v>
      </c>
      <c r="Q152" t="s">
        <v>20</v>
      </c>
    </row>
    <row r="153" spans="1:17">
      <c r="A153">
        <v>128</v>
      </c>
      <c r="B153">
        <v>128</v>
      </c>
      <c r="C153" s="2">
        <v>127.666666667</v>
      </c>
      <c r="D153" t="s">
        <v>17</v>
      </c>
      <c r="E153">
        <v>127</v>
      </c>
      <c r="F153">
        <v>13</v>
      </c>
      <c r="G153">
        <v>8</v>
      </c>
      <c r="H153">
        <v>151</v>
      </c>
      <c r="I153">
        <v>4</v>
      </c>
      <c r="J153" t="s">
        <v>21</v>
      </c>
      <c r="K153" s="2">
        <v>0</v>
      </c>
      <c r="L153">
        <v>4.6597678661300002</v>
      </c>
      <c r="M153" t="s">
        <v>18</v>
      </c>
      <c r="N153">
        <v>59.891335234400003</v>
      </c>
      <c r="O153" t="s">
        <v>19</v>
      </c>
      <c r="P153">
        <v>1</v>
      </c>
      <c r="Q153" t="s">
        <v>20</v>
      </c>
    </row>
    <row r="154" spans="1:17">
      <c r="A154">
        <v>127</v>
      </c>
      <c r="B154">
        <v>127</v>
      </c>
      <c r="C154" s="2">
        <v>127</v>
      </c>
      <c r="D154" t="s">
        <v>17</v>
      </c>
      <c r="E154">
        <v>127</v>
      </c>
      <c r="F154">
        <v>13</v>
      </c>
      <c r="G154">
        <v>9</v>
      </c>
      <c r="H154">
        <v>152</v>
      </c>
      <c r="I154">
        <v>2</v>
      </c>
      <c r="J154" t="s">
        <v>21</v>
      </c>
      <c r="K154" s="2">
        <v>0</v>
      </c>
      <c r="L154">
        <v>2.9587430954</v>
      </c>
      <c r="M154" t="s">
        <v>18</v>
      </c>
      <c r="N154">
        <v>59.891335234400003</v>
      </c>
      <c r="O154" t="s">
        <v>19</v>
      </c>
      <c r="P154">
        <v>1</v>
      </c>
      <c r="Q154" t="s">
        <v>20</v>
      </c>
    </row>
    <row r="155" spans="1:17">
      <c r="A155">
        <v>126</v>
      </c>
      <c r="B155">
        <v>127</v>
      </c>
      <c r="C155" s="2">
        <v>126.333333333</v>
      </c>
      <c r="D155" t="s">
        <v>17</v>
      </c>
      <c r="E155">
        <v>126</v>
      </c>
      <c r="F155">
        <v>13</v>
      </c>
      <c r="G155">
        <v>10</v>
      </c>
      <c r="H155">
        <v>153</v>
      </c>
      <c r="I155">
        <v>0</v>
      </c>
      <c r="J155" t="s">
        <v>21</v>
      </c>
      <c r="K155" s="2">
        <v>0</v>
      </c>
      <c r="L155">
        <v>5.2812020778699997</v>
      </c>
      <c r="M155" t="s">
        <v>18</v>
      </c>
      <c r="N155">
        <v>59.891335234400003</v>
      </c>
      <c r="O155" t="s">
        <v>19</v>
      </c>
      <c r="P155">
        <v>1</v>
      </c>
      <c r="Q155" t="s">
        <v>20</v>
      </c>
    </row>
    <row r="156" spans="1:17">
      <c r="A156">
        <v>130</v>
      </c>
      <c r="B156">
        <v>129</v>
      </c>
      <c r="C156" s="2">
        <v>129.66666666699999</v>
      </c>
      <c r="D156" t="s">
        <v>17</v>
      </c>
      <c r="E156">
        <v>130</v>
      </c>
      <c r="F156">
        <v>14</v>
      </c>
      <c r="G156">
        <v>0</v>
      </c>
      <c r="H156">
        <v>154</v>
      </c>
      <c r="I156">
        <v>10</v>
      </c>
      <c r="J156" t="s">
        <v>17</v>
      </c>
      <c r="K156" s="2">
        <v>1</v>
      </c>
      <c r="L156">
        <v>4.1786358356499997</v>
      </c>
      <c r="M156" t="s">
        <v>18</v>
      </c>
      <c r="N156">
        <v>59.891335234400003</v>
      </c>
      <c r="O156" t="s">
        <v>19</v>
      </c>
      <c r="P156">
        <v>1</v>
      </c>
      <c r="Q156" t="s">
        <v>20</v>
      </c>
    </row>
    <row r="157" spans="1:17">
      <c r="A157">
        <v>128</v>
      </c>
      <c r="B157">
        <v>128</v>
      </c>
      <c r="C157" s="2">
        <v>127.666666667</v>
      </c>
      <c r="D157" t="s">
        <v>17</v>
      </c>
      <c r="E157">
        <v>127</v>
      </c>
      <c r="F157">
        <v>14</v>
      </c>
      <c r="G157">
        <v>1</v>
      </c>
      <c r="H157">
        <v>155</v>
      </c>
      <c r="I157">
        <v>4</v>
      </c>
      <c r="J157" t="s">
        <v>21</v>
      </c>
      <c r="K157" s="2">
        <v>0</v>
      </c>
      <c r="L157">
        <v>1.5388069152799999</v>
      </c>
      <c r="M157" t="s">
        <v>18</v>
      </c>
      <c r="N157">
        <v>59.891335234400003</v>
      </c>
      <c r="O157" t="s">
        <v>19</v>
      </c>
      <c r="P157">
        <v>1</v>
      </c>
      <c r="Q157" t="s">
        <v>20</v>
      </c>
    </row>
    <row r="158" spans="1:17">
      <c r="A158">
        <v>128</v>
      </c>
      <c r="B158">
        <v>128</v>
      </c>
      <c r="C158" s="2">
        <v>128.33333333300001</v>
      </c>
      <c r="D158" t="s">
        <v>17</v>
      </c>
      <c r="E158">
        <v>129</v>
      </c>
      <c r="F158">
        <v>14</v>
      </c>
      <c r="G158">
        <v>2</v>
      </c>
      <c r="H158">
        <v>156</v>
      </c>
      <c r="I158">
        <v>6</v>
      </c>
      <c r="J158" t="s">
        <v>21</v>
      </c>
      <c r="K158" s="2">
        <v>0</v>
      </c>
      <c r="L158">
        <v>1.990224123</v>
      </c>
      <c r="M158" t="s">
        <v>18</v>
      </c>
      <c r="N158">
        <v>59.891335234400003</v>
      </c>
      <c r="O158" t="s">
        <v>19</v>
      </c>
      <c r="P158">
        <v>1</v>
      </c>
      <c r="Q158" t="s">
        <v>20</v>
      </c>
    </row>
    <row r="159" spans="1:17">
      <c r="A159">
        <v>127</v>
      </c>
      <c r="B159">
        <v>127</v>
      </c>
      <c r="C159" s="2">
        <v>126.666666667</v>
      </c>
      <c r="D159" t="s">
        <v>17</v>
      </c>
      <c r="E159">
        <v>126</v>
      </c>
      <c r="F159">
        <v>14</v>
      </c>
      <c r="G159">
        <v>3</v>
      </c>
      <c r="H159">
        <v>157</v>
      </c>
      <c r="I159">
        <v>1</v>
      </c>
      <c r="J159" t="s">
        <v>21</v>
      </c>
      <c r="K159" s="2">
        <v>0</v>
      </c>
      <c r="L159">
        <v>1.43670105934</v>
      </c>
      <c r="M159" t="s">
        <v>18</v>
      </c>
      <c r="N159">
        <v>59.891335234400003</v>
      </c>
      <c r="O159" t="s">
        <v>19</v>
      </c>
      <c r="P159">
        <v>1</v>
      </c>
      <c r="Q159" t="s">
        <v>20</v>
      </c>
    </row>
    <row r="160" spans="1:17">
      <c r="A160">
        <v>129</v>
      </c>
      <c r="B160">
        <v>129</v>
      </c>
      <c r="C160" s="2">
        <v>129.33333333300001</v>
      </c>
      <c r="D160" t="s">
        <v>17</v>
      </c>
      <c r="E160">
        <v>130</v>
      </c>
      <c r="F160">
        <v>14</v>
      </c>
      <c r="G160">
        <v>4</v>
      </c>
      <c r="H160">
        <v>158</v>
      </c>
      <c r="I160">
        <v>9</v>
      </c>
      <c r="J160" t="s">
        <v>17</v>
      </c>
      <c r="K160" s="2">
        <v>1</v>
      </c>
      <c r="L160">
        <v>1.1713531017300001</v>
      </c>
      <c r="M160" t="s">
        <v>18</v>
      </c>
      <c r="N160">
        <v>59.891335234400003</v>
      </c>
      <c r="O160" t="s">
        <v>19</v>
      </c>
      <c r="P160">
        <v>1</v>
      </c>
      <c r="Q160" t="s">
        <v>20</v>
      </c>
    </row>
    <row r="161" spans="1:17">
      <c r="A161">
        <v>129</v>
      </c>
      <c r="B161">
        <v>128</v>
      </c>
      <c r="C161" s="2">
        <v>128.66666666699999</v>
      </c>
      <c r="D161" t="s">
        <v>17</v>
      </c>
      <c r="E161">
        <v>129</v>
      </c>
      <c r="F161">
        <v>14</v>
      </c>
      <c r="G161">
        <v>5</v>
      </c>
      <c r="H161">
        <v>159</v>
      </c>
      <c r="I161">
        <v>7</v>
      </c>
      <c r="J161" t="s">
        <v>17</v>
      </c>
      <c r="K161" s="2">
        <v>1</v>
      </c>
      <c r="L161">
        <v>1.4066469669299999</v>
      </c>
      <c r="M161" t="s">
        <v>18</v>
      </c>
      <c r="N161">
        <v>59.891335234400003</v>
      </c>
      <c r="O161" t="s">
        <v>19</v>
      </c>
      <c r="P161">
        <v>1</v>
      </c>
      <c r="Q161" t="s">
        <v>20</v>
      </c>
    </row>
    <row r="162" spans="1:17">
      <c r="A162">
        <v>127</v>
      </c>
      <c r="B162">
        <v>128</v>
      </c>
      <c r="C162" s="2">
        <v>127.333333333</v>
      </c>
      <c r="D162" t="s">
        <v>17</v>
      </c>
      <c r="E162">
        <v>127</v>
      </c>
      <c r="F162">
        <v>14</v>
      </c>
      <c r="G162">
        <v>6</v>
      </c>
      <c r="H162">
        <v>160</v>
      </c>
      <c r="I162">
        <v>3</v>
      </c>
      <c r="J162" t="s">
        <v>21</v>
      </c>
      <c r="K162" s="2">
        <v>0</v>
      </c>
      <c r="L162">
        <v>1.6374289989499999</v>
      </c>
      <c r="M162" t="s">
        <v>18</v>
      </c>
      <c r="N162">
        <v>59.891335234400003</v>
      </c>
      <c r="O162" t="s">
        <v>19</v>
      </c>
      <c r="P162">
        <v>1</v>
      </c>
      <c r="Q162" t="s">
        <v>20</v>
      </c>
    </row>
    <row r="163" spans="1:17">
      <c r="A163">
        <v>127</v>
      </c>
      <c r="B163">
        <v>127</v>
      </c>
      <c r="C163" s="2">
        <v>127</v>
      </c>
      <c r="D163" t="s">
        <v>17</v>
      </c>
      <c r="E163">
        <v>127</v>
      </c>
      <c r="F163">
        <v>14</v>
      </c>
      <c r="G163">
        <v>7</v>
      </c>
      <c r="H163">
        <v>161</v>
      </c>
      <c r="I163">
        <v>2</v>
      </c>
      <c r="J163" t="s">
        <v>21</v>
      </c>
      <c r="K163" s="2">
        <v>0</v>
      </c>
      <c r="L163">
        <v>1.38790607452</v>
      </c>
      <c r="M163" t="s">
        <v>18</v>
      </c>
      <c r="N163">
        <v>59.891335234400003</v>
      </c>
      <c r="O163" t="s">
        <v>19</v>
      </c>
      <c r="P163">
        <v>1</v>
      </c>
      <c r="Q163" t="s">
        <v>20</v>
      </c>
    </row>
    <row r="164" spans="1:17">
      <c r="A164">
        <v>128</v>
      </c>
      <c r="B164">
        <v>128</v>
      </c>
      <c r="C164" s="2">
        <v>128</v>
      </c>
      <c r="D164" t="s">
        <v>17</v>
      </c>
      <c r="E164">
        <v>128</v>
      </c>
      <c r="F164">
        <v>14</v>
      </c>
      <c r="G164">
        <v>8</v>
      </c>
      <c r="H164">
        <v>162</v>
      </c>
      <c r="I164">
        <v>5</v>
      </c>
      <c r="J164" t="s">
        <v>21</v>
      </c>
      <c r="K164" s="2">
        <v>0</v>
      </c>
      <c r="L164">
        <v>1.4895420074500001</v>
      </c>
      <c r="M164" t="s">
        <v>18</v>
      </c>
      <c r="N164">
        <v>59.891335234400003</v>
      </c>
      <c r="O164" t="s">
        <v>19</v>
      </c>
      <c r="P164">
        <v>1</v>
      </c>
      <c r="Q164" t="s">
        <v>20</v>
      </c>
    </row>
    <row r="165" spans="1:17">
      <c r="A165">
        <v>126</v>
      </c>
      <c r="B165">
        <v>127</v>
      </c>
      <c r="C165" s="2">
        <v>126.333333333</v>
      </c>
      <c r="D165" t="s">
        <v>17</v>
      </c>
      <c r="E165">
        <v>126</v>
      </c>
      <c r="F165">
        <v>14</v>
      </c>
      <c r="G165">
        <v>9</v>
      </c>
      <c r="H165">
        <v>163</v>
      </c>
      <c r="I165">
        <v>0</v>
      </c>
      <c r="J165" t="s">
        <v>21</v>
      </c>
      <c r="K165" s="2">
        <v>0</v>
      </c>
      <c r="L165">
        <v>0.98761010169999996</v>
      </c>
      <c r="M165" t="s">
        <v>18</v>
      </c>
      <c r="N165">
        <v>59.891335234400003</v>
      </c>
      <c r="O165" t="s">
        <v>19</v>
      </c>
      <c r="P165">
        <v>1</v>
      </c>
      <c r="Q165" t="s">
        <v>20</v>
      </c>
    </row>
    <row r="166" spans="1:17">
      <c r="A166">
        <v>129</v>
      </c>
      <c r="B166">
        <v>129</v>
      </c>
      <c r="C166" s="2">
        <v>129</v>
      </c>
      <c r="D166" t="s">
        <v>17</v>
      </c>
      <c r="E166">
        <v>129</v>
      </c>
      <c r="F166">
        <v>14</v>
      </c>
      <c r="G166">
        <v>10</v>
      </c>
      <c r="H166">
        <v>164</v>
      </c>
      <c r="I166">
        <v>8</v>
      </c>
      <c r="J166" t="s">
        <v>17</v>
      </c>
      <c r="K166" s="2">
        <v>1</v>
      </c>
      <c r="L166">
        <v>1.4041981697100001</v>
      </c>
      <c r="M166" t="s">
        <v>18</v>
      </c>
      <c r="N166">
        <v>59.891335234400003</v>
      </c>
      <c r="O166" t="s">
        <v>19</v>
      </c>
      <c r="P166">
        <v>1</v>
      </c>
      <c r="Q166" t="s">
        <v>20</v>
      </c>
    </row>
    <row r="167" spans="1:17">
      <c r="A167">
        <v>128</v>
      </c>
      <c r="B167">
        <v>128</v>
      </c>
      <c r="C167" s="2">
        <v>128.33333333300001</v>
      </c>
      <c r="D167" t="s">
        <v>17</v>
      </c>
      <c r="E167">
        <v>129</v>
      </c>
      <c r="F167">
        <v>15</v>
      </c>
      <c r="G167">
        <v>0</v>
      </c>
      <c r="H167">
        <v>165</v>
      </c>
      <c r="I167">
        <v>6</v>
      </c>
      <c r="J167" t="s">
        <v>21</v>
      </c>
      <c r="K167" s="2">
        <v>0</v>
      </c>
      <c r="L167">
        <v>5.16330003738</v>
      </c>
      <c r="M167" t="s">
        <v>18</v>
      </c>
      <c r="N167">
        <v>59.891335234400003</v>
      </c>
      <c r="O167" t="s">
        <v>19</v>
      </c>
      <c r="P167">
        <v>1</v>
      </c>
      <c r="Q167" t="s">
        <v>20</v>
      </c>
    </row>
    <row r="168" spans="1:17">
      <c r="A168">
        <v>128</v>
      </c>
      <c r="B168">
        <v>128</v>
      </c>
      <c r="C168" s="2">
        <v>127.666666667</v>
      </c>
      <c r="D168" t="s">
        <v>17</v>
      </c>
      <c r="E168">
        <v>127</v>
      </c>
      <c r="F168">
        <v>15</v>
      </c>
      <c r="G168">
        <v>1</v>
      </c>
      <c r="H168">
        <v>166</v>
      </c>
      <c r="I168">
        <v>4</v>
      </c>
      <c r="J168" t="s">
        <v>21</v>
      </c>
      <c r="K168" s="2">
        <v>0</v>
      </c>
      <c r="L168">
        <v>2.49051594734</v>
      </c>
      <c r="M168" t="s">
        <v>18</v>
      </c>
      <c r="N168">
        <v>59.891335234400003</v>
      </c>
      <c r="O168" t="s">
        <v>19</v>
      </c>
      <c r="P168">
        <v>1</v>
      </c>
      <c r="Q168" t="s">
        <v>20</v>
      </c>
    </row>
    <row r="169" spans="1:17">
      <c r="A169">
        <v>128</v>
      </c>
      <c r="B169">
        <v>128</v>
      </c>
      <c r="C169" s="2">
        <v>128</v>
      </c>
      <c r="D169" t="s">
        <v>17</v>
      </c>
      <c r="E169">
        <v>128</v>
      </c>
      <c r="F169">
        <v>15</v>
      </c>
      <c r="G169">
        <v>2</v>
      </c>
      <c r="H169">
        <v>167</v>
      </c>
      <c r="I169">
        <v>5</v>
      </c>
      <c r="J169" t="s">
        <v>21</v>
      </c>
      <c r="K169" s="2">
        <v>0</v>
      </c>
      <c r="L169">
        <v>4.7296240329700003</v>
      </c>
      <c r="M169" t="s">
        <v>18</v>
      </c>
      <c r="N169">
        <v>59.891335234400003</v>
      </c>
      <c r="O169" t="s">
        <v>19</v>
      </c>
      <c r="P169">
        <v>1</v>
      </c>
      <c r="Q169" t="s">
        <v>20</v>
      </c>
    </row>
    <row r="170" spans="1:17">
      <c r="A170">
        <v>129</v>
      </c>
      <c r="B170">
        <v>129</v>
      </c>
      <c r="C170" s="2">
        <v>129</v>
      </c>
      <c r="D170" t="s">
        <v>17</v>
      </c>
      <c r="E170">
        <v>129</v>
      </c>
      <c r="F170">
        <v>15</v>
      </c>
      <c r="G170">
        <v>3</v>
      </c>
      <c r="H170">
        <v>168</v>
      </c>
      <c r="I170">
        <v>8</v>
      </c>
      <c r="J170" t="s">
        <v>17</v>
      </c>
      <c r="K170" s="2">
        <v>1</v>
      </c>
      <c r="L170">
        <v>1.3550820350599999</v>
      </c>
      <c r="M170" t="s">
        <v>18</v>
      </c>
      <c r="N170">
        <v>59.891335234400003</v>
      </c>
      <c r="O170" t="s">
        <v>19</v>
      </c>
      <c r="P170">
        <v>1</v>
      </c>
      <c r="Q170" t="s">
        <v>20</v>
      </c>
    </row>
    <row r="171" spans="1:17">
      <c r="A171">
        <v>129</v>
      </c>
      <c r="B171">
        <v>128</v>
      </c>
      <c r="C171" s="2">
        <v>128.66666666699999</v>
      </c>
      <c r="D171" t="s">
        <v>17</v>
      </c>
      <c r="E171">
        <v>129</v>
      </c>
      <c r="F171">
        <v>15</v>
      </c>
      <c r="G171">
        <v>4</v>
      </c>
      <c r="H171">
        <v>169</v>
      </c>
      <c r="I171">
        <v>7</v>
      </c>
      <c r="J171" t="s">
        <v>17</v>
      </c>
      <c r="K171" s="2">
        <v>1</v>
      </c>
      <c r="L171">
        <v>6.3322319984400002</v>
      </c>
      <c r="M171" t="s">
        <v>18</v>
      </c>
      <c r="N171">
        <v>59.891335234400003</v>
      </c>
      <c r="O171" t="s">
        <v>19</v>
      </c>
      <c r="P171">
        <v>1</v>
      </c>
      <c r="Q171" t="s">
        <v>20</v>
      </c>
    </row>
    <row r="172" spans="1:17">
      <c r="A172">
        <v>127</v>
      </c>
      <c r="B172">
        <v>128</v>
      </c>
      <c r="C172" s="2">
        <v>127.333333333</v>
      </c>
      <c r="D172" t="s">
        <v>17</v>
      </c>
      <c r="E172">
        <v>127</v>
      </c>
      <c r="F172">
        <v>15</v>
      </c>
      <c r="G172">
        <v>5</v>
      </c>
      <c r="H172">
        <v>170</v>
      </c>
      <c r="I172">
        <v>3</v>
      </c>
      <c r="J172" t="s">
        <v>21</v>
      </c>
      <c r="K172" s="2">
        <v>0</v>
      </c>
      <c r="L172">
        <v>1.60587692261</v>
      </c>
      <c r="M172" t="s">
        <v>18</v>
      </c>
      <c r="N172">
        <v>59.891335234400003</v>
      </c>
      <c r="O172" t="s">
        <v>19</v>
      </c>
      <c r="P172">
        <v>1</v>
      </c>
      <c r="Q172" t="s">
        <v>20</v>
      </c>
    </row>
    <row r="173" spans="1:17">
      <c r="A173">
        <v>127</v>
      </c>
      <c r="B173">
        <v>127</v>
      </c>
      <c r="C173" s="2">
        <v>127</v>
      </c>
      <c r="D173" t="s">
        <v>17</v>
      </c>
      <c r="E173">
        <v>127</v>
      </c>
      <c r="F173">
        <v>15</v>
      </c>
      <c r="G173">
        <v>6</v>
      </c>
      <c r="H173">
        <v>171</v>
      </c>
      <c r="I173">
        <v>2</v>
      </c>
      <c r="J173" t="s">
        <v>21</v>
      </c>
      <c r="K173" s="2">
        <v>0</v>
      </c>
      <c r="L173">
        <v>1.5886781215700001</v>
      </c>
      <c r="M173" t="s">
        <v>18</v>
      </c>
      <c r="N173">
        <v>59.891335234400003</v>
      </c>
      <c r="O173" t="s">
        <v>19</v>
      </c>
      <c r="P173">
        <v>1</v>
      </c>
      <c r="Q173" t="s">
        <v>20</v>
      </c>
    </row>
    <row r="174" spans="1:17">
      <c r="A174">
        <v>127</v>
      </c>
      <c r="B174">
        <v>127</v>
      </c>
      <c r="C174" s="2">
        <v>126.666666667</v>
      </c>
      <c r="D174" t="s">
        <v>17</v>
      </c>
      <c r="E174">
        <v>126</v>
      </c>
      <c r="F174">
        <v>15</v>
      </c>
      <c r="G174">
        <v>7</v>
      </c>
      <c r="H174">
        <v>172</v>
      </c>
      <c r="I174">
        <v>1</v>
      </c>
      <c r="J174" t="s">
        <v>21</v>
      </c>
      <c r="K174" s="2">
        <v>0</v>
      </c>
      <c r="L174">
        <v>1.0889599323300001</v>
      </c>
      <c r="M174" t="s">
        <v>18</v>
      </c>
      <c r="N174">
        <v>59.891335234400003</v>
      </c>
      <c r="O174" t="s">
        <v>19</v>
      </c>
      <c r="P174">
        <v>1</v>
      </c>
      <c r="Q174" t="s">
        <v>20</v>
      </c>
    </row>
    <row r="175" spans="1:17">
      <c r="A175">
        <v>126</v>
      </c>
      <c r="B175">
        <v>127</v>
      </c>
      <c r="C175" s="2">
        <v>126.333333333</v>
      </c>
      <c r="D175" t="s">
        <v>17</v>
      </c>
      <c r="E175">
        <v>126</v>
      </c>
      <c r="F175">
        <v>15</v>
      </c>
      <c r="G175">
        <v>8</v>
      </c>
      <c r="H175">
        <v>173</v>
      </c>
      <c r="I175">
        <v>0</v>
      </c>
      <c r="J175" t="s">
        <v>21</v>
      </c>
      <c r="K175" s="2">
        <v>0</v>
      </c>
      <c r="L175">
        <v>1.0038380622900001</v>
      </c>
      <c r="M175" t="s">
        <v>18</v>
      </c>
      <c r="N175">
        <v>59.891335234400003</v>
      </c>
      <c r="O175" t="s">
        <v>19</v>
      </c>
      <c r="P175">
        <v>1</v>
      </c>
      <c r="Q175" t="s">
        <v>20</v>
      </c>
    </row>
    <row r="176" spans="1:17">
      <c r="A176">
        <v>130</v>
      </c>
      <c r="B176">
        <v>129</v>
      </c>
      <c r="C176" s="2">
        <v>129.66666666699999</v>
      </c>
      <c r="D176" t="s">
        <v>17</v>
      </c>
      <c r="E176">
        <v>130</v>
      </c>
      <c r="F176">
        <v>15</v>
      </c>
      <c r="G176">
        <v>9</v>
      </c>
      <c r="H176">
        <v>174</v>
      </c>
      <c r="I176">
        <v>10</v>
      </c>
      <c r="J176" t="s">
        <v>17</v>
      </c>
      <c r="K176" s="2">
        <v>1</v>
      </c>
      <c r="L176">
        <v>1.0361919403099999</v>
      </c>
      <c r="M176" t="s">
        <v>18</v>
      </c>
      <c r="N176">
        <v>59.891335234400003</v>
      </c>
      <c r="O176" t="s">
        <v>19</v>
      </c>
      <c r="P176">
        <v>1</v>
      </c>
      <c r="Q176" t="s">
        <v>20</v>
      </c>
    </row>
    <row r="177" spans="1:17">
      <c r="A177">
        <v>129</v>
      </c>
      <c r="B177">
        <v>129</v>
      </c>
      <c r="C177" s="2">
        <v>129.33333333300001</v>
      </c>
      <c r="D177" t="s">
        <v>17</v>
      </c>
      <c r="E177">
        <v>130</v>
      </c>
      <c r="F177">
        <v>15</v>
      </c>
      <c r="G177">
        <v>10</v>
      </c>
      <c r="H177">
        <v>175</v>
      </c>
      <c r="I177">
        <v>9</v>
      </c>
      <c r="J177" t="s">
        <v>17</v>
      </c>
      <c r="K177" s="2">
        <v>1</v>
      </c>
      <c r="L177">
        <v>2.7079660892500002</v>
      </c>
      <c r="M177" t="s">
        <v>18</v>
      </c>
      <c r="N177">
        <v>59.891335234400003</v>
      </c>
      <c r="O177" t="s">
        <v>19</v>
      </c>
      <c r="P177">
        <v>1</v>
      </c>
      <c r="Q177" t="s">
        <v>20</v>
      </c>
    </row>
    <row r="178" spans="1:17">
      <c r="A178">
        <v>130</v>
      </c>
      <c r="B178">
        <v>129</v>
      </c>
      <c r="C178" s="2">
        <v>129.66666666699999</v>
      </c>
      <c r="D178" t="s">
        <v>17</v>
      </c>
      <c r="E178">
        <v>130</v>
      </c>
      <c r="F178">
        <v>16</v>
      </c>
      <c r="G178">
        <v>0</v>
      </c>
      <c r="H178">
        <v>176</v>
      </c>
      <c r="I178">
        <v>10</v>
      </c>
      <c r="J178" t="s">
        <v>17</v>
      </c>
      <c r="K178" s="2">
        <v>1</v>
      </c>
      <c r="L178">
        <v>1.45418906212</v>
      </c>
      <c r="M178" t="s">
        <v>18</v>
      </c>
      <c r="N178">
        <v>59.891335234400003</v>
      </c>
      <c r="O178" t="s">
        <v>19</v>
      </c>
      <c r="P178">
        <v>1</v>
      </c>
      <c r="Q178" t="s">
        <v>20</v>
      </c>
    </row>
    <row r="179" spans="1:17">
      <c r="A179">
        <v>127</v>
      </c>
      <c r="B179">
        <v>127</v>
      </c>
      <c r="C179" s="2">
        <v>127</v>
      </c>
      <c r="D179" t="s">
        <v>17</v>
      </c>
      <c r="E179">
        <v>127</v>
      </c>
      <c r="F179">
        <v>16</v>
      </c>
      <c r="G179">
        <v>1</v>
      </c>
      <c r="H179">
        <v>177</v>
      </c>
      <c r="I179">
        <v>2</v>
      </c>
      <c r="J179" t="s">
        <v>21</v>
      </c>
      <c r="K179" s="2">
        <v>0</v>
      </c>
      <c r="L179">
        <v>1.8720769882199999</v>
      </c>
      <c r="M179" t="s">
        <v>18</v>
      </c>
      <c r="N179">
        <v>59.891335234400003</v>
      </c>
      <c r="O179" t="s">
        <v>19</v>
      </c>
      <c r="P179">
        <v>1</v>
      </c>
      <c r="Q179" t="s">
        <v>20</v>
      </c>
    </row>
    <row r="180" spans="1:17">
      <c r="A180">
        <v>128</v>
      </c>
      <c r="B180">
        <v>128</v>
      </c>
      <c r="C180" s="2">
        <v>128</v>
      </c>
      <c r="D180" t="s">
        <v>17</v>
      </c>
      <c r="E180">
        <v>128</v>
      </c>
      <c r="F180">
        <v>16</v>
      </c>
      <c r="G180">
        <v>2</v>
      </c>
      <c r="H180">
        <v>178</v>
      </c>
      <c r="I180">
        <v>5</v>
      </c>
      <c r="J180" t="s">
        <v>17</v>
      </c>
      <c r="K180" s="2">
        <v>1</v>
      </c>
      <c r="L180">
        <v>5.1981961727100003</v>
      </c>
      <c r="M180" t="s">
        <v>18</v>
      </c>
      <c r="N180">
        <v>59.891335234400003</v>
      </c>
      <c r="O180" t="s">
        <v>19</v>
      </c>
      <c r="P180">
        <v>1</v>
      </c>
      <c r="Q180" t="s">
        <v>20</v>
      </c>
    </row>
    <row r="181" spans="1:17">
      <c r="A181">
        <v>127</v>
      </c>
      <c r="B181">
        <v>128</v>
      </c>
      <c r="C181" s="2">
        <v>127.333333333</v>
      </c>
      <c r="D181" t="s">
        <v>17</v>
      </c>
      <c r="E181">
        <v>127</v>
      </c>
      <c r="F181">
        <v>16</v>
      </c>
      <c r="G181">
        <v>3</v>
      </c>
      <c r="H181">
        <v>179</v>
      </c>
      <c r="I181">
        <v>3</v>
      </c>
      <c r="J181" t="s">
        <v>21</v>
      </c>
      <c r="K181" s="2">
        <v>0</v>
      </c>
      <c r="L181">
        <v>3.9619770050000001</v>
      </c>
      <c r="M181" t="s">
        <v>18</v>
      </c>
      <c r="N181">
        <v>59.891335234400003</v>
      </c>
      <c r="O181" t="s">
        <v>19</v>
      </c>
      <c r="P181">
        <v>1</v>
      </c>
      <c r="Q181" t="s">
        <v>20</v>
      </c>
    </row>
    <row r="182" spans="1:17">
      <c r="A182">
        <v>129</v>
      </c>
      <c r="B182">
        <v>129</v>
      </c>
      <c r="C182" s="2">
        <v>129.33333333300001</v>
      </c>
      <c r="D182" t="s">
        <v>17</v>
      </c>
      <c r="E182">
        <v>130</v>
      </c>
      <c r="F182">
        <v>16</v>
      </c>
      <c r="G182">
        <v>4</v>
      </c>
      <c r="H182">
        <v>180</v>
      </c>
      <c r="I182">
        <v>9</v>
      </c>
      <c r="J182" t="s">
        <v>17</v>
      </c>
      <c r="K182" s="2">
        <v>1</v>
      </c>
      <c r="L182">
        <v>0.96909999847399997</v>
      </c>
      <c r="M182" t="s">
        <v>18</v>
      </c>
      <c r="N182">
        <v>59.891335234400003</v>
      </c>
      <c r="O182" t="s">
        <v>19</v>
      </c>
      <c r="P182">
        <v>1</v>
      </c>
      <c r="Q182" t="s">
        <v>20</v>
      </c>
    </row>
    <row r="183" spans="1:17">
      <c r="A183">
        <v>128</v>
      </c>
      <c r="B183">
        <v>128</v>
      </c>
      <c r="C183" s="2">
        <v>128.33333333300001</v>
      </c>
      <c r="D183" t="s">
        <v>17</v>
      </c>
      <c r="E183">
        <v>129</v>
      </c>
      <c r="F183">
        <v>16</v>
      </c>
      <c r="G183">
        <v>5</v>
      </c>
      <c r="H183">
        <v>181</v>
      </c>
      <c r="I183">
        <v>6</v>
      </c>
      <c r="J183" t="s">
        <v>17</v>
      </c>
      <c r="K183" s="2">
        <v>1</v>
      </c>
      <c r="L183">
        <v>1.9728200435600001</v>
      </c>
      <c r="M183" t="s">
        <v>18</v>
      </c>
      <c r="N183">
        <v>59.891335234400003</v>
      </c>
      <c r="O183" t="s">
        <v>19</v>
      </c>
      <c r="P183">
        <v>1</v>
      </c>
      <c r="Q183" t="s">
        <v>20</v>
      </c>
    </row>
    <row r="184" spans="1:17">
      <c r="A184">
        <v>129</v>
      </c>
      <c r="B184">
        <v>129</v>
      </c>
      <c r="C184" s="2">
        <v>129</v>
      </c>
      <c r="D184" t="s">
        <v>17</v>
      </c>
      <c r="E184">
        <v>129</v>
      </c>
      <c r="F184">
        <v>16</v>
      </c>
      <c r="G184">
        <v>6</v>
      </c>
      <c r="H184">
        <v>182</v>
      </c>
      <c r="I184">
        <v>8</v>
      </c>
      <c r="J184" t="s">
        <v>17</v>
      </c>
      <c r="K184" s="2">
        <v>1</v>
      </c>
      <c r="L184">
        <v>1.0542860031100001</v>
      </c>
      <c r="M184" t="s">
        <v>18</v>
      </c>
      <c r="N184">
        <v>59.891335234400003</v>
      </c>
      <c r="O184" t="s">
        <v>19</v>
      </c>
      <c r="P184">
        <v>1</v>
      </c>
      <c r="Q184" t="s">
        <v>20</v>
      </c>
    </row>
    <row r="185" spans="1:17">
      <c r="A185">
        <v>129</v>
      </c>
      <c r="B185">
        <v>128</v>
      </c>
      <c r="C185" s="2">
        <v>128.66666666699999</v>
      </c>
      <c r="D185" t="s">
        <v>17</v>
      </c>
      <c r="E185">
        <v>129</v>
      </c>
      <c r="F185">
        <v>16</v>
      </c>
      <c r="G185">
        <v>7</v>
      </c>
      <c r="H185">
        <v>183</v>
      </c>
      <c r="I185">
        <v>7</v>
      </c>
      <c r="J185" t="s">
        <v>17</v>
      </c>
      <c r="K185" s="2">
        <v>1</v>
      </c>
      <c r="L185">
        <v>4.9137859344499999</v>
      </c>
      <c r="M185" t="s">
        <v>18</v>
      </c>
      <c r="N185">
        <v>59.891335234400003</v>
      </c>
      <c r="O185" t="s">
        <v>19</v>
      </c>
      <c r="P185">
        <v>1</v>
      </c>
      <c r="Q185" t="s">
        <v>20</v>
      </c>
    </row>
    <row r="186" spans="1:17">
      <c r="A186">
        <v>126</v>
      </c>
      <c r="B186">
        <v>127</v>
      </c>
      <c r="C186" s="2">
        <v>126.333333333</v>
      </c>
      <c r="D186" t="s">
        <v>17</v>
      </c>
      <c r="E186">
        <v>126</v>
      </c>
      <c r="F186">
        <v>16</v>
      </c>
      <c r="G186">
        <v>8</v>
      </c>
      <c r="H186">
        <v>184</v>
      </c>
      <c r="I186">
        <v>0</v>
      </c>
      <c r="J186" t="s">
        <v>21</v>
      </c>
      <c r="K186" s="2">
        <v>0</v>
      </c>
      <c r="L186">
        <v>1.3888969421399999</v>
      </c>
      <c r="M186" t="s">
        <v>18</v>
      </c>
      <c r="N186">
        <v>59.891335234400003</v>
      </c>
      <c r="O186" t="s">
        <v>19</v>
      </c>
      <c r="P186">
        <v>1</v>
      </c>
      <c r="Q186" t="s">
        <v>20</v>
      </c>
    </row>
    <row r="187" spans="1:17">
      <c r="A187">
        <v>128</v>
      </c>
      <c r="B187">
        <v>128</v>
      </c>
      <c r="C187" s="2">
        <v>127.666666667</v>
      </c>
      <c r="D187" t="s">
        <v>17</v>
      </c>
      <c r="E187">
        <v>127</v>
      </c>
      <c r="F187">
        <v>16</v>
      </c>
      <c r="G187">
        <v>9</v>
      </c>
      <c r="H187">
        <v>185</v>
      </c>
      <c r="I187">
        <v>4</v>
      </c>
      <c r="J187" t="s">
        <v>21</v>
      </c>
      <c r="K187" s="2">
        <v>0</v>
      </c>
      <c r="L187">
        <v>4.5624680519099998</v>
      </c>
      <c r="M187" t="s">
        <v>18</v>
      </c>
      <c r="N187">
        <v>59.891335234400003</v>
      </c>
      <c r="O187" t="s">
        <v>19</v>
      </c>
      <c r="P187">
        <v>1</v>
      </c>
      <c r="Q187" t="s">
        <v>20</v>
      </c>
    </row>
    <row r="188" spans="1:17">
      <c r="A188">
        <v>127</v>
      </c>
      <c r="B188">
        <v>127</v>
      </c>
      <c r="C188" s="2">
        <v>126.666666667</v>
      </c>
      <c r="D188" t="s">
        <v>17</v>
      </c>
      <c r="E188">
        <v>126</v>
      </c>
      <c r="F188">
        <v>16</v>
      </c>
      <c r="G188">
        <v>10</v>
      </c>
      <c r="H188">
        <v>186</v>
      </c>
      <c r="I188">
        <v>1</v>
      </c>
      <c r="J188" t="s">
        <v>21</v>
      </c>
      <c r="K188" s="2">
        <v>0</v>
      </c>
      <c r="L188">
        <v>1.64000701904</v>
      </c>
      <c r="M188" t="s">
        <v>18</v>
      </c>
      <c r="N188">
        <v>59.891335234400003</v>
      </c>
      <c r="O188" t="s">
        <v>19</v>
      </c>
      <c r="P188">
        <v>1</v>
      </c>
      <c r="Q188" t="s">
        <v>20</v>
      </c>
    </row>
    <row r="189" spans="1:17">
      <c r="A189">
        <v>128</v>
      </c>
      <c r="B189">
        <v>128</v>
      </c>
      <c r="C189" s="2">
        <v>128</v>
      </c>
      <c r="D189" t="s">
        <v>17</v>
      </c>
      <c r="E189">
        <v>128</v>
      </c>
      <c r="F189">
        <v>17</v>
      </c>
      <c r="G189">
        <v>0</v>
      </c>
      <c r="H189">
        <v>187</v>
      </c>
      <c r="I189">
        <v>5</v>
      </c>
      <c r="J189" t="s">
        <v>21</v>
      </c>
      <c r="K189" s="2">
        <v>0</v>
      </c>
      <c r="L189">
        <v>8.9217488765699997</v>
      </c>
      <c r="M189" t="s">
        <v>18</v>
      </c>
      <c r="N189">
        <v>59.891335234400003</v>
      </c>
      <c r="O189" t="s">
        <v>19</v>
      </c>
      <c r="P189">
        <v>1</v>
      </c>
      <c r="Q189" t="s">
        <v>20</v>
      </c>
    </row>
    <row r="190" spans="1:17">
      <c r="A190">
        <v>128</v>
      </c>
      <c r="B190">
        <v>128</v>
      </c>
      <c r="C190" s="2">
        <v>127.666666667</v>
      </c>
      <c r="D190" t="s">
        <v>17</v>
      </c>
      <c r="E190">
        <v>127</v>
      </c>
      <c r="F190">
        <v>17</v>
      </c>
      <c r="G190">
        <v>1</v>
      </c>
      <c r="H190">
        <v>188</v>
      </c>
      <c r="I190">
        <v>4</v>
      </c>
      <c r="J190" t="s">
        <v>21</v>
      </c>
      <c r="K190" s="2">
        <v>0</v>
      </c>
      <c r="L190">
        <v>3.0574600696599998</v>
      </c>
      <c r="M190" t="s">
        <v>18</v>
      </c>
      <c r="N190">
        <v>59.891335234400003</v>
      </c>
      <c r="O190" t="s">
        <v>19</v>
      </c>
      <c r="P190">
        <v>1</v>
      </c>
      <c r="Q190" t="s">
        <v>20</v>
      </c>
    </row>
    <row r="191" spans="1:17">
      <c r="A191">
        <v>127</v>
      </c>
      <c r="B191">
        <v>127</v>
      </c>
      <c r="C191" s="2">
        <v>127</v>
      </c>
      <c r="D191" t="s">
        <v>17</v>
      </c>
      <c r="E191">
        <v>127</v>
      </c>
      <c r="F191">
        <v>17</v>
      </c>
      <c r="G191">
        <v>2</v>
      </c>
      <c r="H191">
        <v>189</v>
      </c>
      <c r="I191">
        <v>2</v>
      </c>
      <c r="J191" t="s">
        <v>21</v>
      </c>
      <c r="K191" s="2">
        <v>0</v>
      </c>
      <c r="L191">
        <v>1.7895240783699999</v>
      </c>
      <c r="M191" t="s">
        <v>18</v>
      </c>
      <c r="N191">
        <v>59.891335234400003</v>
      </c>
      <c r="O191" t="s">
        <v>19</v>
      </c>
      <c r="P191">
        <v>1</v>
      </c>
      <c r="Q191" t="s">
        <v>20</v>
      </c>
    </row>
    <row r="192" spans="1:17">
      <c r="A192">
        <v>130</v>
      </c>
      <c r="B192">
        <v>129</v>
      </c>
      <c r="C192" s="2">
        <v>129.66666666699999</v>
      </c>
      <c r="D192" t="s">
        <v>17</v>
      </c>
      <c r="E192">
        <v>130</v>
      </c>
      <c r="F192">
        <v>17</v>
      </c>
      <c r="G192">
        <v>3</v>
      </c>
      <c r="H192">
        <v>190</v>
      </c>
      <c r="I192">
        <v>10</v>
      </c>
      <c r="J192" t="s">
        <v>17</v>
      </c>
      <c r="K192" s="2">
        <v>1</v>
      </c>
      <c r="L192">
        <v>1.0197629928600001</v>
      </c>
      <c r="M192" t="s">
        <v>18</v>
      </c>
      <c r="N192">
        <v>59.891335234400003</v>
      </c>
      <c r="O192" t="s">
        <v>19</v>
      </c>
      <c r="P192">
        <v>1</v>
      </c>
      <c r="Q192" t="s">
        <v>20</v>
      </c>
    </row>
    <row r="193" spans="1:17">
      <c r="A193">
        <v>126</v>
      </c>
      <c r="B193">
        <v>127</v>
      </c>
      <c r="C193" s="2">
        <v>126.333333333</v>
      </c>
      <c r="D193" t="s">
        <v>17</v>
      </c>
      <c r="E193">
        <v>126</v>
      </c>
      <c r="F193">
        <v>17</v>
      </c>
      <c r="G193">
        <v>4</v>
      </c>
      <c r="H193">
        <v>191</v>
      </c>
      <c r="I193">
        <v>0</v>
      </c>
      <c r="J193" t="s">
        <v>21</v>
      </c>
      <c r="K193" s="2">
        <v>0</v>
      </c>
      <c r="L193">
        <v>1.2556638717699999</v>
      </c>
      <c r="M193" t="s">
        <v>18</v>
      </c>
      <c r="N193">
        <v>59.891335234400003</v>
      </c>
      <c r="O193" t="s">
        <v>19</v>
      </c>
      <c r="P193">
        <v>1</v>
      </c>
      <c r="Q193" t="s">
        <v>20</v>
      </c>
    </row>
    <row r="194" spans="1:17">
      <c r="A194">
        <v>128</v>
      </c>
      <c r="B194">
        <v>128</v>
      </c>
      <c r="C194" s="2">
        <v>128.33333333300001</v>
      </c>
      <c r="D194" t="s">
        <v>17</v>
      </c>
      <c r="E194">
        <v>129</v>
      </c>
      <c r="F194">
        <v>17</v>
      </c>
      <c r="G194">
        <v>5</v>
      </c>
      <c r="H194">
        <v>192</v>
      </c>
      <c r="I194">
        <v>6</v>
      </c>
      <c r="J194" t="s">
        <v>17</v>
      </c>
      <c r="K194" s="2">
        <v>1</v>
      </c>
      <c r="L194">
        <v>1.37109088898</v>
      </c>
      <c r="M194" t="s">
        <v>18</v>
      </c>
      <c r="N194">
        <v>59.891335234400003</v>
      </c>
      <c r="O194" t="s">
        <v>19</v>
      </c>
      <c r="P194">
        <v>1</v>
      </c>
      <c r="Q194" t="s">
        <v>20</v>
      </c>
    </row>
    <row r="195" spans="1:17">
      <c r="A195">
        <v>127</v>
      </c>
      <c r="B195">
        <v>128</v>
      </c>
      <c r="C195" s="2">
        <v>127.333333333</v>
      </c>
      <c r="D195" t="s">
        <v>17</v>
      </c>
      <c r="E195">
        <v>127</v>
      </c>
      <c r="F195">
        <v>17</v>
      </c>
      <c r="G195">
        <v>6</v>
      </c>
      <c r="H195">
        <v>193</v>
      </c>
      <c r="I195">
        <v>3</v>
      </c>
      <c r="J195" t="s">
        <v>21</v>
      </c>
      <c r="K195" s="2">
        <v>0</v>
      </c>
      <c r="L195">
        <v>4.6461141109500002</v>
      </c>
      <c r="M195" t="s">
        <v>18</v>
      </c>
      <c r="N195">
        <v>59.891335234400003</v>
      </c>
      <c r="O195" t="s">
        <v>19</v>
      </c>
      <c r="P195">
        <v>1</v>
      </c>
      <c r="Q195" t="s">
        <v>20</v>
      </c>
    </row>
    <row r="196" spans="1:17">
      <c r="A196">
        <v>129</v>
      </c>
      <c r="B196">
        <v>129</v>
      </c>
      <c r="C196" s="2">
        <v>129.33333333300001</v>
      </c>
      <c r="D196" t="s">
        <v>17</v>
      </c>
      <c r="E196">
        <v>130</v>
      </c>
      <c r="F196">
        <v>17</v>
      </c>
      <c r="G196">
        <v>7</v>
      </c>
      <c r="H196">
        <v>194</v>
      </c>
      <c r="I196">
        <v>9</v>
      </c>
      <c r="J196" t="s">
        <v>17</v>
      </c>
      <c r="K196" s="2">
        <v>1</v>
      </c>
      <c r="L196">
        <v>1.8535490036</v>
      </c>
      <c r="M196" t="s">
        <v>18</v>
      </c>
      <c r="N196">
        <v>59.891335234400003</v>
      </c>
      <c r="O196" t="s">
        <v>19</v>
      </c>
      <c r="P196">
        <v>1</v>
      </c>
      <c r="Q196" t="s">
        <v>20</v>
      </c>
    </row>
    <row r="197" spans="1:17">
      <c r="A197">
        <v>129</v>
      </c>
      <c r="B197">
        <v>128</v>
      </c>
      <c r="C197" s="2">
        <v>128.66666666699999</v>
      </c>
      <c r="D197" t="s">
        <v>17</v>
      </c>
      <c r="E197">
        <v>129</v>
      </c>
      <c r="F197">
        <v>17</v>
      </c>
      <c r="G197">
        <v>8</v>
      </c>
      <c r="H197">
        <v>195</v>
      </c>
      <c r="I197">
        <v>7</v>
      </c>
      <c r="J197" t="s">
        <v>17</v>
      </c>
      <c r="K197" s="2">
        <v>1</v>
      </c>
      <c r="L197">
        <v>1.18951201439</v>
      </c>
      <c r="M197" t="s">
        <v>18</v>
      </c>
      <c r="N197">
        <v>59.891335234400003</v>
      </c>
      <c r="O197" t="s">
        <v>19</v>
      </c>
      <c r="P197">
        <v>1</v>
      </c>
      <c r="Q197" t="s">
        <v>20</v>
      </c>
    </row>
    <row r="198" spans="1:17">
      <c r="A198">
        <v>127</v>
      </c>
      <c r="B198">
        <v>127</v>
      </c>
      <c r="C198" s="2">
        <v>126.666666667</v>
      </c>
      <c r="D198" t="s">
        <v>17</v>
      </c>
      <c r="E198">
        <v>126</v>
      </c>
      <c r="F198">
        <v>17</v>
      </c>
      <c r="G198">
        <v>9</v>
      </c>
      <c r="H198">
        <v>196</v>
      </c>
      <c r="I198">
        <v>1</v>
      </c>
      <c r="J198" t="s">
        <v>21</v>
      </c>
      <c r="K198" s="2">
        <v>0</v>
      </c>
      <c r="L198">
        <v>1.3375918865200001</v>
      </c>
      <c r="M198" t="s">
        <v>18</v>
      </c>
      <c r="N198">
        <v>59.891335234400003</v>
      </c>
      <c r="O198" t="s">
        <v>19</v>
      </c>
      <c r="P198">
        <v>1</v>
      </c>
      <c r="Q198" t="s">
        <v>20</v>
      </c>
    </row>
    <row r="199" spans="1:17">
      <c r="A199">
        <v>129</v>
      </c>
      <c r="B199">
        <v>129</v>
      </c>
      <c r="C199" s="2">
        <v>129</v>
      </c>
      <c r="D199" t="s">
        <v>17</v>
      </c>
      <c r="E199">
        <v>129</v>
      </c>
      <c r="F199">
        <v>17</v>
      </c>
      <c r="G199">
        <v>10</v>
      </c>
      <c r="H199">
        <v>197</v>
      </c>
      <c r="I199">
        <v>8</v>
      </c>
      <c r="J199" t="s">
        <v>17</v>
      </c>
      <c r="K199" s="2">
        <v>1</v>
      </c>
      <c r="L199">
        <v>1.22196316719</v>
      </c>
      <c r="M199" t="s">
        <v>18</v>
      </c>
      <c r="N199">
        <v>59.891335234400003</v>
      </c>
      <c r="O199" t="s">
        <v>19</v>
      </c>
      <c r="P199">
        <v>1</v>
      </c>
      <c r="Q199" t="s">
        <v>20</v>
      </c>
    </row>
    <row r="200" spans="1:17">
      <c r="A200">
        <v>129</v>
      </c>
      <c r="B200">
        <v>128</v>
      </c>
      <c r="C200" s="2">
        <v>128.66666666699999</v>
      </c>
      <c r="D200" t="s">
        <v>17</v>
      </c>
      <c r="E200">
        <v>129</v>
      </c>
      <c r="F200">
        <v>18</v>
      </c>
      <c r="G200">
        <v>0</v>
      </c>
      <c r="H200">
        <v>198</v>
      </c>
      <c r="I200">
        <v>7</v>
      </c>
      <c r="J200" t="s">
        <v>17</v>
      </c>
      <c r="K200" s="2">
        <v>1</v>
      </c>
      <c r="L200">
        <v>2.1388630866999998</v>
      </c>
      <c r="M200" t="s">
        <v>18</v>
      </c>
      <c r="N200">
        <v>59.891335234400003</v>
      </c>
      <c r="O200" t="s">
        <v>19</v>
      </c>
      <c r="P200">
        <v>1</v>
      </c>
      <c r="Q200" t="s">
        <v>20</v>
      </c>
    </row>
    <row r="201" spans="1:17">
      <c r="A201">
        <v>128</v>
      </c>
      <c r="B201">
        <v>128</v>
      </c>
      <c r="C201" s="2">
        <v>128.33333333300001</v>
      </c>
      <c r="D201" t="s">
        <v>17</v>
      </c>
      <c r="E201">
        <v>129</v>
      </c>
      <c r="F201">
        <v>18</v>
      </c>
      <c r="G201">
        <v>1</v>
      </c>
      <c r="H201">
        <v>199</v>
      </c>
      <c r="I201">
        <v>6</v>
      </c>
      <c r="J201" t="s">
        <v>17</v>
      </c>
      <c r="K201" s="2">
        <v>1</v>
      </c>
      <c r="L201">
        <v>6.2505071163199997</v>
      </c>
      <c r="M201" t="s">
        <v>18</v>
      </c>
      <c r="N201">
        <v>59.891335234400003</v>
      </c>
      <c r="O201" t="s">
        <v>19</v>
      </c>
      <c r="P201">
        <v>1</v>
      </c>
      <c r="Q201" t="s">
        <v>20</v>
      </c>
    </row>
    <row r="202" spans="1:17">
      <c r="A202">
        <v>127</v>
      </c>
      <c r="B202">
        <v>127</v>
      </c>
      <c r="C202" s="2">
        <v>126.666666667</v>
      </c>
      <c r="D202" t="s">
        <v>17</v>
      </c>
      <c r="E202">
        <v>126</v>
      </c>
      <c r="F202">
        <v>18</v>
      </c>
      <c r="G202">
        <v>2</v>
      </c>
      <c r="H202">
        <v>200</v>
      </c>
      <c r="I202">
        <v>1</v>
      </c>
      <c r="J202" t="s">
        <v>21</v>
      </c>
      <c r="K202" s="2">
        <v>0</v>
      </c>
      <c r="L202">
        <v>1.7385661602</v>
      </c>
      <c r="M202" t="s">
        <v>18</v>
      </c>
      <c r="N202">
        <v>59.891335234400003</v>
      </c>
      <c r="O202" t="s">
        <v>19</v>
      </c>
      <c r="P202">
        <v>1</v>
      </c>
      <c r="Q202" t="s">
        <v>20</v>
      </c>
    </row>
    <row r="203" spans="1:17">
      <c r="A203">
        <v>128</v>
      </c>
      <c r="B203">
        <v>128</v>
      </c>
      <c r="C203" s="2">
        <v>128</v>
      </c>
      <c r="D203" t="s">
        <v>17</v>
      </c>
      <c r="E203">
        <v>128</v>
      </c>
      <c r="F203">
        <v>18</v>
      </c>
      <c r="G203">
        <v>3</v>
      </c>
      <c r="H203">
        <v>201</v>
      </c>
      <c r="I203">
        <v>5</v>
      </c>
      <c r="J203" t="s">
        <v>21</v>
      </c>
      <c r="K203" s="2">
        <v>0</v>
      </c>
      <c r="L203">
        <v>4.1959481239300001</v>
      </c>
      <c r="M203" t="s">
        <v>18</v>
      </c>
      <c r="N203">
        <v>59.891335234400003</v>
      </c>
      <c r="O203" t="s">
        <v>19</v>
      </c>
      <c r="P203">
        <v>1</v>
      </c>
      <c r="Q203" t="s">
        <v>20</v>
      </c>
    </row>
    <row r="204" spans="1:17">
      <c r="A204">
        <v>126</v>
      </c>
      <c r="B204">
        <v>127</v>
      </c>
      <c r="C204" s="2">
        <v>126.333333333</v>
      </c>
      <c r="D204" t="s">
        <v>17</v>
      </c>
      <c r="E204">
        <v>126</v>
      </c>
      <c r="F204">
        <v>18</v>
      </c>
      <c r="G204">
        <v>4</v>
      </c>
      <c r="H204">
        <v>202</v>
      </c>
      <c r="I204">
        <v>0</v>
      </c>
      <c r="J204" t="s">
        <v>21</v>
      </c>
      <c r="K204" s="2">
        <v>0</v>
      </c>
      <c r="L204">
        <v>1.59015393257</v>
      </c>
      <c r="M204" t="s">
        <v>18</v>
      </c>
      <c r="N204">
        <v>59.891335234400003</v>
      </c>
      <c r="O204" t="s">
        <v>19</v>
      </c>
      <c r="P204">
        <v>1</v>
      </c>
      <c r="Q204" t="s">
        <v>20</v>
      </c>
    </row>
    <row r="205" spans="1:17">
      <c r="A205">
        <v>127</v>
      </c>
      <c r="B205">
        <v>127</v>
      </c>
      <c r="C205" s="2">
        <v>127</v>
      </c>
      <c r="D205" t="s">
        <v>17</v>
      </c>
      <c r="E205">
        <v>127</v>
      </c>
      <c r="F205">
        <v>18</v>
      </c>
      <c r="G205">
        <v>5</v>
      </c>
      <c r="H205">
        <v>203</v>
      </c>
      <c r="I205">
        <v>2</v>
      </c>
      <c r="J205" t="s">
        <v>21</v>
      </c>
      <c r="K205" s="2">
        <v>0</v>
      </c>
      <c r="L205">
        <v>1.3723561763800001</v>
      </c>
      <c r="M205" t="s">
        <v>18</v>
      </c>
      <c r="N205">
        <v>59.891335234400003</v>
      </c>
      <c r="O205" t="s">
        <v>19</v>
      </c>
      <c r="P205">
        <v>1</v>
      </c>
      <c r="Q205" t="s">
        <v>20</v>
      </c>
    </row>
    <row r="206" spans="1:17">
      <c r="A206">
        <v>127</v>
      </c>
      <c r="B206">
        <v>128</v>
      </c>
      <c r="C206" s="2">
        <v>127.333333333</v>
      </c>
      <c r="D206" t="s">
        <v>17</v>
      </c>
      <c r="E206">
        <v>127</v>
      </c>
      <c r="F206">
        <v>18</v>
      </c>
      <c r="G206">
        <v>6</v>
      </c>
      <c r="H206">
        <v>204</v>
      </c>
      <c r="I206">
        <v>3</v>
      </c>
      <c r="J206" t="s">
        <v>21</v>
      </c>
      <c r="K206" s="2">
        <v>0</v>
      </c>
      <c r="L206">
        <v>1.18859887123</v>
      </c>
      <c r="M206" t="s">
        <v>18</v>
      </c>
      <c r="N206">
        <v>59.891335234400003</v>
      </c>
      <c r="O206" t="s">
        <v>19</v>
      </c>
      <c r="P206">
        <v>1</v>
      </c>
      <c r="Q206" t="s">
        <v>20</v>
      </c>
    </row>
    <row r="207" spans="1:17">
      <c r="A207">
        <v>130</v>
      </c>
      <c r="B207">
        <v>129</v>
      </c>
      <c r="C207" s="2">
        <v>129.66666666699999</v>
      </c>
      <c r="D207" t="s">
        <v>17</v>
      </c>
      <c r="E207">
        <v>130</v>
      </c>
      <c r="F207">
        <v>18</v>
      </c>
      <c r="G207">
        <v>7</v>
      </c>
      <c r="H207">
        <v>205</v>
      </c>
      <c r="I207">
        <v>10</v>
      </c>
      <c r="J207" t="s">
        <v>17</v>
      </c>
      <c r="K207" s="2">
        <v>1</v>
      </c>
      <c r="L207">
        <v>1.55423092842</v>
      </c>
      <c r="M207" t="s">
        <v>18</v>
      </c>
      <c r="N207">
        <v>59.891335234400003</v>
      </c>
      <c r="O207" t="s">
        <v>19</v>
      </c>
      <c r="P207">
        <v>1</v>
      </c>
      <c r="Q207" t="s">
        <v>20</v>
      </c>
    </row>
    <row r="208" spans="1:17">
      <c r="A208">
        <v>129</v>
      </c>
      <c r="B208">
        <v>129</v>
      </c>
      <c r="C208" s="2">
        <v>129.33333333300001</v>
      </c>
      <c r="D208" t="s">
        <v>17</v>
      </c>
      <c r="E208">
        <v>130</v>
      </c>
      <c r="F208">
        <v>18</v>
      </c>
      <c r="G208">
        <v>8</v>
      </c>
      <c r="H208">
        <v>206</v>
      </c>
      <c r="I208">
        <v>9</v>
      </c>
      <c r="J208" t="s">
        <v>17</v>
      </c>
      <c r="K208" s="2">
        <v>1</v>
      </c>
      <c r="L208">
        <v>1.7545788288099999</v>
      </c>
      <c r="M208" t="s">
        <v>18</v>
      </c>
      <c r="N208">
        <v>59.891335234400003</v>
      </c>
      <c r="O208" t="s">
        <v>19</v>
      </c>
      <c r="P208">
        <v>1</v>
      </c>
      <c r="Q208" t="s">
        <v>20</v>
      </c>
    </row>
    <row r="209" spans="1:17">
      <c r="A209">
        <v>128</v>
      </c>
      <c r="B209">
        <v>128</v>
      </c>
      <c r="C209" s="2">
        <v>127.666666667</v>
      </c>
      <c r="D209" t="s">
        <v>17</v>
      </c>
      <c r="E209">
        <v>127</v>
      </c>
      <c r="F209">
        <v>18</v>
      </c>
      <c r="G209">
        <v>9</v>
      </c>
      <c r="H209">
        <v>207</v>
      </c>
      <c r="I209">
        <v>4</v>
      </c>
      <c r="J209" t="s">
        <v>21</v>
      </c>
      <c r="K209" s="2">
        <v>0</v>
      </c>
      <c r="L209">
        <v>2.8079619407699998</v>
      </c>
      <c r="M209" t="s">
        <v>18</v>
      </c>
      <c r="N209">
        <v>59.891335234400003</v>
      </c>
      <c r="O209" t="s">
        <v>19</v>
      </c>
      <c r="P209">
        <v>1</v>
      </c>
      <c r="Q209" t="s">
        <v>20</v>
      </c>
    </row>
    <row r="210" spans="1:17">
      <c r="A210">
        <v>129</v>
      </c>
      <c r="B210">
        <v>129</v>
      </c>
      <c r="C210" s="2">
        <v>129</v>
      </c>
      <c r="D210" t="s">
        <v>17</v>
      </c>
      <c r="E210">
        <v>129</v>
      </c>
      <c r="F210">
        <v>18</v>
      </c>
      <c r="G210">
        <v>10</v>
      </c>
      <c r="H210">
        <v>208</v>
      </c>
      <c r="I210">
        <v>8</v>
      </c>
      <c r="J210" t="s">
        <v>17</v>
      </c>
      <c r="K210" s="2">
        <v>1</v>
      </c>
      <c r="L210">
        <v>1.15577816963</v>
      </c>
      <c r="M210" t="s">
        <v>18</v>
      </c>
      <c r="N210">
        <v>59.891335234400003</v>
      </c>
      <c r="O210" t="s">
        <v>19</v>
      </c>
      <c r="P210">
        <v>1</v>
      </c>
      <c r="Q210" t="s">
        <v>20</v>
      </c>
    </row>
    <row r="211" spans="1:17">
      <c r="A211">
        <v>128</v>
      </c>
      <c r="B211">
        <v>128</v>
      </c>
      <c r="C211" s="2">
        <v>128.33333333300001</v>
      </c>
      <c r="D211" t="s">
        <v>17</v>
      </c>
      <c r="E211">
        <v>129</v>
      </c>
      <c r="F211">
        <v>19</v>
      </c>
      <c r="G211">
        <v>0</v>
      </c>
      <c r="H211">
        <v>209</v>
      </c>
      <c r="I211">
        <v>6</v>
      </c>
      <c r="J211" t="s">
        <v>17</v>
      </c>
      <c r="K211" s="2">
        <v>1</v>
      </c>
      <c r="L211">
        <v>1.4383759498599999</v>
      </c>
      <c r="M211" t="s">
        <v>18</v>
      </c>
      <c r="N211">
        <v>59.891335234400003</v>
      </c>
      <c r="O211" t="s">
        <v>19</v>
      </c>
      <c r="P211">
        <v>1</v>
      </c>
      <c r="Q211" t="s">
        <v>20</v>
      </c>
    </row>
    <row r="212" spans="1:17">
      <c r="A212">
        <v>129</v>
      </c>
      <c r="B212">
        <v>129</v>
      </c>
      <c r="C212" s="2">
        <v>129.33333333300001</v>
      </c>
      <c r="D212" t="s">
        <v>17</v>
      </c>
      <c r="E212">
        <v>130</v>
      </c>
      <c r="F212">
        <v>19</v>
      </c>
      <c r="G212">
        <v>1</v>
      </c>
      <c r="H212">
        <v>210</v>
      </c>
      <c r="I212">
        <v>9</v>
      </c>
      <c r="J212" t="s">
        <v>17</v>
      </c>
      <c r="K212" s="2">
        <v>1</v>
      </c>
      <c r="L212">
        <v>0.95215797424299997</v>
      </c>
      <c r="M212" t="s">
        <v>18</v>
      </c>
      <c r="N212">
        <v>59.891335234400003</v>
      </c>
      <c r="O212" t="s">
        <v>19</v>
      </c>
      <c r="P212">
        <v>1</v>
      </c>
      <c r="Q212" t="s">
        <v>20</v>
      </c>
    </row>
    <row r="213" spans="1:17">
      <c r="A213">
        <v>128</v>
      </c>
      <c r="B213">
        <v>128</v>
      </c>
      <c r="C213" s="2">
        <v>128</v>
      </c>
      <c r="D213" t="s">
        <v>17</v>
      </c>
      <c r="E213">
        <v>128</v>
      </c>
      <c r="F213">
        <v>19</v>
      </c>
      <c r="G213">
        <v>2</v>
      </c>
      <c r="H213">
        <v>211</v>
      </c>
      <c r="I213">
        <v>5</v>
      </c>
      <c r="J213" t="s">
        <v>17</v>
      </c>
      <c r="K213" s="2">
        <v>1</v>
      </c>
      <c r="L213">
        <v>1.48932695389</v>
      </c>
      <c r="M213" t="s">
        <v>18</v>
      </c>
      <c r="N213">
        <v>59.891335234400003</v>
      </c>
      <c r="O213" t="s">
        <v>19</v>
      </c>
      <c r="P213">
        <v>1</v>
      </c>
      <c r="Q213" t="s">
        <v>20</v>
      </c>
    </row>
    <row r="214" spans="1:17">
      <c r="A214">
        <v>127</v>
      </c>
      <c r="B214">
        <v>127</v>
      </c>
      <c r="C214" s="2">
        <v>126.666666667</v>
      </c>
      <c r="D214" t="s">
        <v>17</v>
      </c>
      <c r="E214">
        <v>126</v>
      </c>
      <c r="F214">
        <v>19</v>
      </c>
      <c r="G214">
        <v>3</v>
      </c>
      <c r="H214">
        <v>212</v>
      </c>
      <c r="I214">
        <v>1</v>
      </c>
      <c r="J214" t="s">
        <v>21</v>
      </c>
      <c r="K214" s="2">
        <v>0</v>
      </c>
      <c r="L214">
        <v>1.22026896477</v>
      </c>
      <c r="M214" t="s">
        <v>18</v>
      </c>
      <c r="N214">
        <v>59.891335234400003</v>
      </c>
      <c r="O214" t="s">
        <v>19</v>
      </c>
      <c r="P214">
        <v>1</v>
      </c>
      <c r="Q214" t="s">
        <v>20</v>
      </c>
    </row>
    <row r="215" spans="1:17">
      <c r="A215">
        <v>129</v>
      </c>
      <c r="B215">
        <v>128</v>
      </c>
      <c r="C215" s="2">
        <v>128.66666666699999</v>
      </c>
      <c r="D215" t="s">
        <v>17</v>
      </c>
      <c r="E215">
        <v>129</v>
      </c>
      <c r="F215">
        <v>19</v>
      </c>
      <c r="G215">
        <v>4</v>
      </c>
      <c r="H215">
        <v>213</v>
      </c>
      <c r="I215">
        <v>7</v>
      </c>
      <c r="J215" t="s">
        <v>21</v>
      </c>
      <c r="K215" s="2">
        <v>0</v>
      </c>
      <c r="L215">
        <v>3.6085259914400001</v>
      </c>
      <c r="M215" t="s">
        <v>18</v>
      </c>
      <c r="N215">
        <v>59.891335234400003</v>
      </c>
      <c r="O215" t="s">
        <v>19</v>
      </c>
      <c r="P215">
        <v>1</v>
      </c>
      <c r="Q215" t="s">
        <v>20</v>
      </c>
    </row>
    <row r="216" spans="1:17">
      <c r="A216">
        <v>127</v>
      </c>
      <c r="B216">
        <v>128</v>
      </c>
      <c r="C216" s="2">
        <v>127.333333333</v>
      </c>
      <c r="D216" t="s">
        <v>17</v>
      </c>
      <c r="E216">
        <v>127</v>
      </c>
      <c r="F216">
        <v>19</v>
      </c>
      <c r="G216">
        <v>5</v>
      </c>
      <c r="H216">
        <v>214</v>
      </c>
      <c r="I216">
        <v>3</v>
      </c>
      <c r="J216" t="s">
        <v>21</v>
      </c>
      <c r="K216" s="2">
        <v>0</v>
      </c>
      <c r="L216">
        <v>2.6254630088800002</v>
      </c>
      <c r="M216" t="s">
        <v>18</v>
      </c>
      <c r="N216">
        <v>59.891335234400003</v>
      </c>
      <c r="O216" t="s">
        <v>19</v>
      </c>
      <c r="P216">
        <v>1</v>
      </c>
      <c r="Q216" t="s">
        <v>20</v>
      </c>
    </row>
    <row r="217" spans="1:17">
      <c r="A217">
        <v>128</v>
      </c>
      <c r="B217">
        <v>128</v>
      </c>
      <c r="C217" s="2">
        <v>127.666666667</v>
      </c>
      <c r="D217" t="s">
        <v>17</v>
      </c>
      <c r="E217">
        <v>127</v>
      </c>
      <c r="F217">
        <v>19</v>
      </c>
      <c r="G217">
        <v>6</v>
      </c>
      <c r="H217">
        <v>215</v>
      </c>
      <c r="I217">
        <v>4</v>
      </c>
      <c r="J217" t="s">
        <v>21</v>
      </c>
      <c r="K217" s="2">
        <v>0</v>
      </c>
      <c r="L217">
        <v>2.65638995171</v>
      </c>
      <c r="M217" t="s">
        <v>18</v>
      </c>
      <c r="N217">
        <v>59.891335234400003</v>
      </c>
      <c r="O217" t="s">
        <v>19</v>
      </c>
      <c r="P217">
        <v>1</v>
      </c>
      <c r="Q217" t="s">
        <v>20</v>
      </c>
    </row>
    <row r="218" spans="1:17">
      <c r="A218">
        <v>129</v>
      </c>
      <c r="B218">
        <v>129</v>
      </c>
      <c r="C218" s="2">
        <v>129</v>
      </c>
      <c r="D218" t="s">
        <v>17</v>
      </c>
      <c r="E218">
        <v>129</v>
      </c>
      <c r="F218">
        <v>19</v>
      </c>
      <c r="G218">
        <v>7</v>
      </c>
      <c r="H218">
        <v>216</v>
      </c>
      <c r="I218">
        <v>8</v>
      </c>
      <c r="J218" t="s">
        <v>17</v>
      </c>
      <c r="K218" s="2">
        <v>1</v>
      </c>
      <c r="L218">
        <v>3.67758488655</v>
      </c>
      <c r="M218" t="s">
        <v>18</v>
      </c>
      <c r="N218">
        <v>59.891335234400003</v>
      </c>
      <c r="O218" t="s">
        <v>19</v>
      </c>
      <c r="P218">
        <v>1</v>
      </c>
      <c r="Q218" t="s">
        <v>20</v>
      </c>
    </row>
    <row r="219" spans="1:17">
      <c r="A219">
        <v>127</v>
      </c>
      <c r="B219">
        <v>127</v>
      </c>
      <c r="C219" s="2">
        <v>127</v>
      </c>
      <c r="D219" t="s">
        <v>17</v>
      </c>
      <c r="E219">
        <v>127</v>
      </c>
      <c r="F219">
        <v>19</v>
      </c>
      <c r="G219">
        <v>8</v>
      </c>
      <c r="H219">
        <v>217</v>
      </c>
      <c r="I219">
        <v>2</v>
      </c>
      <c r="J219" t="s">
        <v>17</v>
      </c>
      <c r="K219" s="2">
        <v>1</v>
      </c>
      <c r="L219">
        <v>3.14341020584</v>
      </c>
      <c r="M219" t="s">
        <v>18</v>
      </c>
      <c r="N219">
        <v>59.891335234400003</v>
      </c>
      <c r="O219" t="s">
        <v>19</v>
      </c>
      <c r="P219">
        <v>1</v>
      </c>
      <c r="Q219" t="s">
        <v>20</v>
      </c>
    </row>
    <row r="220" spans="1:17">
      <c r="A220">
        <v>130</v>
      </c>
      <c r="B220">
        <v>129</v>
      </c>
      <c r="C220" s="2">
        <v>129.66666666699999</v>
      </c>
      <c r="D220" t="s">
        <v>17</v>
      </c>
      <c r="E220">
        <v>130</v>
      </c>
      <c r="F220">
        <v>19</v>
      </c>
      <c r="G220">
        <v>9</v>
      </c>
      <c r="H220">
        <v>218</v>
      </c>
      <c r="I220">
        <v>10</v>
      </c>
      <c r="J220" t="s">
        <v>17</v>
      </c>
      <c r="K220" s="2">
        <v>1</v>
      </c>
      <c r="L220">
        <v>7.5340809822099999</v>
      </c>
      <c r="M220" t="s">
        <v>18</v>
      </c>
      <c r="N220">
        <v>59.891335234400003</v>
      </c>
      <c r="O220" t="s">
        <v>19</v>
      </c>
      <c r="P220">
        <v>1</v>
      </c>
      <c r="Q220" t="s">
        <v>20</v>
      </c>
    </row>
    <row r="221" spans="1:17">
      <c r="A221">
        <v>126</v>
      </c>
      <c r="B221">
        <v>127</v>
      </c>
      <c r="C221" s="2">
        <v>126.333333333</v>
      </c>
      <c r="D221" t="s">
        <v>17</v>
      </c>
      <c r="E221">
        <v>126</v>
      </c>
      <c r="F221">
        <v>19</v>
      </c>
      <c r="G221">
        <v>10</v>
      </c>
      <c r="H221">
        <v>219</v>
      </c>
      <c r="I221">
        <v>0</v>
      </c>
      <c r="J221" t="s">
        <v>21</v>
      </c>
      <c r="K221" s="2">
        <v>0</v>
      </c>
      <c r="L221">
        <v>1.4538459777799999</v>
      </c>
      <c r="M221" t="s">
        <v>18</v>
      </c>
      <c r="N221">
        <v>59.891335234400003</v>
      </c>
      <c r="O221" t="s">
        <v>19</v>
      </c>
      <c r="P221">
        <v>1</v>
      </c>
      <c r="Q221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workbookViewId="0">
      <selection activeCell="N1" sqref="N1"/>
    </sheetView>
  </sheetViews>
  <sheetFormatPr baseColWidth="10" defaultRowHeight="15" x14ac:dyDescent="0"/>
  <sheetData>
    <row r="1" spans="1:3">
      <c r="A1" s="3" t="s">
        <v>2</v>
      </c>
      <c r="B1" t="s">
        <v>10</v>
      </c>
      <c r="C1" s="3" t="s">
        <v>22</v>
      </c>
    </row>
    <row r="2" spans="1:3">
      <c r="A2">
        <v>126.333333333</v>
      </c>
      <c r="B2">
        <v>0</v>
      </c>
    </row>
    <row r="3" spans="1:3">
      <c r="A3">
        <v>126.333333333</v>
      </c>
      <c r="B3">
        <v>0</v>
      </c>
    </row>
    <row r="4" spans="1:3">
      <c r="A4">
        <v>126.333333333</v>
      </c>
      <c r="B4">
        <v>0</v>
      </c>
    </row>
    <row r="5" spans="1:3">
      <c r="A5">
        <v>126.333333333</v>
      </c>
      <c r="B5">
        <v>0</v>
      </c>
    </row>
    <row r="6" spans="1:3">
      <c r="A6">
        <v>126.333333333</v>
      </c>
      <c r="B6">
        <v>0</v>
      </c>
    </row>
    <row r="7" spans="1:3">
      <c r="A7">
        <v>126.333333333</v>
      </c>
      <c r="B7">
        <v>0</v>
      </c>
    </row>
    <row r="8" spans="1:3">
      <c r="A8">
        <v>126.333333333</v>
      </c>
      <c r="B8">
        <v>0</v>
      </c>
    </row>
    <row r="9" spans="1:3">
      <c r="A9">
        <v>126.333333333</v>
      </c>
      <c r="B9">
        <v>0</v>
      </c>
    </row>
    <row r="10" spans="1:3">
      <c r="A10">
        <v>126.333333333</v>
      </c>
      <c r="B10">
        <v>0</v>
      </c>
    </row>
    <row r="11" spans="1:3">
      <c r="A11">
        <v>126.333333333</v>
      </c>
      <c r="B11">
        <v>0</v>
      </c>
    </row>
    <row r="12" spans="1:3">
      <c r="A12">
        <v>126.333333333</v>
      </c>
      <c r="B12">
        <v>0</v>
      </c>
    </row>
    <row r="13" spans="1:3">
      <c r="A13">
        <v>126.333333333</v>
      </c>
      <c r="B13">
        <v>0</v>
      </c>
    </row>
    <row r="14" spans="1:3">
      <c r="A14">
        <v>126.333333333</v>
      </c>
      <c r="B14">
        <v>0</v>
      </c>
    </row>
    <row r="15" spans="1:3">
      <c r="A15">
        <v>126.333333333</v>
      </c>
      <c r="B15">
        <v>0</v>
      </c>
    </row>
    <row r="16" spans="1:3">
      <c r="A16">
        <v>126.333333333</v>
      </c>
      <c r="B16">
        <v>0</v>
      </c>
    </row>
    <row r="17" spans="1:4">
      <c r="A17">
        <v>126.333333333</v>
      </c>
      <c r="B17">
        <v>0</v>
      </c>
    </row>
    <row r="18" spans="1:4">
      <c r="A18">
        <v>126.333333333</v>
      </c>
      <c r="B18">
        <v>0</v>
      </c>
    </row>
    <row r="19" spans="1:4">
      <c r="A19">
        <v>126.333333333</v>
      </c>
      <c r="B19">
        <v>0</v>
      </c>
    </row>
    <row r="20" spans="1:4">
      <c r="A20">
        <v>126.333333333</v>
      </c>
      <c r="B20">
        <v>0</v>
      </c>
    </row>
    <row r="21" spans="1:4">
      <c r="A21" s="3">
        <v>126.333333333</v>
      </c>
      <c r="B21">
        <v>0</v>
      </c>
      <c r="C21" s="3">
        <f>SUM(B2:B21)</f>
        <v>0</v>
      </c>
      <c r="D21" t="s">
        <v>40</v>
      </c>
    </row>
    <row r="22" spans="1:4">
      <c r="A22">
        <v>126.666666667</v>
      </c>
      <c r="B22">
        <v>0</v>
      </c>
    </row>
    <row r="23" spans="1:4">
      <c r="A23">
        <v>126.666666667</v>
      </c>
      <c r="B23">
        <v>0</v>
      </c>
    </row>
    <row r="24" spans="1:4">
      <c r="A24">
        <v>126.666666667</v>
      </c>
      <c r="B24">
        <v>0</v>
      </c>
    </row>
    <row r="25" spans="1:4">
      <c r="A25">
        <v>126.666666667</v>
      </c>
      <c r="B25">
        <v>0</v>
      </c>
    </row>
    <row r="26" spans="1:4">
      <c r="A26">
        <v>126.666666667</v>
      </c>
      <c r="B26">
        <v>0</v>
      </c>
    </row>
    <row r="27" spans="1:4">
      <c r="A27">
        <v>126.666666667</v>
      </c>
      <c r="B27">
        <v>0</v>
      </c>
    </row>
    <row r="28" spans="1:4">
      <c r="A28">
        <v>126.666666667</v>
      </c>
      <c r="B28">
        <v>0</v>
      </c>
    </row>
    <row r="29" spans="1:4">
      <c r="A29">
        <v>126.666666667</v>
      </c>
      <c r="B29">
        <v>0</v>
      </c>
    </row>
    <row r="30" spans="1:4">
      <c r="A30">
        <v>126.666666667</v>
      </c>
      <c r="B30">
        <v>0</v>
      </c>
    </row>
    <row r="31" spans="1:4">
      <c r="A31">
        <v>126.666666667</v>
      </c>
      <c r="B31">
        <v>0</v>
      </c>
    </row>
    <row r="32" spans="1:4">
      <c r="A32">
        <v>126.666666667</v>
      </c>
      <c r="B32">
        <v>0</v>
      </c>
    </row>
    <row r="33" spans="1:4">
      <c r="A33">
        <v>126.666666667</v>
      </c>
      <c r="B33">
        <v>0</v>
      </c>
    </row>
    <row r="34" spans="1:4">
      <c r="A34">
        <v>126.666666667</v>
      </c>
      <c r="B34">
        <v>0</v>
      </c>
    </row>
    <row r="35" spans="1:4">
      <c r="A35">
        <v>126.666666667</v>
      </c>
      <c r="B35">
        <v>0</v>
      </c>
    </row>
    <row r="36" spans="1:4">
      <c r="A36">
        <v>126.666666667</v>
      </c>
      <c r="B36">
        <v>0</v>
      </c>
    </row>
    <row r="37" spans="1:4">
      <c r="A37">
        <v>126.666666667</v>
      </c>
      <c r="B37">
        <v>0</v>
      </c>
    </row>
    <row r="38" spans="1:4">
      <c r="A38">
        <v>126.666666667</v>
      </c>
      <c r="B38">
        <v>0</v>
      </c>
    </row>
    <row r="39" spans="1:4">
      <c r="A39">
        <v>126.666666667</v>
      </c>
      <c r="B39">
        <v>0</v>
      </c>
    </row>
    <row r="40" spans="1:4">
      <c r="A40">
        <v>126.666666667</v>
      </c>
      <c r="B40">
        <v>0</v>
      </c>
    </row>
    <row r="41" spans="1:4">
      <c r="A41" s="3">
        <v>126.666666667</v>
      </c>
      <c r="B41">
        <v>0</v>
      </c>
      <c r="C41" s="3">
        <f>SUM(B22:B41)</f>
        <v>0</v>
      </c>
      <c r="D41" s="16" t="s">
        <v>39</v>
      </c>
    </row>
    <row r="42" spans="1:4">
      <c r="A42">
        <v>127</v>
      </c>
      <c r="B42">
        <v>1</v>
      </c>
    </row>
    <row r="43" spans="1:4">
      <c r="A43">
        <v>127</v>
      </c>
      <c r="B43">
        <v>0</v>
      </c>
    </row>
    <row r="44" spans="1:4">
      <c r="A44">
        <v>127</v>
      </c>
      <c r="B44">
        <v>0</v>
      </c>
    </row>
    <row r="45" spans="1:4">
      <c r="A45">
        <v>127</v>
      </c>
      <c r="B45">
        <v>0</v>
      </c>
    </row>
    <row r="46" spans="1:4">
      <c r="A46">
        <v>127</v>
      </c>
      <c r="B46">
        <v>0</v>
      </c>
    </row>
    <row r="47" spans="1:4">
      <c r="A47">
        <v>127</v>
      </c>
      <c r="B47">
        <v>0</v>
      </c>
    </row>
    <row r="48" spans="1:4">
      <c r="A48">
        <v>127</v>
      </c>
      <c r="B48">
        <v>0</v>
      </c>
    </row>
    <row r="49" spans="1:4">
      <c r="A49">
        <v>127</v>
      </c>
      <c r="B49">
        <v>0</v>
      </c>
    </row>
    <row r="50" spans="1:4">
      <c r="A50">
        <v>127</v>
      </c>
      <c r="B50">
        <v>0</v>
      </c>
    </row>
    <row r="51" spans="1:4">
      <c r="A51">
        <v>127</v>
      </c>
      <c r="B51">
        <v>0</v>
      </c>
    </row>
    <row r="52" spans="1:4">
      <c r="A52">
        <v>127</v>
      </c>
      <c r="B52">
        <v>0</v>
      </c>
    </row>
    <row r="53" spans="1:4">
      <c r="A53">
        <v>127</v>
      </c>
      <c r="B53">
        <v>1</v>
      </c>
    </row>
    <row r="54" spans="1:4">
      <c r="A54">
        <v>127</v>
      </c>
      <c r="B54">
        <v>0</v>
      </c>
    </row>
    <row r="55" spans="1:4">
      <c r="A55">
        <v>127</v>
      </c>
      <c r="B55">
        <v>0</v>
      </c>
    </row>
    <row r="56" spans="1:4">
      <c r="A56">
        <v>127</v>
      </c>
      <c r="B56">
        <v>0</v>
      </c>
    </row>
    <row r="57" spans="1:4">
      <c r="A57">
        <v>127</v>
      </c>
      <c r="B57">
        <v>0</v>
      </c>
    </row>
    <row r="58" spans="1:4">
      <c r="A58">
        <v>127</v>
      </c>
      <c r="B58">
        <v>0</v>
      </c>
    </row>
    <row r="59" spans="1:4">
      <c r="A59">
        <v>127</v>
      </c>
      <c r="B59">
        <v>0</v>
      </c>
    </row>
    <row r="60" spans="1:4">
      <c r="A60">
        <v>127</v>
      </c>
      <c r="B60">
        <v>0</v>
      </c>
    </row>
    <row r="61" spans="1:4">
      <c r="A61" s="3">
        <v>127</v>
      </c>
      <c r="B61">
        <v>1</v>
      </c>
      <c r="C61" s="3">
        <f>SUM(B42:B61)</f>
        <v>3</v>
      </c>
      <c r="D61" s="16" t="s">
        <v>41</v>
      </c>
    </row>
    <row r="62" spans="1:4">
      <c r="A62">
        <v>127.333333333</v>
      </c>
      <c r="B62">
        <v>1</v>
      </c>
    </row>
    <row r="63" spans="1:4">
      <c r="A63">
        <v>127.333333333</v>
      </c>
      <c r="B63">
        <v>1</v>
      </c>
    </row>
    <row r="64" spans="1:4">
      <c r="A64">
        <v>127.333333333</v>
      </c>
      <c r="B64">
        <v>1</v>
      </c>
    </row>
    <row r="65" spans="1:2">
      <c r="A65">
        <v>127.333333333</v>
      </c>
      <c r="B65">
        <v>0</v>
      </c>
    </row>
    <row r="66" spans="1:2">
      <c r="A66">
        <v>127.333333333</v>
      </c>
      <c r="B66">
        <v>1</v>
      </c>
    </row>
    <row r="67" spans="1:2">
      <c r="A67">
        <v>127.333333333</v>
      </c>
      <c r="B67">
        <v>0</v>
      </c>
    </row>
    <row r="68" spans="1:2">
      <c r="A68">
        <v>127.333333333</v>
      </c>
      <c r="B68">
        <v>0</v>
      </c>
    </row>
    <row r="69" spans="1:2">
      <c r="A69">
        <v>127.333333333</v>
      </c>
      <c r="B69">
        <v>0</v>
      </c>
    </row>
    <row r="70" spans="1:2">
      <c r="A70">
        <v>127.333333333</v>
      </c>
      <c r="B70">
        <v>0</v>
      </c>
    </row>
    <row r="71" spans="1:2">
      <c r="A71">
        <v>127.333333333</v>
      </c>
      <c r="B71">
        <v>0</v>
      </c>
    </row>
    <row r="72" spans="1:2">
      <c r="A72">
        <v>127.333333333</v>
      </c>
      <c r="B72">
        <v>0</v>
      </c>
    </row>
    <row r="73" spans="1:2">
      <c r="A73">
        <v>127.333333333</v>
      </c>
      <c r="B73">
        <v>0</v>
      </c>
    </row>
    <row r="74" spans="1:2">
      <c r="A74">
        <v>127.333333333</v>
      </c>
      <c r="B74">
        <v>0</v>
      </c>
    </row>
    <row r="75" spans="1:2">
      <c r="A75">
        <v>127.333333333</v>
      </c>
      <c r="B75">
        <v>1</v>
      </c>
    </row>
    <row r="76" spans="1:2">
      <c r="A76">
        <v>127.333333333</v>
      </c>
      <c r="B76">
        <v>0</v>
      </c>
    </row>
    <row r="77" spans="1:2">
      <c r="A77">
        <v>127.333333333</v>
      </c>
      <c r="B77">
        <v>0</v>
      </c>
    </row>
    <row r="78" spans="1:2">
      <c r="A78">
        <v>127.333333333</v>
      </c>
      <c r="B78">
        <v>0</v>
      </c>
    </row>
    <row r="79" spans="1:2">
      <c r="A79">
        <v>127.333333333</v>
      </c>
      <c r="B79">
        <v>0</v>
      </c>
    </row>
    <row r="80" spans="1:2">
      <c r="A80">
        <v>127.333333333</v>
      </c>
      <c r="B80">
        <v>0</v>
      </c>
    </row>
    <row r="81" spans="1:3">
      <c r="A81" s="3">
        <v>127.333333333</v>
      </c>
      <c r="B81">
        <v>0</v>
      </c>
      <c r="C81" s="3">
        <f>SUM(B62:B81)</f>
        <v>5</v>
      </c>
    </row>
    <row r="82" spans="1:3">
      <c r="A82">
        <v>127.666666667</v>
      </c>
      <c r="B82">
        <v>0</v>
      </c>
    </row>
    <row r="83" spans="1:3">
      <c r="A83">
        <v>127.666666667</v>
      </c>
      <c r="B83">
        <v>1</v>
      </c>
    </row>
    <row r="84" spans="1:3">
      <c r="A84">
        <v>127.666666667</v>
      </c>
      <c r="B84">
        <v>0</v>
      </c>
    </row>
    <row r="85" spans="1:3">
      <c r="A85">
        <v>127.666666667</v>
      </c>
      <c r="B85">
        <v>1</v>
      </c>
    </row>
    <row r="86" spans="1:3">
      <c r="A86">
        <v>127.666666667</v>
      </c>
      <c r="B86">
        <v>1</v>
      </c>
    </row>
    <row r="87" spans="1:3">
      <c r="A87">
        <v>127.666666667</v>
      </c>
      <c r="B87">
        <v>0</v>
      </c>
    </row>
    <row r="88" spans="1:3">
      <c r="A88">
        <v>127.666666667</v>
      </c>
      <c r="B88">
        <v>0</v>
      </c>
    </row>
    <row r="89" spans="1:3">
      <c r="A89">
        <v>127.666666667</v>
      </c>
      <c r="B89">
        <v>0</v>
      </c>
    </row>
    <row r="90" spans="1:3">
      <c r="A90">
        <v>127.666666667</v>
      </c>
      <c r="B90">
        <v>0</v>
      </c>
    </row>
    <row r="91" spans="1:3">
      <c r="A91">
        <v>127.666666667</v>
      </c>
      <c r="B91">
        <v>1</v>
      </c>
    </row>
    <row r="92" spans="1:3">
      <c r="A92">
        <v>127.666666667</v>
      </c>
      <c r="B92">
        <v>0</v>
      </c>
    </row>
    <row r="93" spans="1:3">
      <c r="A93">
        <v>127.666666667</v>
      </c>
      <c r="B93">
        <v>0</v>
      </c>
    </row>
    <row r="94" spans="1:3">
      <c r="A94">
        <v>127.666666667</v>
      </c>
      <c r="B94">
        <v>1</v>
      </c>
    </row>
    <row r="95" spans="1:3">
      <c r="A95">
        <v>127.666666667</v>
      </c>
      <c r="B95">
        <v>0</v>
      </c>
    </row>
    <row r="96" spans="1:3">
      <c r="A96">
        <v>127.666666667</v>
      </c>
      <c r="B96">
        <v>0</v>
      </c>
    </row>
    <row r="97" spans="1:3">
      <c r="A97">
        <v>127.666666667</v>
      </c>
      <c r="B97">
        <v>0</v>
      </c>
    </row>
    <row r="98" spans="1:3">
      <c r="A98">
        <v>127.666666667</v>
      </c>
      <c r="B98">
        <v>0</v>
      </c>
    </row>
    <row r="99" spans="1:3">
      <c r="A99">
        <v>127.666666667</v>
      </c>
      <c r="B99">
        <v>0</v>
      </c>
    </row>
    <row r="100" spans="1:3">
      <c r="A100">
        <v>127.666666667</v>
      </c>
      <c r="B100">
        <v>0</v>
      </c>
    </row>
    <row r="101" spans="1:3">
      <c r="A101" s="3">
        <v>127.666666667</v>
      </c>
      <c r="B101">
        <v>0</v>
      </c>
      <c r="C101" s="3">
        <f>SUM(B82:B101)</f>
        <v>5</v>
      </c>
    </row>
    <row r="102" spans="1:3">
      <c r="A102">
        <v>128</v>
      </c>
      <c r="B102">
        <v>1</v>
      </c>
    </row>
    <row r="103" spans="1:3">
      <c r="A103">
        <v>128</v>
      </c>
      <c r="B103">
        <v>0</v>
      </c>
    </row>
    <row r="104" spans="1:3">
      <c r="A104">
        <v>128</v>
      </c>
      <c r="B104">
        <v>1</v>
      </c>
    </row>
    <row r="105" spans="1:3">
      <c r="A105">
        <v>128</v>
      </c>
      <c r="B105">
        <v>0</v>
      </c>
    </row>
    <row r="106" spans="1:3">
      <c r="A106">
        <v>128</v>
      </c>
      <c r="B106">
        <v>0</v>
      </c>
    </row>
    <row r="107" spans="1:3">
      <c r="A107">
        <v>128</v>
      </c>
      <c r="B107">
        <v>0</v>
      </c>
    </row>
    <row r="108" spans="1:3">
      <c r="A108">
        <v>128</v>
      </c>
      <c r="B108">
        <v>0</v>
      </c>
    </row>
    <row r="109" spans="1:3">
      <c r="A109">
        <v>128</v>
      </c>
      <c r="B109">
        <v>0</v>
      </c>
    </row>
    <row r="110" spans="1:3">
      <c r="A110">
        <v>128</v>
      </c>
      <c r="B110">
        <v>1</v>
      </c>
    </row>
    <row r="111" spans="1:3">
      <c r="A111">
        <v>128</v>
      </c>
      <c r="B111">
        <v>0</v>
      </c>
    </row>
    <row r="112" spans="1:3">
      <c r="A112">
        <v>128</v>
      </c>
      <c r="B112">
        <v>0</v>
      </c>
    </row>
    <row r="113" spans="1:3">
      <c r="A113">
        <v>128</v>
      </c>
      <c r="B113">
        <v>0</v>
      </c>
    </row>
    <row r="114" spans="1:3">
      <c r="A114">
        <v>128</v>
      </c>
      <c r="B114">
        <v>1</v>
      </c>
    </row>
    <row r="115" spans="1:3">
      <c r="A115">
        <v>128</v>
      </c>
      <c r="B115">
        <v>0</v>
      </c>
    </row>
    <row r="116" spans="1:3">
      <c r="A116">
        <v>128</v>
      </c>
      <c r="B116">
        <v>0</v>
      </c>
    </row>
    <row r="117" spans="1:3">
      <c r="A117">
        <v>128</v>
      </c>
      <c r="B117">
        <v>0</v>
      </c>
    </row>
    <row r="118" spans="1:3">
      <c r="A118">
        <v>128</v>
      </c>
      <c r="B118">
        <v>1</v>
      </c>
    </row>
    <row r="119" spans="1:3">
      <c r="A119">
        <v>128</v>
      </c>
      <c r="B119">
        <v>0</v>
      </c>
    </row>
    <row r="120" spans="1:3">
      <c r="A120">
        <v>128</v>
      </c>
      <c r="B120">
        <v>0</v>
      </c>
    </row>
    <row r="121" spans="1:3">
      <c r="A121" s="3">
        <v>128</v>
      </c>
      <c r="B121">
        <v>1</v>
      </c>
      <c r="C121" s="3">
        <f>SUM(B102:B121)</f>
        <v>6</v>
      </c>
    </row>
    <row r="122" spans="1:3">
      <c r="A122">
        <v>128.33333333300001</v>
      </c>
      <c r="B122">
        <v>1</v>
      </c>
    </row>
    <row r="123" spans="1:3">
      <c r="A123">
        <v>128.33333333300001</v>
      </c>
      <c r="B123">
        <v>1</v>
      </c>
    </row>
    <row r="124" spans="1:3">
      <c r="A124">
        <v>128.33333333300001</v>
      </c>
      <c r="B124">
        <v>1</v>
      </c>
    </row>
    <row r="125" spans="1:3">
      <c r="A125">
        <v>128.33333333300001</v>
      </c>
      <c r="B125">
        <v>1</v>
      </c>
    </row>
    <row r="126" spans="1:3">
      <c r="A126">
        <v>128.33333333300001</v>
      </c>
      <c r="B126">
        <v>1</v>
      </c>
    </row>
    <row r="127" spans="1:3">
      <c r="A127">
        <v>128.33333333300001</v>
      </c>
      <c r="B127">
        <v>0</v>
      </c>
    </row>
    <row r="128" spans="1:3">
      <c r="A128">
        <v>128.33333333300001</v>
      </c>
      <c r="B128">
        <v>0</v>
      </c>
    </row>
    <row r="129" spans="1:3">
      <c r="A129">
        <v>128.33333333300001</v>
      </c>
      <c r="B129">
        <v>1</v>
      </c>
    </row>
    <row r="130" spans="1:3">
      <c r="A130">
        <v>128.33333333300001</v>
      </c>
      <c r="B130">
        <v>1</v>
      </c>
    </row>
    <row r="131" spans="1:3">
      <c r="A131">
        <v>128.33333333300001</v>
      </c>
      <c r="B131">
        <v>1</v>
      </c>
    </row>
    <row r="132" spans="1:3">
      <c r="A132">
        <v>128.33333333300001</v>
      </c>
      <c r="B132">
        <v>0</v>
      </c>
    </row>
    <row r="133" spans="1:3">
      <c r="A133">
        <v>128.33333333300001</v>
      </c>
      <c r="B133">
        <v>1</v>
      </c>
    </row>
    <row r="134" spans="1:3">
      <c r="A134">
        <v>128.33333333300001</v>
      </c>
      <c r="B134">
        <v>1</v>
      </c>
    </row>
    <row r="135" spans="1:3">
      <c r="A135">
        <v>128.33333333300001</v>
      </c>
      <c r="B135">
        <v>0</v>
      </c>
    </row>
    <row r="136" spans="1:3">
      <c r="A136">
        <v>128.33333333300001</v>
      </c>
      <c r="B136">
        <v>0</v>
      </c>
    </row>
    <row r="137" spans="1:3">
      <c r="A137">
        <v>128.33333333300001</v>
      </c>
      <c r="B137">
        <v>0</v>
      </c>
    </row>
    <row r="138" spans="1:3">
      <c r="A138">
        <v>128.33333333300001</v>
      </c>
      <c r="B138">
        <v>1</v>
      </c>
    </row>
    <row r="139" spans="1:3">
      <c r="A139">
        <v>128.33333333300001</v>
      </c>
      <c r="B139">
        <v>1</v>
      </c>
    </row>
    <row r="140" spans="1:3">
      <c r="A140">
        <v>128.33333333300001</v>
      </c>
      <c r="B140">
        <v>1</v>
      </c>
    </row>
    <row r="141" spans="1:3">
      <c r="A141" s="3">
        <v>128.33333333300001</v>
      </c>
      <c r="B141">
        <v>1</v>
      </c>
      <c r="C141" s="3">
        <f>SUM(B122:B141)</f>
        <v>14</v>
      </c>
    </row>
    <row r="142" spans="1:3">
      <c r="A142">
        <v>128.66666666699999</v>
      </c>
      <c r="B142">
        <v>1</v>
      </c>
    </row>
    <row r="143" spans="1:3">
      <c r="A143">
        <v>128.66666666699999</v>
      </c>
      <c r="B143">
        <v>1</v>
      </c>
    </row>
    <row r="144" spans="1:3">
      <c r="A144">
        <v>128.66666666699999</v>
      </c>
      <c r="B144">
        <v>0</v>
      </c>
    </row>
    <row r="145" spans="1:2">
      <c r="A145">
        <v>128.66666666699999</v>
      </c>
      <c r="B145">
        <v>0</v>
      </c>
    </row>
    <row r="146" spans="1:2">
      <c r="A146">
        <v>128.66666666699999</v>
      </c>
      <c r="B146">
        <v>1</v>
      </c>
    </row>
    <row r="147" spans="1:2">
      <c r="A147">
        <v>128.66666666699999</v>
      </c>
      <c r="B147">
        <v>0</v>
      </c>
    </row>
    <row r="148" spans="1:2">
      <c r="A148">
        <v>128.66666666699999</v>
      </c>
      <c r="B148">
        <v>0</v>
      </c>
    </row>
    <row r="149" spans="1:2">
      <c r="A149">
        <v>128.66666666699999</v>
      </c>
      <c r="B149">
        <v>1</v>
      </c>
    </row>
    <row r="150" spans="1:2">
      <c r="A150">
        <v>128.66666666699999</v>
      </c>
      <c r="B150">
        <v>1</v>
      </c>
    </row>
    <row r="151" spans="1:2">
      <c r="A151">
        <v>128.66666666699999</v>
      </c>
      <c r="B151">
        <v>0</v>
      </c>
    </row>
    <row r="152" spans="1:2">
      <c r="A152">
        <v>128.66666666699999</v>
      </c>
      <c r="B152">
        <v>1</v>
      </c>
    </row>
    <row r="153" spans="1:2">
      <c r="A153">
        <v>128.66666666699999</v>
      </c>
      <c r="B153">
        <v>0</v>
      </c>
    </row>
    <row r="154" spans="1:2">
      <c r="A154">
        <v>128.66666666699999</v>
      </c>
      <c r="B154">
        <v>0</v>
      </c>
    </row>
    <row r="155" spans="1:2">
      <c r="A155">
        <v>128.66666666699999</v>
      </c>
      <c r="B155">
        <v>1</v>
      </c>
    </row>
    <row r="156" spans="1:2">
      <c r="A156">
        <v>128.66666666699999</v>
      </c>
      <c r="B156">
        <v>1</v>
      </c>
    </row>
    <row r="157" spans="1:2">
      <c r="A157">
        <v>128.66666666699999</v>
      </c>
      <c r="B157">
        <v>1</v>
      </c>
    </row>
    <row r="158" spans="1:2">
      <c r="A158">
        <v>128.66666666699999</v>
      </c>
      <c r="B158">
        <v>1</v>
      </c>
    </row>
    <row r="159" spans="1:2">
      <c r="A159">
        <v>128.66666666699999</v>
      </c>
      <c r="B159">
        <v>1</v>
      </c>
    </row>
    <row r="160" spans="1:2">
      <c r="A160">
        <v>128.66666666699999</v>
      </c>
      <c r="B160">
        <v>1</v>
      </c>
    </row>
    <row r="161" spans="1:3">
      <c r="A161" s="3">
        <v>128.66666666699999</v>
      </c>
      <c r="B161">
        <v>0</v>
      </c>
      <c r="C161" s="3">
        <f>SUM(B142:B161)</f>
        <v>12</v>
      </c>
    </row>
    <row r="162" spans="1:3">
      <c r="A162">
        <v>129</v>
      </c>
      <c r="B162">
        <v>1</v>
      </c>
    </row>
    <row r="163" spans="1:3">
      <c r="A163">
        <v>129</v>
      </c>
      <c r="B163">
        <v>1</v>
      </c>
    </row>
    <row r="164" spans="1:3">
      <c r="A164">
        <v>129</v>
      </c>
      <c r="B164">
        <v>1</v>
      </c>
    </row>
    <row r="165" spans="1:3">
      <c r="A165">
        <v>129</v>
      </c>
      <c r="B165">
        <v>1</v>
      </c>
    </row>
    <row r="166" spans="1:3">
      <c r="A166">
        <v>129</v>
      </c>
      <c r="B166">
        <v>0</v>
      </c>
    </row>
    <row r="167" spans="1:3">
      <c r="A167">
        <v>129</v>
      </c>
      <c r="B167">
        <v>1</v>
      </c>
    </row>
    <row r="168" spans="1:3">
      <c r="A168">
        <v>129</v>
      </c>
      <c r="B168">
        <v>1</v>
      </c>
    </row>
    <row r="169" spans="1:3">
      <c r="A169">
        <v>129</v>
      </c>
      <c r="B169">
        <v>1</v>
      </c>
    </row>
    <row r="170" spans="1:3">
      <c r="A170">
        <v>129</v>
      </c>
      <c r="B170">
        <v>1</v>
      </c>
    </row>
    <row r="171" spans="1:3">
      <c r="A171">
        <v>129</v>
      </c>
      <c r="B171">
        <v>1</v>
      </c>
    </row>
    <row r="172" spans="1:3">
      <c r="A172">
        <v>129</v>
      </c>
      <c r="B172">
        <v>1</v>
      </c>
    </row>
    <row r="173" spans="1:3">
      <c r="A173">
        <v>129</v>
      </c>
      <c r="B173">
        <v>1</v>
      </c>
    </row>
    <row r="174" spans="1:3">
      <c r="A174">
        <v>129</v>
      </c>
      <c r="B174">
        <v>1</v>
      </c>
    </row>
    <row r="175" spans="1:3">
      <c r="A175">
        <v>129</v>
      </c>
      <c r="B175">
        <v>1</v>
      </c>
    </row>
    <row r="176" spans="1:3">
      <c r="A176">
        <v>129</v>
      </c>
      <c r="B176">
        <v>1</v>
      </c>
    </row>
    <row r="177" spans="1:3">
      <c r="A177">
        <v>129</v>
      </c>
      <c r="B177">
        <v>1</v>
      </c>
    </row>
    <row r="178" spans="1:3">
      <c r="A178">
        <v>129</v>
      </c>
      <c r="B178">
        <v>1</v>
      </c>
    </row>
    <row r="179" spans="1:3">
      <c r="A179">
        <v>129</v>
      </c>
      <c r="B179">
        <v>1</v>
      </c>
    </row>
    <row r="180" spans="1:3">
      <c r="A180">
        <v>129</v>
      </c>
      <c r="B180">
        <v>1</v>
      </c>
    </row>
    <row r="181" spans="1:3">
      <c r="A181" s="3">
        <v>129</v>
      </c>
      <c r="B181">
        <v>1</v>
      </c>
      <c r="C181" s="3">
        <f>SUM(B162:B181)</f>
        <v>19</v>
      </c>
    </row>
    <row r="182" spans="1:3">
      <c r="A182">
        <v>129.33333333300001</v>
      </c>
      <c r="B182">
        <v>1</v>
      </c>
    </row>
    <row r="183" spans="1:3">
      <c r="A183">
        <v>129.33333333300001</v>
      </c>
      <c r="B183">
        <v>1</v>
      </c>
    </row>
    <row r="184" spans="1:3">
      <c r="A184">
        <v>129.33333333300001</v>
      </c>
      <c r="B184">
        <v>1</v>
      </c>
    </row>
    <row r="185" spans="1:3">
      <c r="A185">
        <v>129.33333333300001</v>
      </c>
      <c r="B185">
        <v>1</v>
      </c>
    </row>
    <row r="186" spans="1:3">
      <c r="A186">
        <v>129.33333333300001</v>
      </c>
      <c r="B186">
        <v>1</v>
      </c>
    </row>
    <row r="187" spans="1:3">
      <c r="A187">
        <v>129.33333333300001</v>
      </c>
      <c r="B187">
        <v>1</v>
      </c>
    </row>
    <row r="188" spans="1:3">
      <c r="A188">
        <v>129.33333333300001</v>
      </c>
      <c r="B188">
        <v>1</v>
      </c>
    </row>
    <row r="189" spans="1:3">
      <c r="A189">
        <v>129.33333333300001</v>
      </c>
      <c r="B189">
        <v>1</v>
      </c>
    </row>
    <row r="190" spans="1:3">
      <c r="A190">
        <v>129.33333333300001</v>
      </c>
      <c r="B190">
        <v>1</v>
      </c>
    </row>
    <row r="191" spans="1:3">
      <c r="A191">
        <v>129.33333333300001</v>
      </c>
      <c r="B191">
        <v>1</v>
      </c>
    </row>
    <row r="192" spans="1:3">
      <c r="A192">
        <v>129.33333333300001</v>
      </c>
      <c r="B192">
        <v>1</v>
      </c>
    </row>
    <row r="193" spans="1:3">
      <c r="A193">
        <v>129.33333333300001</v>
      </c>
      <c r="B193">
        <v>1</v>
      </c>
    </row>
    <row r="194" spans="1:3">
      <c r="A194">
        <v>129.33333333300001</v>
      </c>
      <c r="B194">
        <v>1</v>
      </c>
    </row>
    <row r="195" spans="1:3">
      <c r="A195">
        <v>129.33333333300001</v>
      </c>
      <c r="B195">
        <v>1</v>
      </c>
    </row>
    <row r="196" spans="1:3">
      <c r="A196">
        <v>129.33333333300001</v>
      </c>
      <c r="B196">
        <v>1</v>
      </c>
    </row>
    <row r="197" spans="1:3">
      <c r="A197">
        <v>129.33333333300001</v>
      </c>
      <c r="B197">
        <v>1</v>
      </c>
    </row>
    <row r="198" spans="1:3">
      <c r="A198">
        <v>129.33333333300001</v>
      </c>
      <c r="B198">
        <v>1</v>
      </c>
    </row>
    <row r="199" spans="1:3">
      <c r="A199">
        <v>129.33333333300001</v>
      </c>
      <c r="B199">
        <v>1</v>
      </c>
    </row>
    <row r="200" spans="1:3">
      <c r="A200">
        <v>129.33333333300001</v>
      </c>
      <c r="B200">
        <v>1</v>
      </c>
    </row>
    <row r="201" spans="1:3">
      <c r="A201" s="3">
        <v>129.33333333300001</v>
      </c>
      <c r="B201">
        <v>1</v>
      </c>
      <c r="C201" s="3">
        <f>SUM(B182:B201)</f>
        <v>20</v>
      </c>
    </row>
    <row r="202" spans="1:3">
      <c r="A202">
        <v>129.66666666699999</v>
      </c>
      <c r="B202">
        <v>1</v>
      </c>
    </row>
    <row r="203" spans="1:3">
      <c r="A203">
        <v>129.66666666699999</v>
      </c>
      <c r="B203">
        <v>1</v>
      </c>
    </row>
    <row r="204" spans="1:3">
      <c r="A204">
        <v>129.66666666699999</v>
      </c>
      <c r="B204">
        <v>1</v>
      </c>
    </row>
    <row r="205" spans="1:3">
      <c r="A205">
        <v>129.66666666699999</v>
      </c>
      <c r="B205">
        <v>1</v>
      </c>
    </row>
    <row r="206" spans="1:3">
      <c r="A206">
        <v>129.66666666699999</v>
      </c>
      <c r="B206">
        <v>1</v>
      </c>
    </row>
    <row r="207" spans="1:3">
      <c r="A207">
        <v>129.66666666699999</v>
      </c>
      <c r="B207">
        <v>1</v>
      </c>
    </row>
    <row r="208" spans="1:3">
      <c r="A208">
        <v>129.66666666699999</v>
      </c>
      <c r="B208">
        <v>1</v>
      </c>
    </row>
    <row r="209" spans="1:3">
      <c r="A209">
        <v>129.66666666699999</v>
      </c>
      <c r="B209">
        <v>1</v>
      </c>
    </row>
    <row r="210" spans="1:3">
      <c r="A210">
        <v>129.66666666699999</v>
      </c>
      <c r="B210">
        <v>1</v>
      </c>
    </row>
    <row r="211" spans="1:3">
      <c r="A211">
        <v>129.66666666699999</v>
      </c>
      <c r="B211">
        <v>1</v>
      </c>
    </row>
    <row r="212" spans="1:3">
      <c r="A212">
        <v>129.66666666699999</v>
      </c>
      <c r="B212">
        <v>1</v>
      </c>
    </row>
    <row r="213" spans="1:3">
      <c r="A213">
        <v>129.66666666699999</v>
      </c>
      <c r="B213">
        <v>1</v>
      </c>
    </row>
    <row r="214" spans="1:3">
      <c r="A214">
        <v>129.66666666699999</v>
      </c>
      <c r="B214">
        <v>1</v>
      </c>
    </row>
    <row r="215" spans="1:3">
      <c r="A215">
        <v>129.66666666699999</v>
      </c>
      <c r="B215">
        <v>1</v>
      </c>
    </row>
    <row r="216" spans="1:3">
      <c r="A216">
        <v>129.66666666699999</v>
      </c>
      <c r="B216">
        <v>1</v>
      </c>
    </row>
    <row r="217" spans="1:3">
      <c r="A217">
        <v>129.66666666699999</v>
      </c>
      <c r="B217">
        <v>1</v>
      </c>
    </row>
    <row r="218" spans="1:3">
      <c r="A218">
        <v>129.66666666699999</v>
      </c>
      <c r="B218">
        <v>1</v>
      </c>
    </row>
    <row r="219" spans="1:3">
      <c r="A219">
        <v>129.66666666699999</v>
      </c>
      <c r="B219">
        <v>1</v>
      </c>
    </row>
    <row r="220" spans="1:3">
      <c r="A220">
        <v>129.66666666699999</v>
      </c>
      <c r="B220">
        <v>1</v>
      </c>
    </row>
    <row r="221" spans="1:3">
      <c r="A221" s="3">
        <v>129.66666666699999</v>
      </c>
      <c r="B221">
        <v>1</v>
      </c>
      <c r="C221" s="3">
        <f>SUM(B202:B221)</f>
        <v>20</v>
      </c>
    </row>
  </sheetData>
  <sortState ref="A2:B222">
    <sortCondition ref="A2:A22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N22" sqref="N22"/>
    </sheetView>
  </sheetViews>
  <sheetFormatPr baseColWidth="10" defaultRowHeight="15" x14ac:dyDescent="0"/>
  <cols>
    <col min="12" max="12" width="11.83203125" customWidth="1"/>
  </cols>
  <sheetData>
    <row r="1" spans="1:9">
      <c r="A1" s="1" t="s">
        <v>42</v>
      </c>
      <c r="C1" s="1" t="s">
        <v>43</v>
      </c>
      <c r="D1" s="1" t="s">
        <v>44</v>
      </c>
    </row>
    <row r="2" spans="1:9">
      <c r="A2" s="14" t="s">
        <v>2</v>
      </c>
      <c r="B2" s="14" t="s">
        <v>22</v>
      </c>
      <c r="C2" s="13" t="s">
        <v>23</v>
      </c>
      <c r="D2" s="4" t="s">
        <v>24</v>
      </c>
    </row>
    <row r="3" spans="1:9">
      <c r="A3" s="15">
        <v>126.333333333</v>
      </c>
      <c r="B3" s="14">
        <v>0</v>
      </c>
      <c r="C3" s="13">
        <f>B3/20</f>
        <v>0</v>
      </c>
      <c r="D3" s="4" t="e">
        <f>NORMSINV(C3)</f>
        <v>#NUM!</v>
      </c>
    </row>
    <row r="4" spans="1:9">
      <c r="A4" s="15">
        <v>126.666666667</v>
      </c>
      <c r="B4" s="14">
        <v>0</v>
      </c>
      <c r="C4" s="13">
        <f t="shared" ref="C4:C13" si="0">B4/20</f>
        <v>0</v>
      </c>
      <c r="D4" s="4" t="e">
        <f t="shared" ref="D4:D13" si="1">NORMSINV(C4)</f>
        <v>#NUM!</v>
      </c>
    </row>
    <row r="5" spans="1:9">
      <c r="A5" s="15">
        <v>127</v>
      </c>
      <c r="B5" s="14">
        <v>3</v>
      </c>
      <c r="C5" s="13">
        <f t="shared" si="0"/>
        <v>0.15</v>
      </c>
      <c r="D5" s="7">
        <f t="shared" si="1"/>
        <v>-1.0364333894937898</v>
      </c>
    </row>
    <row r="6" spans="1:9">
      <c r="A6" s="15">
        <v>127.333333333</v>
      </c>
      <c r="B6" s="14">
        <v>5</v>
      </c>
      <c r="C6" s="13">
        <f t="shared" si="0"/>
        <v>0.25</v>
      </c>
      <c r="D6" s="7">
        <f t="shared" si="1"/>
        <v>-0.67448975019608193</v>
      </c>
    </row>
    <row r="7" spans="1:9">
      <c r="A7" s="15">
        <v>127.666666667</v>
      </c>
      <c r="B7" s="14">
        <v>5</v>
      </c>
      <c r="C7" s="13">
        <f t="shared" si="0"/>
        <v>0.25</v>
      </c>
      <c r="D7" s="7">
        <f t="shared" si="1"/>
        <v>-0.67448975019608193</v>
      </c>
    </row>
    <row r="8" spans="1:9">
      <c r="A8" s="15">
        <v>128</v>
      </c>
      <c r="B8" s="14">
        <v>6</v>
      </c>
      <c r="C8" s="13">
        <f t="shared" si="0"/>
        <v>0.3</v>
      </c>
      <c r="D8" s="7">
        <f t="shared" si="1"/>
        <v>-0.52440051270804089</v>
      </c>
    </row>
    <row r="9" spans="1:9">
      <c r="A9" s="15">
        <v>128.33333333300001</v>
      </c>
      <c r="B9" s="14">
        <v>14</v>
      </c>
      <c r="C9" s="13">
        <f t="shared" si="0"/>
        <v>0.7</v>
      </c>
      <c r="D9" s="7">
        <f t="shared" si="1"/>
        <v>0.52440051270804078</v>
      </c>
    </row>
    <row r="10" spans="1:9">
      <c r="A10" s="15">
        <v>128.66666666699999</v>
      </c>
      <c r="B10" s="14">
        <v>12</v>
      </c>
      <c r="C10" s="13">
        <f t="shared" si="0"/>
        <v>0.6</v>
      </c>
      <c r="D10" s="7">
        <f t="shared" si="1"/>
        <v>0.25334710313579978</v>
      </c>
    </row>
    <row r="11" spans="1:9">
      <c r="A11" s="15">
        <v>129</v>
      </c>
      <c r="B11" s="14">
        <v>19</v>
      </c>
      <c r="C11" s="13">
        <f t="shared" si="0"/>
        <v>0.95</v>
      </c>
      <c r="D11" s="7">
        <f t="shared" si="1"/>
        <v>1.6448536269514715</v>
      </c>
    </row>
    <row r="12" spans="1:9">
      <c r="A12" s="15">
        <v>129.33333333300001</v>
      </c>
      <c r="B12" s="14">
        <v>20</v>
      </c>
      <c r="C12" s="13">
        <f t="shared" si="0"/>
        <v>1</v>
      </c>
      <c r="D12" s="4" t="e">
        <f t="shared" si="1"/>
        <v>#NUM!</v>
      </c>
    </row>
    <row r="13" spans="1:9">
      <c r="A13" s="15">
        <v>129.66666666699999</v>
      </c>
      <c r="B13" s="14">
        <v>20</v>
      </c>
      <c r="C13" s="13">
        <f t="shared" si="0"/>
        <v>1</v>
      </c>
      <c r="D13" s="4" t="e">
        <f t="shared" si="1"/>
        <v>#NUM!</v>
      </c>
    </row>
    <row r="16" spans="1:9">
      <c r="I16" s="1" t="s">
        <v>46</v>
      </c>
    </row>
    <row r="17" spans="9:13">
      <c r="I17" t="s">
        <v>27</v>
      </c>
      <c r="L17" s="1" t="s">
        <v>48</v>
      </c>
    </row>
    <row r="18" spans="9:13">
      <c r="I18" s="4" t="s">
        <v>29</v>
      </c>
      <c r="J18" s="4" t="s">
        <v>30</v>
      </c>
      <c r="L18" s="10" t="s">
        <v>36</v>
      </c>
      <c r="M18" s="10" t="s">
        <v>33</v>
      </c>
    </row>
    <row r="19" spans="9:13">
      <c r="I19" s="6">
        <f>-J43/I43</f>
        <v>128.06324110671937</v>
      </c>
      <c r="J19" s="6">
        <f>1/I43</f>
        <v>0.84097216382137752</v>
      </c>
      <c r="L19" s="11">
        <f>NORMINV(0.5,$I$19,$J$19)</f>
        <v>128.06324110671937</v>
      </c>
      <c r="M19" s="12">
        <v>0.5</v>
      </c>
    </row>
    <row r="20" spans="9:13">
      <c r="I20" s="1" t="s">
        <v>47</v>
      </c>
    </row>
    <row r="21" spans="9:13">
      <c r="I21" s="5" t="s">
        <v>2</v>
      </c>
      <c r="J21" s="5" t="s">
        <v>31</v>
      </c>
      <c r="L21" s="10" t="s">
        <v>37</v>
      </c>
      <c r="M21" s="10" t="s">
        <v>34</v>
      </c>
    </row>
    <row r="22" spans="9:13">
      <c r="I22" s="8">
        <v>126.333333333</v>
      </c>
      <c r="J22" s="8">
        <f>NORMDIST(I22,$I$19,$J$19,TRUE)</f>
        <v>1.9841509780936416E-2</v>
      </c>
      <c r="L22" s="11">
        <f>NORMINV(0.75,$I$19,$J$19)</f>
        <v>128.63046821141711</v>
      </c>
      <c r="M22" s="12">
        <v>0.75</v>
      </c>
    </row>
    <row r="23" spans="9:13">
      <c r="I23" s="8">
        <v>126.666666667</v>
      </c>
      <c r="J23" s="8">
        <f t="shared" ref="J23:J32" si="2">NORMDIST(I23,$I$19,$J$19,TRUE)</f>
        <v>4.8390205824068215E-2</v>
      </c>
    </row>
    <row r="24" spans="9:13">
      <c r="I24" s="8">
        <v>127</v>
      </c>
      <c r="J24" s="8">
        <f t="shared" si="2"/>
        <v>0.10306118479998846</v>
      </c>
      <c r="L24" s="10" t="s">
        <v>49</v>
      </c>
      <c r="M24" s="10" t="s">
        <v>35</v>
      </c>
    </row>
    <row r="25" spans="9:13">
      <c r="I25" s="8">
        <v>127.333333333</v>
      </c>
      <c r="J25" s="8">
        <f t="shared" si="2"/>
        <v>0.19271541472413781</v>
      </c>
      <c r="L25" s="11">
        <f>NORMINV(0.25,$I$19,$J$19)</f>
        <v>127.49601400202164</v>
      </c>
      <c r="M25" s="12">
        <v>0.25</v>
      </c>
    </row>
    <row r="26" spans="9:13">
      <c r="I26" s="8">
        <v>127.666666667</v>
      </c>
      <c r="J26" s="8">
        <f t="shared" si="2"/>
        <v>0.31861806213835348</v>
      </c>
    </row>
    <row r="27" spans="9:13">
      <c r="I27" s="8">
        <v>128</v>
      </c>
      <c r="J27" s="8">
        <f t="shared" si="2"/>
        <v>0.47002779217804075</v>
      </c>
      <c r="L27" s="10" t="s">
        <v>38</v>
      </c>
    </row>
    <row r="28" spans="9:13">
      <c r="I28" s="8">
        <v>128.33333333300001</v>
      </c>
      <c r="J28" s="8">
        <f t="shared" si="2"/>
        <v>0.62595795421921463</v>
      </c>
      <c r="L28" s="6">
        <f>L22-L25</f>
        <v>1.1344542093954715</v>
      </c>
    </row>
    <row r="29" spans="9:13">
      <c r="I29" s="8">
        <v>128.66666666699999</v>
      </c>
      <c r="J29" s="8">
        <f t="shared" si="2"/>
        <v>0.76347746195479327</v>
      </c>
    </row>
    <row r="30" spans="9:13">
      <c r="I30" s="8">
        <v>129</v>
      </c>
      <c r="J30" s="8">
        <f t="shared" si="2"/>
        <v>0.86733895528578286</v>
      </c>
      <c r="L30" s="10" t="s">
        <v>32</v>
      </c>
    </row>
    <row r="31" spans="9:13">
      <c r="I31" s="8">
        <v>129.33333333300001</v>
      </c>
      <c r="J31" s="8">
        <f t="shared" si="2"/>
        <v>0.93451230313141709</v>
      </c>
      <c r="L31" s="6">
        <f>L22-L19</f>
        <v>0.56722710469773574</v>
      </c>
    </row>
    <row r="32" spans="9:13">
      <c r="I32" s="8">
        <v>129.66666666699999</v>
      </c>
      <c r="J32" s="8">
        <f t="shared" si="2"/>
        <v>0.97171595729544946</v>
      </c>
    </row>
    <row r="40" spans="9:10">
      <c r="I40" s="1" t="s">
        <v>45</v>
      </c>
    </row>
    <row r="41" spans="9:10">
      <c r="I41" s="17" t="s">
        <v>26</v>
      </c>
      <c r="J41" s="17"/>
    </row>
    <row r="42" spans="9:10">
      <c r="I42" s="9" t="s">
        <v>25</v>
      </c>
      <c r="J42" s="9" t="s">
        <v>28</v>
      </c>
    </row>
    <row r="43" spans="9:10">
      <c r="I43" s="6">
        <v>1.1891</v>
      </c>
      <c r="J43" s="4">
        <v>-152.28</v>
      </c>
    </row>
  </sheetData>
  <mergeCells count="1">
    <mergeCell ref="I41:J4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jaf255_mol1_2017_Oct_03_1614.cs</vt:lpstr>
      <vt:lpstr>analysis1</vt:lpstr>
      <vt:lpstr>analysis2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2017-10-03T20:48:52Z</dcterms:created>
  <dcterms:modified xsi:type="dcterms:W3CDTF">2018-05-11T14:20:21Z</dcterms:modified>
</cp:coreProperties>
</file>