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<sst xmlns="http://schemas.openxmlformats.org/spreadsheetml/2006/main" count="317" uniqueCount="70">
  <si>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</si>
  <si>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</si>
  <si>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</si>
  <si>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</si>
  <si>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</si>
  <si>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</si>
  <si>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</si>
  <si>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Alberto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</si>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</sst>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2024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0.0483371755690278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DATE(init!A4-1,12,1)</f>
        <v>45261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EDATE(moisInit!B9,1)</f>
        <v>45292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45293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45294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45295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45296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45297</v>
      </c>
      <c r="C14" s="2" t="n">
        <f aca="false">IF(OR(WEEKDAY(B14)=1,WEEKDAY(B14)=7),0,$A$1)</f>
        <v>0</v>
      </c>
      <c r="D14" s="13" t="n">
        <f aca="false">IF(currentDate&lt;B14,0,E14-C14)</f>
        <v>0.354166666666667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45298</v>
      </c>
      <c r="C15" s="2" t="n">
        <f aca="false">IF(OR(WEEKDAY(B15)=1,WEEKDAY(B15)=7),0,$A$1)</f>
        <v>0</v>
      </c>
      <c r="D15" s="13" t="n">
        <f aca="false">IF(currentDate&lt;B15,0,E15-C15)</f>
        <v>0.347222222222222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45299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45300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45301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45302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45303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45304</v>
      </c>
      <c r="C21" s="2" t="n">
        <f aca="false">IF(OR(WEEKDAY(B21)=1,WEEKDAY(B21)=7),0,$A$1)</f>
        <v>0</v>
      </c>
      <c r="D21" s="13" t="n">
        <f aca="false">IF(currentDate&lt;B21,0,E21-C21)</f>
        <v>0.361111111111111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45305</v>
      </c>
      <c r="C22" s="2" t="n">
        <f aca="false">IF(OR(WEEKDAY(B22)=1,WEEKDAY(B22)=7),0,$A$1)</f>
        <v>0</v>
      </c>
      <c r="D22" s="13" t="n">
        <f aca="false">IF(currentDate&lt;B22,0,E22-C22)</f>
        <v>0.371527777777778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45306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45307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45308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45309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45310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45311</v>
      </c>
      <c r="C28" s="2" t="n">
        <f aca="false">IF(OR(WEEKDAY(B28)=1,WEEKDAY(B28)=7),0,$A$1)</f>
        <v>0</v>
      </c>
      <c r="D28" s="13" t="n">
        <f aca="false">IF(currentDate&lt;B28,0,E28-C28)</f>
        <v>0.361111111111111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45312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45313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45314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45315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45316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45317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45318</v>
      </c>
      <c r="C35" s="2" t="n">
        <f aca="false">IF(OR(WEEKDAY(B35)=1,WEEKDAY(B35)=7),0,$A$1)</f>
        <v>0</v>
      </c>
      <c r="D35" s="13" t="n">
        <f aca="false">IF(currentDate&lt;B35,0,E35-C35)</f>
        <v>0.361111111111111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45319</v>
      </c>
      <c r="C36" s="2" t="n">
        <f aca="false">IF(OR(WEEKDAY(B36)=1,WEEKDAY(B36)=7),0,$A$1)</f>
        <v>0</v>
      </c>
      <c r="D36" s="13" t="n">
        <f aca="false">IF(currentDate&lt;B36,0,E36-C36)</f>
        <v>0.361111111111111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45320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45321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45322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-4.47457949109955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6.55763888888889</v>
      </c>
      <c r="D8" s="25" t="n">
        <f aca="false">SUM(D9:D36)</f>
        <v>-4.46520449109954</v>
      </c>
      <c r="E8" s="36" t="n">
        <f aca="false">SUM(E9:E39)</f>
        <v>2.09243439779124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EDATE(janvier!B9,1)</f>
        <v>45323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45324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45325</v>
      </c>
      <c r="C11" s="2" t="n">
        <f aca="false">IF(OR(WEEKDAY(B11)=1,WEEKDAY(B11)=7),0,$A$1)</f>
        <v>0</v>
      </c>
      <c r="D11" s="13" t="n">
        <f aca="false">IF(currentDate&lt;B11,0,E11-C11)</f>
        <v>0.354166666666667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45326</v>
      </c>
      <c r="C12" s="2" t="n">
        <f aca="false">IF(OR(WEEKDAY(B12)=1,WEEKDAY(B12)=7),0,$A$1)</f>
        <v>0</v>
      </c>
      <c r="D12" s="13" t="n">
        <f aca="false">IF(currentDate&lt;B12,0,E12-C12)</f>
        <v>0.354166666666667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45327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45328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45329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45330</v>
      </c>
      <c r="C16" s="2" t="n">
        <f aca="false">IF(OR(WEEKDAY(B16)=1,WEEKDAY(B16)=7),0,$A$1)</f>
        <v>0.345138888888889</v>
      </c>
      <c r="D16" s="13" t="n">
        <f aca="false">IF(currentDate&lt;B16,0,E16-C16)</f>
        <v>-0.261805555555556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45331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45332</v>
      </c>
      <c r="C18" s="2" t="n">
        <f aca="false">IF(OR(WEEKDAY(B18)=1,WEEKDAY(B18)=7),0,$A$1)</f>
        <v>0</v>
      </c>
      <c r="D18" s="13" t="n">
        <f aca="false">IF(currentDate&lt;B18,0,E18-C18)</f>
        <v>0.354166666666667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45333</v>
      </c>
      <c r="C19" s="2" t="n">
        <f aca="false">IF(OR(WEEKDAY(B19)=1,WEEKDAY(B19)=7),0,$A$1)</f>
        <v>0</v>
      </c>
      <c r="D19" s="13" t="n">
        <f aca="false">IF(currentDate&lt;B19,0,E19-C19)</f>
        <v>-0.281523935543982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-0.281523935542084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-0.281523935543982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45334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45335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45336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45337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45338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45339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45340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45341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45342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45343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45344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45345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45346</v>
      </c>
      <c r="C32" s="2" t="n">
        <f aca="false">IF(OR(WEEKDAY(B32)=1,WEEKDAY(B32)=7),0,$A$1)</f>
        <v>0</v>
      </c>
      <c r="D32" s="13" t="n">
        <f aca="false">IF(currentDate&lt;B32,0,E32-C32)</f>
        <v>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45347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45348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45349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45350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-11.0322183799885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EDATE(février!B9,1)</f>
        <v>45352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45353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45354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45355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45356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45357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45358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45359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45360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45361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45362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45363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45364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45365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45366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45367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45368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45369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45370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45371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45372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45373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45374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45375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45376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45377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45378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45379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45380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45381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45382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-18.2801350466551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EDATE(mars!B9,1)</f>
        <v>45383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45384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45385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45386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45387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45388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45389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45390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45391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45392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45393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45394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45395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45396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45397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45398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45399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45400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45401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45402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45403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45404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45405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45406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45407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45408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45409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45410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45411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45412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-25.5280517133218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EDATE(avril!B9,1)</f>
        <v>45413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45414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45415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45416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45417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45418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45419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45420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45421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45422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45423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45424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45425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45426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45427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45428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45429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45430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45431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45432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45433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45434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45435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45436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45437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45438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45439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45440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45441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45442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45443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-31.3954128244329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-5.86736111111111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EDATE(mai!B9,1)</f>
        <v>45444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45445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45446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45447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45448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45449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45450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45451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45452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45453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45454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45455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45456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45457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45458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45459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45460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45461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45462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45463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45464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45465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45466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45467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45468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45469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45470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45471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45472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45473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-38.9884683799885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EDATE(juin!B9,1)</f>
        <v>45474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45475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45476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45477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45478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45479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45480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45481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45482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45483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45484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45485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45486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45487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45488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45489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45490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45491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45492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45493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45494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45495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45496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45497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45498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45499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45500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45501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45502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45503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45504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-46.2363850466552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EDATE(juillet!B9,1)</f>
        <v>45505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45506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45507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45508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45509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45510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45511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45512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45513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45514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45515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45516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45517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45518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45519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45520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45521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45522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45523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45524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45525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45526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45527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45528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45529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45530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45531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45532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45533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45534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45535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-53.139162824433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-6.90277777777778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EDATE(août!B9,1)</f>
        <v>45536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45537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45538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45539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45540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45541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45542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45543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45544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45545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45546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45547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45548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45549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45550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45551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45552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45553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45554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45555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45556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45557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45558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45559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45560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45561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45562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45563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45564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45565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-60.3870794910996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EDATE(septembre!B9,1)</f>
        <v>45566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45567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45568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45569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45570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45571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45572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45573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45574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45575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45576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45577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45578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45579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45580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45581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45582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45583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45584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45585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45586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45587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45588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45589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45590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45591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45592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45593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45594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45595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45596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-66.9447183799885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-6.55763888888889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EDATE(octobre!B9,1)</f>
        <v>45597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45598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45599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45600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45601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45602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45603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45604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45605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45606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45607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45608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45609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45610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45611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45612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45613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45614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45615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45616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45617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45618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45619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45620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45621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45622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45623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45624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45625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45626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-74.1926350466552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EDATE(novembre!B9,1)</f>
        <v>45627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45628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45629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45630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45631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45632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45633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45634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45635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45636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45637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45638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45639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45640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45641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45642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45643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45644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45645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45646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45647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45648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45649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45650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45651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45652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45653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45654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45655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45656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mardi</v>
      </c>
      <c r="B39" s="33" t="n">
        <f aca="false">B38+1</f>
        <v>45657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2025-06-14T01:09:37Z</dcterms:modified>
  <cp:revision>998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