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it" sheetId="1" state="visible" r:id="rId3"/>
    <sheet name="moisModèle" sheetId="2" state="visible" r:id="rId4"/>
    <sheet name="janvier" sheetId="3" state="visible" r:id="rId5"/>
    <sheet name="février" sheetId="4" state="visible" r:id="rId6"/>
    <sheet name="mars" sheetId="5" state="visible" r:id="rId7"/>
    <sheet name="avril" sheetId="6" state="visible" r:id="rId8"/>
    <sheet name="mai" sheetId="7" state="visible" r:id="rId9"/>
    <sheet name="juin" sheetId="8" state="visible" r:id="rId10"/>
    <sheet name="juillet" sheetId="9" state="visible" r:id="rId11"/>
    <sheet name="août" sheetId="10" state="visible" r:id="rId12"/>
    <sheet name="septembre" sheetId="11" state="visible" r:id="rId13"/>
    <sheet name="octobre" sheetId="12" state="visible" r:id="rId14"/>
    <sheet name="novembre" sheetId="13" state="visible" r:id="rId15"/>
    <sheet name="décembre" sheetId="14" state="visible" r:id="rId16"/>
  </sheets>
  <definedNames>
    <definedName function="false" hidden="false" localSheetId="5" name="_xlnm.Print_Area" vbProcedure="false">avril!$A$1:$S$40</definedName>
    <definedName function="false" hidden="false" localSheetId="2" name="_xlnm.Print_Area" vbProcedure="false">janvier!$A$1:$O$39</definedName>
    <definedName function="false" hidden="false" localSheetId="6" name="_xlnm.Print_Area" vbProcedure="false">mai!$A$1:$S$39</definedName>
    <definedName function="false" hidden="false" localSheetId="1" name="_xlnm.Print_Area" vbProcedure="false">moisModèle!$A$1:$O$9</definedName>
    <definedName function="false" hidden="false" name="colHeader" vbProcedure="false">moisModèle!$U$1:$AE$1</definedName>
    <definedName function="false" hidden="false" name="currentDate" vbProcedure="false">init!$A$8</definedName>
    <definedName function="false" hidden="false" name="currentTime" vbProcedure="false">init!$A$9</definedName>
  </definedNames>
  <calcPr iterateCount="100" refMode="A1" iterate="false" iterateDelta="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Auteur inconnu</author>
  </authors>
  <commentList>
    <comment ref="B19" authorId="0">
      <text>
        <r>
          <rPr>
            <sz val="10"/>
            <rFont val="Arial"/>
            <family val="2"/>
          </rPr>
          <t xml:space="preserve">v220425:
ajout chg horaire par mois (ex. 90% et équipe)-&gt;2 param A21/A22 et copie B1:B4 du mois précédent
ajout feuille moisModèle pour que les jeuilles de mois soient identiques et copiable (sauf nb jours du mois...)
correction erreur calcul solde vacances
application d'un style de page unique à tous les mois (pas réussi à importer le nouveau style dans les fichiers actuels...)</t>
        </r>
      </text>
    </comment>
  </commentList>
</comments>
</file>

<file path=xl/sharedStrings.xml><?xml version="1.0" encoding="utf-8"?>
<sst xmlns="http://schemas.openxmlformats.org/spreadsheetml/2006/main" count="282" uniqueCount="38">
  <si>
    <t xml:space="preserve">horaire journalier</t>
  </si>
  <si>
    <t xml:space="preserve">Cerf</t>
  </si>
  <si>
    <t xml:space="preserve">nom</t>
  </si>
  <si>
    <t xml:space="preserve">Robert</t>
  </si>
  <si>
    <t xml:space="preserve">prénom</t>
  </si>
  <si>
    <t xml:space="preserve">date actuelle</t>
  </si>
  <si>
    <t xml:space="preserve">heure actuelle</t>
  </si>
  <si>
    <t xml:space="preserve">D8</t>
  </si>
  <si>
    <t xml:space="preserve">monthly balance cell</t>
  </si>
  <si>
    <t xml:space="preserve">B9</t>
  </si>
  <si>
    <t xml:space="preserve">first day of the month cell</t>
  </si>
  <si>
    <t xml:space="preserve">C9</t>
  </si>
  <si>
    <t xml:space="preserve">daily schedule cell</t>
  </si>
  <si>
    <t xml:space="preserve">D9</t>
  </si>
  <si>
    <t xml:space="preserve">daily balance cell</t>
  </si>
  <si>
    <t xml:space="preserve">E9</t>
  </si>
  <si>
    <t xml:space="preserve">worked time cell</t>
  </si>
  <si>
    <t xml:space="preserve">G</t>
  </si>
  <si>
    <t xml:space="preserve">first clock in column</t>
  </si>
  <si>
    <t xml:space="preserve">R</t>
  </si>
  <si>
    <t xml:space="preserve">last clock out column</t>
  </si>
  <si>
    <t xml:space="preserve">v220425</t>
  </si>
  <si>
    <t xml:space="preserve">version</t>
  </si>
  <si>
    <t xml:space="preserve">année</t>
  </si>
  <si>
    <t xml:space="preserve">vacances au 01.01</t>
  </si>
  <si>
    <t xml:space="preserve">balance au 01.01</t>
  </si>
  <si>
    <t xml:space="preserve">remarque</t>
  </si>
  <si>
    <t xml:space="preserve">solde vacances en fin de mois</t>
  </si>
  <si>
    <t xml:space="preserve">nb heures payées mois courant</t>
  </si>
  <si>
    <t xml:space="preserve">solde balance en fin de mois</t>
  </si>
  <si>
    <t xml:space="preserve">temps théorique</t>
  </si>
  <si>
    <t xml:space="preserve">balance</t>
  </si>
  <si>
    <t xml:space="preserve">solde</t>
  </si>
  <si>
    <t xml:space="preserve">congé</t>
  </si>
  <si>
    <t xml:space="preserve">entrée</t>
  </si>
  <si>
    <t xml:space="preserve">sortie</t>
  </si>
  <si>
    <t xml:space="preserve">total</t>
  </si>
  <si>
    <t xml:space="preserve">férié</t>
  </si>
</sst>
</file>

<file path=xl/styles.xml><?xml version="1.0" encoding="utf-8"?>
<styleSheet xmlns="http://schemas.openxmlformats.org/spreadsheetml/2006/main">
  <numFmts count="11">
    <numFmt numFmtId="164" formatCode="General"/>
    <numFmt numFmtId="165" formatCode="[$SFr.-100C]\ #,##0.00;[RED][$SFr.-100C]&quot; -&quot;#,##0.00"/>
    <numFmt numFmtId="166" formatCode="hh:mm"/>
    <numFmt numFmtId="167" formatCode="@"/>
    <numFmt numFmtId="168" formatCode="hh:mm:ss"/>
    <numFmt numFmtId="169" formatCode="[hh]:mm"/>
    <numFmt numFmtId="170" formatCode="#,##0.00"/>
    <numFmt numFmtId="171" formatCode="dd/mm/yy"/>
    <numFmt numFmtId="172" formatCode="0.00"/>
    <numFmt numFmtId="173" formatCode="0.0"/>
    <numFmt numFmtId="174" formatCode="dd/mm/yyyy"/>
  </numFmts>
  <fonts count="9">
    <font>
      <sz val="10"/>
      <name val="Arial"/>
      <family val="0"/>
      <charset val="1"/>
    </font>
    <font>
      <sz val="10"/>
      <name val="Arial"/>
      <family val="0"/>
    </font>
    <font>
      <sz val="10"/>
      <name val="Arial"/>
      <family val="0"/>
    </font>
    <font>
      <sz val="10"/>
      <name val="Arial"/>
      <family val="0"/>
    </font>
    <font>
      <b val="true"/>
      <i val="true"/>
      <u val="single"/>
      <sz val="10"/>
      <name val="Arial"/>
      <family val="0"/>
      <charset val="1"/>
    </font>
    <font>
      <sz val="10"/>
      <name val="Arial"/>
      <family val="2"/>
      <charset val="1"/>
    </font>
    <font>
      <sz val="10"/>
      <color rgb="FF00A933"/>
      <name val="Arial"/>
      <family val="2"/>
      <charset val="1"/>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true" indent="0" shrinkToFit="false"/>
      <protection locked="true" hidden="false"/>
    </xf>
    <xf numFmtId="167" fontId="5" fillId="0" borderId="0" xfId="0" applyFont="true" applyBorder="false" applyAlignment="true" applyProtection="true">
      <alignment horizontal="general" vertical="bottom" textRotation="0" wrapText="tru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9"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70" fontId="5" fillId="0" borderId="0" xfId="0" applyFont="true" applyBorder="false" applyAlignment="true" applyProtection="true">
      <alignment horizontal="general" vertical="bottom" textRotation="0" wrapText="false" indent="0" shrinkToFit="false"/>
      <protection locked="true" hidden="false"/>
    </xf>
    <xf numFmtId="171"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8" fontId="5" fillId="0" borderId="0" xfId="0" applyFont="true" applyBorder="false" applyAlignment="true" applyProtection="true">
      <alignment horizontal="left" vertical="bottom" textRotation="0" wrapText="false" indent="0" shrinkToFit="false"/>
      <protection locked="true" hidden="false"/>
    </xf>
    <xf numFmtId="170" fontId="5" fillId="0" borderId="0" xfId="0" applyFont="true" applyBorder="false" applyAlignment="true" applyProtection="true">
      <alignment horizontal="right"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9" fontId="6" fillId="0" borderId="0" xfId="0" applyFont="true" applyBorder="false" applyAlignment="true" applyProtection="true">
      <alignment horizontal="general" vertical="bottom" textRotation="0" wrapText="false" indent="0" shrinkToFit="false"/>
      <protection locked="true" hidden="false"/>
    </xf>
    <xf numFmtId="173" fontId="7" fillId="0" borderId="0" xfId="0" applyFont="true" applyBorder="false" applyAlignment="true" applyProtection="true">
      <alignment horizontal="general" vertical="bottom" textRotation="0" wrapText="false" indent="0" shrinkToFit="false"/>
      <protection locked="true" hidden="false"/>
    </xf>
    <xf numFmtId="169"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6" fontId="5" fillId="0" borderId="0" xfId="0" applyFont="true" applyBorder="false" applyAlignment="true" applyProtection="true">
      <alignment horizontal="right" vertical="bottom" textRotation="0" wrapText="true" indent="0" shrinkToFit="false"/>
      <protection locked="true" hidden="false"/>
    </xf>
    <xf numFmtId="169" fontId="7" fillId="0" borderId="0" xfId="0" applyFont="true" applyBorder="false" applyAlignment="true" applyProtection="true">
      <alignment horizontal="right" vertical="bottom" textRotation="0" wrapText="tru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 shrinkToFit="false"/>
      <protection locked="true" hidden="false"/>
    </xf>
    <xf numFmtId="174" fontId="5" fillId="0" borderId="0" xfId="0" applyFont="true" applyBorder="false" applyAlignment="true" applyProtection="true">
      <alignment horizontal="general" vertical="bottom" textRotation="0" wrapText="false" indent="0" shrinkToFit="false"/>
      <protection locked="true" hidden="false"/>
    </xf>
    <xf numFmtId="173" fontId="5" fillId="0" borderId="0" xfId="0" applyFont="true" applyBorder="false" applyAlignment="true" applyProtection="true">
      <alignment horizontal="general" vertical="bottom" textRotation="0" wrapText="false" indent="0" shrinkToFit="false"/>
      <protection locked="true" hidden="false"/>
    </xf>
    <xf numFmtId="171"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ésulta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9" activeCellId="0" sqref="M9"/>
    </sheetView>
  </sheetViews>
  <sheetFormatPr defaultColWidth="11.53515625" defaultRowHeight="12.75" customHeight="true" zeroHeight="false" outlineLevelRow="0" outlineLevelCol="0"/>
  <cols>
    <col collapsed="false" customWidth="true" hidden="false" outlineLevel="0" max="1" min="1" style="1" width="17.57"/>
    <col collapsed="false" customWidth="true" hidden="false" outlineLevel="0" max="2" min="2" style="1" width="10.97"/>
    <col collapsed="false" customWidth="true" hidden="false" outlineLevel="0" max="3" min="3" style="1" width="12.99"/>
    <col collapsed="false" customWidth="true" hidden="false" outlineLevel="0" max="4" min="4" style="1" width="13.55"/>
    <col collapsed="false" customWidth="true" hidden="false" outlineLevel="0" max="5" min="5" style="1" width="8.03"/>
    <col collapsed="false" customWidth="true" hidden="false" outlineLevel="0" max="256" min="6" style="1" width="10.97"/>
    <col collapsed="false" customWidth="false" hidden="false" outlineLevel="0" max="1024" min="257" style="1" width="11.53"/>
  </cols>
  <sheetData>
    <row r="1" customFormat="false" ht="12.75" hidden="false" customHeight="true" outlineLevel="0" collapsed="false">
      <c r="A1" s="2" t="n">
        <v>0.345138888888889</v>
      </c>
      <c r="B1" s="1" t="s">
        <v>0</v>
      </c>
      <c r="C1" s="3"/>
      <c r="E1" s="4"/>
      <c r="F1" s="4"/>
      <c r="G1" s="4"/>
      <c r="H1" s="4"/>
      <c r="I1" s="4"/>
      <c r="J1" s="4"/>
      <c r="K1" s="4"/>
      <c r="L1" s="4"/>
      <c r="M1" s="4"/>
      <c r="Q1" s="5"/>
      <c r="R1" s="5"/>
      <c r="S1" s="5"/>
      <c r="T1" s="5"/>
      <c r="U1" s="5"/>
      <c r="V1" s="5"/>
      <c r="W1" s="5"/>
      <c r="X1" s="6"/>
      <c r="Y1" s="6"/>
      <c r="Z1" s="5"/>
    </row>
    <row r="2" customFormat="false" ht="12.75" hidden="false" customHeight="true" outlineLevel="0" collapsed="false">
      <c r="A2" s="7"/>
      <c r="C2" s="3"/>
      <c r="E2" s="4"/>
      <c r="F2" s="4"/>
      <c r="G2" s="4"/>
      <c r="H2" s="4"/>
      <c r="I2" s="4"/>
      <c r="J2" s="4"/>
      <c r="K2" s="4"/>
      <c r="L2" s="4"/>
      <c r="M2" s="4"/>
    </row>
    <row r="3" customFormat="false" ht="12.75" hidden="false" customHeight="true" outlineLevel="0" collapsed="false">
      <c r="A3" s="3"/>
      <c r="C3" s="3"/>
      <c r="E3" s="4"/>
      <c r="F3" s="4"/>
      <c r="G3" s="4"/>
      <c r="H3" s="4"/>
      <c r="I3" s="4"/>
      <c r="J3" s="4"/>
      <c r="K3" s="4"/>
      <c r="L3" s="4"/>
      <c r="M3" s="4"/>
    </row>
    <row r="4" customFormat="false" ht="12.75" hidden="false" customHeight="true" outlineLevel="0" collapsed="false">
      <c r="A4" s="8"/>
    </row>
    <row r="6" customFormat="false" ht="12.75" hidden="false" customHeight="true" outlineLevel="0" collapsed="false">
      <c r="A6" s="9" t="s">
        <v>1</v>
      </c>
      <c r="B6" s="1" t="s">
        <v>2</v>
      </c>
    </row>
    <row r="7" customFormat="false" ht="12.75" hidden="false" customHeight="true" outlineLevel="0" collapsed="false">
      <c r="A7" s="9" t="s">
        <v>3</v>
      </c>
      <c r="B7" s="1" t="s">
        <v>4</v>
      </c>
      <c r="C7" s="10"/>
      <c r="D7" s="10"/>
    </row>
    <row r="8" customFormat="false" ht="12.75" hidden="false" customHeight="true" outlineLevel="0" collapsed="false">
      <c r="A8" s="11" t="n">
        <f aca="true">TODAY()</f>
        <v>45791</v>
      </c>
      <c r="B8" s="12" t="s">
        <v>5</v>
      </c>
      <c r="C8" s="10"/>
      <c r="D8" s="10"/>
      <c r="P8" s="13"/>
      <c r="Q8" s="8"/>
      <c r="R8" s="8"/>
      <c r="S8" s="8"/>
      <c r="T8" s="8"/>
      <c r="U8" s="8"/>
      <c r="V8" s="8"/>
      <c r="W8" s="8"/>
      <c r="X8" s="8"/>
      <c r="Y8" s="8"/>
      <c r="Z8" s="8"/>
    </row>
    <row r="9" customFormat="false" ht="12.75" hidden="false" customHeight="true" outlineLevel="0" collapsed="false">
      <c r="A9" s="14" t="n">
        <f aca="true">NOW()-TODAY()</f>
        <v>0.902846465287431</v>
      </c>
      <c r="B9" s="12" t="s">
        <v>6</v>
      </c>
      <c r="C9" s="15"/>
      <c r="D9" s="15"/>
    </row>
    <row r="10" customFormat="false" ht="12.75" hidden="false" customHeight="true" outlineLevel="0" collapsed="false">
      <c r="A10" s="16"/>
      <c r="B10" s="16"/>
      <c r="C10" s="10"/>
      <c r="D10" s="10"/>
    </row>
    <row r="11" customFormat="false" ht="12.75" hidden="false" customHeight="true" outlineLevel="0" collapsed="false">
      <c r="A11" s="17" t="s">
        <v>7</v>
      </c>
      <c r="B11" s="16" t="s">
        <v>8</v>
      </c>
      <c r="C11" s="10"/>
      <c r="D11" s="10"/>
    </row>
    <row r="12" customFormat="false" ht="12.75" hidden="false" customHeight="true" outlineLevel="0" collapsed="false">
      <c r="A12" s="16" t="s">
        <v>9</v>
      </c>
      <c r="B12" s="16" t="s">
        <v>10</v>
      </c>
      <c r="C12" s="10"/>
      <c r="D12" s="10"/>
    </row>
    <row r="13" customFormat="false" ht="12.75" hidden="false" customHeight="true" outlineLevel="0" collapsed="false">
      <c r="A13" s="16" t="s">
        <v>11</v>
      </c>
      <c r="B13" s="16" t="s">
        <v>12</v>
      </c>
      <c r="C13" s="10"/>
      <c r="D13" s="10"/>
    </row>
    <row r="14" customFormat="false" ht="12.75" hidden="false" customHeight="true" outlineLevel="0" collapsed="false">
      <c r="A14" s="18" t="s">
        <v>13</v>
      </c>
      <c r="B14" s="16" t="s">
        <v>14</v>
      </c>
      <c r="C14" s="10"/>
      <c r="D14" s="10"/>
    </row>
    <row r="15" customFormat="false" ht="12.75" hidden="false" customHeight="true" outlineLevel="0" collapsed="false">
      <c r="A15" s="12" t="s">
        <v>15</v>
      </c>
      <c r="B15" s="1" t="s">
        <v>16</v>
      </c>
      <c r="C15" s="10"/>
      <c r="D15" s="10"/>
    </row>
    <row r="16" customFormat="false" ht="12.75" hidden="false" customHeight="true" outlineLevel="0" collapsed="false">
      <c r="A16" s="19" t="s">
        <v>17</v>
      </c>
      <c r="B16" s="1" t="s">
        <v>18</v>
      </c>
    </row>
    <row r="17" customFormat="false" ht="12.75" hidden="false" customHeight="true" outlineLevel="0" collapsed="false">
      <c r="A17" s="19" t="s">
        <v>19</v>
      </c>
      <c r="B17" s="1" t="s">
        <v>20</v>
      </c>
    </row>
    <row r="19" customFormat="false" ht="12.75" hidden="false" customHeight="true" outlineLevel="0" collapsed="false">
      <c r="A19" s="20" t="s">
        <v>21</v>
      </c>
      <c r="B19" s="1" t="s">
        <v>22</v>
      </c>
      <c r="C19" s="17"/>
      <c r="E19" s="4"/>
    </row>
    <row r="20" customFormat="false" ht="12.75" hidden="false" customHeight="true" outlineLevel="0" collapsed="false">
      <c r="A20" s="9" t="n">
        <v>2025</v>
      </c>
      <c r="B20" s="1" t="s">
        <v>23</v>
      </c>
    </row>
    <row r="21" customFormat="false" ht="12.75" hidden="false" customHeight="true" outlineLevel="0" collapsed="false">
      <c r="A21" s="9" t="n">
        <v>22</v>
      </c>
      <c r="B21" s="1" t="s">
        <v>24</v>
      </c>
    </row>
    <row r="22" customFormat="false" ht="12.75" hidden="false" customHeight="true" outlineLevel="0" collapsed="false">
      <c r="A22" s="21" t="n">
        <v>0</v>
      </c>
      <c r="B22" s="1" t="s">
        <v>25</v>
      </c>
    </row>
    <row r="23" customFormat="false" ht="12.75" hidden="false" customHeight="true" outlineLevel="0" collapsed="false">
      <c r="A23" s="8"/>
    </row>
    <row r="24" customFormat="false" ht="12.75" hidden="false" customHeight="true" outlineLevel="0" collapsed="false">
      <c r="E24" s="4"/>
    </row>
    <row r="25" customFormat="false" ht="12.75" hidden="false" customHeight="true" outlineLevel="0" collapsed="false">
      <c r="E25" s="4"/>
    </row>
    <row r="27" customFormat="false" ht="12.75" hidden="false" customHeight="true" outlineLevel="0" collapsed="false">
      <c r="E27" s="4"/>
    </row>
    <row r="29" customFormat="false" ht="12.75" hidden="false" customHeight="true" outlineLevel="0" collapsed="false">
      <c r="E29" s="4"/>
    </row>
    <row r="40" customFormat="false" ht="12.75" hidden="false" customHeight="true" outlineLevel="0" collapsed="false">
      <c r="C40" s="3"/>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4" customFormat="false" ht="12.75" hidden="false" customHeight="true" outlineLevel="0" collapsed="false">
      <c r="C44"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sheetData>
  <printOptions headings="false" gridLines="false" gridLinesSet="true" horizontalCentered="false" verticalCentered="false"/>
  <pageMargins left="0.747916666666667" right="0.747916666666667"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init!A1</f>
        <v>0.345138888888889</v>
      </c>
      <c r="B1" s="9" t="s">
        <v>0</v>
      </c>
      <c r="C1" s="3"/>
      <c r="E1" s="4"/>
      <c r="G1" s="4"/>
      <c r="H1" s="4"/>
      <c r="I1" s="4"/>
      <c r="J1" s="4"/>
      <c r="K1" s="4"/>
      <c r="L1" s="4"/>
      <c r="M1" s="4"/>
      <c r="N1" s="4"/>
      <c r="U1" s="5"/>
      <c r="V1" s="5"/>
      <c r="W1" s="5"/>
      <c r="X1" s="5"/>
      <c r="Y1" s="5"/>
      <c r="Z1" s="5"/>
      <c r="AA1" s="5"/>
      <c r="AB1" s="5"/>
      <c r="AC1" s="5"/>
      <c r="AD1" s="5"/>
      <c r="AE1" s="5" t="s">
        <v>26</v>
      </c>
    </row>
    <row r="2" customFormat="false" ht="12.75" hidden="false" customHeight="true" outlineLevel="0" collapsed="false">
      <c r="A2" s="22" t="n">
        <f aca="false">init!A21</f>
        <v>22</v>
      </c>
      <c r="B2" s="9" t="s">
        <v>27</v>
      </c>
      <c r="C2" s="3"/>
      <c r="E2" s="4"/>
      <c r="G2" s="4"/>
      <c r="H2" s="4"/>
      <c r="I2" s="4"/>
      <c r="J2" s="4"/>
      <c r="K2" s="4"/>
      <c r="L2" s="4"/>
      <c r="M2" s="4"/>
      <c r="N2" s="4"/>
    </row>
    <row r="3" customFormat="false" ht="12.75" hidden="false" customHeight="true" outlineLevel="0" collapsed="false">
      <c r="A3" s="23" t="n">
        <v>0</v>
      </c>
      <c r="B3" s="9" t="s">
        <v>28</v>
      </c>
      <c r="C3" s="3"/>
      <c r="E3" s="4"/>
      <c r="G3" s="4"/>
      <c r="H3" s="4"/>
      <c r="I3" s="4"/>
      <c r="J3" s="4"/>
      <c r="K3" s="4"/>
      <c r="L3" s="4"/>
      <c r="M3" s="4"/>
      <c r="N3" s="4"/>
    </row>
    <row r="4" customFormat="false" ht="12.75" hidden="false" customHeight="true" outlineLevel="0" collapsed="false">
      <c r="A4" s="23" t="n">
        <f aca="false">init!A22</f>
        <v>0</v>
      </c>
      <c r="B4" s="9" t="s">
        <v>29</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c r="E8" s="28"/>
      <c r="F8" s="22"/>
      <c r="G8" s="28"/>
      <c r="H8" s="28"/>
      <c r="I8" s="28"/>
      <c r="J8" s="28"/>
      <c r="K8" s="28"/>
      <c r="L8" s="28"/>
      <c r="M8" s="28"/>
      <c r="N8" s="28"/>
      <c r="O8" s="22"/>
      <c r="P8" s="22"/>
      <c r="Q8" s="22"/>
      <c r="R8" s="22"/>
      <c r="S8" s="19"/>
      <c r="U8" s="23" t="n">
        <f aca="false">SUM(janvier:décembre!U8)</f>
        <v>0</v>
      </c>
      <c r="V8" s="23" t="n">
        <f aca="false">SUM(janvier:décembre!V8)</f>
        <v>0</v>
      </c>
      <c r="W8" s="23" t="n">
        <f aca="false">SUM(janvier:décembre!W8)</f>
        <v>0</v>
      </c>
      <c r="X8" s="23" t="n">
        <f aca="false">SUM(janvier:décembre!X8)</f>
        <v>0</v>
      </c>
      <c r="Y8" s="23" t="n">
        <f aca="false">SUM(janvier:décembre!Y8)</f>
        <v>0</v>
      </c>
      <c r="Z8" s="23" t="n">
        <f aca="false">SUM(janvier:décembre!Z8)</f>
        <v>0</v>
      </c>
      <c r="AA8" s="23" t="n">
        <f aca="false">SUM(janvier:décembre!AA8)</f>
        <v>0</v>
      </c>
      <c r="AB8" s="23" t="n">
        <f aca="false">SUM(janvier:décembre!AB8)</f>
        <v>0</v>
      </c>
      <c r="AC8" s="23" t="n">
        <f aca="false">SUM(janvier:décembre!AC8)</f>
        <v>0</v>
      </c>
      <c r="AD8" s="23" t="n">
        <f aca="false">SUM(janvier:décembre!AD8)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str">
        <f aca="false">TEXT(B9,"jjjj")</f>
        <v>dimanche</v>
      </c>
      <c r="B9" s="30" t="n">
        <f aca="false">DATE(init!A20-1,12,1)</f>
        <v>45627</v>
      </c>
      <c r="C9" s="3"/>
      <c r="D9" s="8"/>
      <c r="E9" s="3"/>
      <c r="F9" s="31"/>
      <c r="G9" s="3"/>
      <c r="H9" s="3"/>
      <c r="I9" s="3"/>
      <c r="J9" s="3"/>
      <c r="K9" s="3"/>
      <c r="L9" s="3"/>
      <c r="M9" s="3"/>
      <c r="N9" s="3"/>
      <c r="O9" s="31"/>
      <c r="P9" s="31"/>
      <c r="Q9" s="31"/>
      <c r="R9" s="31"/>
    </row>
    <row r="10" customFormat="false" ht="12.75" hidden="false" customHeight="true" outlineLevel="0" collapsed="false">
      <c r="B10" s="32"/>
      <c r="C10" s="3"/>
    </row>
    <row r="11" customFormat="false" ht="12.75" hidden="false" customHeight="true" outlineLevel="0" collapsed="false">
      <c r="C11" s="3"/>
    </row>
    <row r="12" customFormat="false" ht="12.75" hidden="false" customHeight="true" outlineLevel="0" collapsed="false">
      <c r="C12" s="3"/>
    </row>
    <row r="14" customFormat="false" ht="12.75" hidden="false" customHeight="true" outlineLevel="0" collapsed="false">
      <c r="C14" s="3"/>
    </row>
    <row r="15" customFormat="false" ht="12.75" hidden="false" customHeight="true" outlineLevel="0" collapsed="false">
      <c r="C15" s="3"/>
    </row>
    <row r="16" customFormat="false" ht="12.75" hidden="false" customHeight="true" outlineLevel="0" collapsed="false">
      <c r="C16" s="3"/>
    </row>
    <row r="17" customFormat="false" ht="12.75" hidden="false" customHeight="true" outlineLevel="0" collapsed="false">
      <c r="C17" s="3"/>
    </row>
    <row r="18" customFormat="false" ht="12.75" hidden="false" customHeight="true" outlineLevel="0" collapsed="false">
      <c r="C18" s="3"/>
    </row>
    <row r="19" customFormat="false" ht="12.75" hidden="false" customHeight="true" outlineLevel="0" collapsed="false">
      <c r="C19" s="3"/>
    </row>
    <row r="20" customFormat="false" ht="12.75" hidden="false" customHeight="true" outlineLevel="0" collapsed="false">
      <c r="C20" s="3"/>
    </row>
    <row r="21" customFormat="false" ht="12.75" hidden="false" customHeight="true" outlineLevel="0" collapsed="false">
      <c r="C21" s="3"/>
    </row>
    <row r="22" customFormat="false" ht="12.75" hidden="false" customHeight="true" outlineLevel="0" collapsed="false">
      <c r="C22" s="3"/>
    </row>
    <row r="23" customFormat="false" ht="12.75" hidden="false" customHeight="true" outlineLevel="0" collapsed="false">
      <c r="C23" s="3"/>
    </row>
    <row r="24" customFormat="false" ht="12.75" hidden="false" customHeight="true" outlineLevel="0" collapsed="false">
      <c r="C24" s="3"/>
    </row>
    <row r="25" customFormat="false" ht="12.75" hidden="false" customHeight="true" outlineLevel="0" collapsed="false">
      <c r="C25" s="3"/>
    </row>
    <row r="26" customFormat="false" ht="12.75" hidden="false" customHeight="true" outlineLevel="0" collapsed="false">
      <c r="C26" s="3"/>
    </row>
    <row r="27" customFormat="false" ht="12.75" hidden="false" customHeight="true" outlineLevel="0" collapsed="false">
      <c r="C27" s="3"/>
    </row>
    <row r="28" customFormat="false" ht="12.75" hidden="false" customHeight="true" outlineLevel="0" collapsed="false">
      <c r="C28" s="3"/>
    </row>
    <row r="29" customFormat="false" ht="12.75" hidden="false" customHeight="true" outlineLevel="0" collapsed="false">
      <c r="C29" s="3"/>
    </row>
    <row r="30" customFormat="false" ht="12.75" hidden="false" customHeight="true" outlineLevel="0" collapsed="false">
      <c r="C30" s="3"/>
    </row>
    <row r="31" customFormat="false" ht="12.75" hidden="false" customHeight="true" outlineLevel="0" collapsed="false">
      <c r="C31" s="3"/>
    </row>
    <row r="32" customFormat="false" ht="12.75" hidden="false" customHeight="true" outlineLevel="0" collapsed="false">
      <c r="C32" s="3"/>
    </row>
    <row r="33" customFormat="false" ht="12.75" hidden="false" customHeight="true" outlineLevel="0" collapsed="false">
      <c r="C33" s="3"/>
    </row>
    <row r="34" customFormat="false" ht="12.75" hidden="false" customHeight="true" outlineLevel="0" collapsed="false">
      <c r="C34" s="3"/>
    </row>
    <row r="35" customFormat="false" ht="12.75" hidden="false" customHeight="true" outlineLevel="0" collapsed="false">
      <c r="C35" s="3"/>
    </row>
    <row r="36" customFormat="false" ht="12.75" hidden="false" customHeight="true" outlineLevel="0" collapsed="false">
      <c r="C36" s="3"/>
    </row>
    <row r="37" customFormat="false" ht="12.75" hidden="false" customHeight="true" outlineLevel="0" collapsed="false">
      <c r="C37" s="3"/>
    </row>
    <row r="38" customFormat="false" ht="12.75" hidden="false" customHeight="true" outlineLevel="0" collapsed="false">
      <c r="C38" s="3"/>
    </row>
    <row r="39" customFormat="false" ht="12.75" hidden="false" customHeight="true" outlineLevel="0" collapsed="false">
      <c r="C39" s="3"/>
    </row>
    <row r="40" customFormat="false" ht="12.75" hidden="false" customHeight="true" outlineLevel="0" collapsed="false">
      <c r="C40" s="3"/>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4" customFormat="false" ht="12.75" hidden="false" customHeight="true" outlineLevel="0" collapsed="false">
      <c r="C44"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moisModèle!A1</f>
        <v>0.345138888888889</v>
      </c>
      <c r="B1" s="1" t="str">
        <f aca="false">moisModèle!B1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moisModèle!A2-F8</f>
        <v>22</v>
      </c>
      <c r="B2" s="1" t="str">
        <f aca="false">moisModèle!B2</f>
        <v>solde vacances en fin de mois</v>
      </c>
      <c r="C2" s="3"/>
      <c r="E2" s="4"/>
      <c r="G2" s="4"/>
      <c r="H2" s="4"/>
      <c r="I2" s="4"/>
      <c r="J2" s="4"/>
      <c r="K2" s="4"/>
      <c r="L2" s="4"/>
      <c r="M2" s="4"/>
      <c r="N2" s="4"/>
    </row>
    <row r="3" customFormat="false" ht="12.75" hidden="false" customHeight="true" outlineLevel="0" collapsed="false">
      <c r="A3" s="23" t="n">
        <v>0</v>
      </c>
      <c r="B3" s="1" t="str">
        <f aca="false">moisModèle!B3</f>
        <v>nb heures payées mois courant</v>
      </c>
      <c r="C3" s="3"/>
      <c r="E3" s="4"/>
      <c r="G3" s="4"/>
      <c r="H3" s="4"/>
      <c r="I3" s="4"/>
      <c r="J3" s="4"/>
      <c r="K3" s="4"/>
      <c r="L3" s="4"/>
      <c r="M3" s="4"/>
      <c r="N3" s="4"/>
    </row>
    <row r="4" customFormat="false" ht="12.75" hidden="false" customHeight="true" outlineLevel="0" collapsed="false">
      <c r="A4" s="23" t="n">
        <f aca="false">moisModèle!A4-A3+D8</f>
        <v>-7.59305555555558</v>
      </c>
      <c r="B4" s="1" t="str">
        <f aca="false">moisModèle!B4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n">
        <f aca="false">SUM(D9:D39)</f>
        <v>-7.59305555555556</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str">
        <f aca="false">TEXT(B9,"jjjj")</f>
        <v>mercredi</v>
      </c>
      <c r="B9" s="30" t="n">
        <f aca="false">EDATE(moisModèle!B9,1)</f>
        <v>45658</v>
      </c>
      <c r="C9" s="3" t="n">
        <f aca="false">IF(OR(WEEKDAY(B9)=1,WEEKDAY(B9)=7),0,$A$1)</f>
        <v>0.345138888888889</v>
      </c>
      <c r="D9" s="8" t="n">
        <f aca="false">IF(currentDate&lt;B9,0,E9-C9)</f>
        <v>-0.345138888888889</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str">
        <f aca="false">TEXT(B10,"jjjj")</f>
        <v>jeudi</v>
      </c>
      <c r="B10" s="30" t="n">
        <f aca="false">B9+1</f>
        <v>45659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str">
        <f aca="false">TEXT(B11,"jjjj")</f>
        <v>vendredi</v>
      </c>
      <c r="B11" s="30" t="n">
        <f aca="false">B10+1</f>
        <v>45660</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str">
        <f aca="false">TEXT(B12,"jjjj")</f>
        <v>samedi</v>
      </c>
      <c r="B12" s="30" t="n">
        <f aca="false">B11+1</f>
        <v>45661</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str">
        <f aca="false">TEXT(B13,"jjjj")</f>
        <v>dimanche</v>
      </c>
      <c r="B13" s="30" t="n">
        <f aca="false">B12+1</f>
        <v>45662</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str">
        <f aca="false">TEXT(B14,"jjjj")</f>
        <v>lundi</v>
      </c>
      <c r="B14" s="30" t="n">
        <f aca="false">B13+1</f>
        <v>45663</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str">
        <f aca="false">TEXT(B15,"jjjj")</f>
        <v>mardi</v>
      </c>
      <c r="B15" s="30" t="n">
        <f aca="false">B14+1</f>
        <v>45664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str">
        <f aca="false">TEXT(B16,"jjjj")</f>
        <v>mercredi</v>
      </c>
      <c r="B16" s="30" t="n">
        <f aca="false">B15+1</f>
        <v>45665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str">
        <f aca="false">TEXT(B17,"jjjj")</f>
        <v>jeudi</v>
      </c>
      <c r="B17" s="30" t="n">
        <f aca="false">B16+1</f>
        <v>45666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str">
        <f aca="false">TEXT(B18,"jjjj")</f>
        <v>vendredi</v>
      </c>
      <c r="B18" s="30" t="n">
        <f aca="false">B17+1</f>
        <v>45667</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str">
        <f aca="false">TEXT(B19,"jjjj")</f>
        <v>samedi</v>
      </c>
      <c r="B19" s="30" t="n">
        <f aca="false">B18+1</f>
        <v>45668</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str">
        <f aca="false">TEXT(B20,"jjjj")</f>
        <v>dimanche</v>
      </c>
      <c r="B20" s="30" t="n">
        <f aca="false">B19+1</f>
        <v>45669</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str">
        <f aca="false">TEXT(B21,"jjjj")</f>
        <v>lundi</v>
      </c>
      <c r="B21" s="30" t="n">
        <f aca="false">B20+1</f>
        <v>45670</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str">
        <f aca="false">TEXT(B22,"jjjj")</f>
        <v>mardi</v>
      </c>
      <c r="B22" s="30" t="n">
        <f aca="false">B21+1</f>
        <v>45671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str">
        <f aca="false">TEXT(B23,"jjjj")</f>
        <v>mercredi</v>
      </c>
      <c r="B23" s="30" t="n">
        <f aca="false">B22+1</f>
        <v>45672</v>
      </c>
      <c r="C23" s="3" t="n">
        <f aca="false">IF(OR(WEEKDAY(B23)=1,WEEKDAY(B23)=7),0,$A$1)</f>
        <v>0.345138888888889</v>
      </c>
      <c r="D23" s="8" t="n">
        <f aca="false">IF(currentDate&lt;B23,0,E23-C23)</f>
        <v>-0.345138888888889</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str">
        <f aca="false">TEXT(B24,"jjjj")</f>
        <v>jeudi</v>
      </c>
      <c r="B24" s="30" t="n">
        <f aca="false">B23+1</f>
        <v>45673</v>
      </c>
      <c r="C24" s="3" t="n">
        <f aca="false">IF(OR(WEEKDAY(B24)=1,WEEKDAY(B24)=7),0,$A$1)</f>
        <v>0.345138888888889</v>
      </c>
      <c r="D24" s="8" t="n">
        <f aca="false">IF(currentDate&lt;B24,0,E24-C24)</f>
        <v>-0.345138888888889</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str">
        <f aca="false">TEXT(B25,"jjjj")</f>
        <v>vendredi</v>
      </c>
      <c r="B25" s="30" t="n">
        <f aca="false">B24+1</f>
        <v>45674</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str">
        <f aca="false">TEXT(B26,"jjjj")</f>
        <v>samedi</v>
      </c>
      <c r="B26" s="30" t="n">
        <f aca="false">B25+1</f>
        <v>45675</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str">
        <f aca="false">TEXT(B27,"jjjj")</f>
        <v>dimanche</v>
      </c>
      <c r="B27" s="30" t="n">
        <f aca="false">B26+1</f>
        <v>45676</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str">
        <f aca="false">TEXT(B28,"jjjj")</f>
        <v>lundi</v>
      </c>
      <c r="B28" s="30" t="n">
        <f aca="false">B27+1</f>
        <v>45677</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str">
        <f aca="false">TEXT(B29,"jjjj")</f>
        <v>mardi</v>
      </c>
      <c r="B29" s="30" t="n">
        <f aca="false">B28+1</f>
        <v>45678</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str">
        <f aca="false">TEXT(B30,"jjjj")</f>
        <v>mercredi</v>
      </c>
      <c r="B30" s="30" t="n">
        <f aca="false">B29+1</f>
        <v>45679</v>
      </c>
      <c r="C30" s="3" t="n">
        <f aca="false">IF(OR(WEEKDAY(B30)=1,WEEKDAY(B30)=7),0,$A$1)</f>
        <v>0.345138888888889</v>
      </c>
      <c r="D30" s="8" t="n">
        <f aca="false">IF(currentDate&lt;B30,0,E30-C30)</f>
        <v>-0.345138888888889</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str">
        <f aca="false">TEXT(B31,"jjjj")</f>
        <v>jeudi</v>
      </c>
      <c r="B31" s="30" t="n">
        <f aca="false">B30+1</f>
        <v>45680</v>
      </c>
      <c r="C31" s="3" t="n">
        <f aca="false">IF(OR(WEEKDAY(B31)=1,WEEKDAY(B31)=7),0,$A$1)</f>
        <v>0.345138888888889</v>
      </c>
      <c r="D31" s="8" t="n">
        <f aca="false">IF(currentDate&lt;B31,0,E31-C31)</f>
        <v>-0.345138888888889</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str">
        <f aca="false">TEXT(B32,"jjjj")</f>
        <v>vendredi</v>
      </c>
      <c r="B32" s="30" t="n">
        <f aca="false">B31+1</f>
        <v>45681</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str">
        <f aca="false">TEXT(B33,"jjjj")</f>
        <v>samedi</v>
      </c>
      <c r="B33" s="30" t="n">
        <f aca="false">B32+1</f>
        <v>45682</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str">
        <f aca="false">TEXT(B34,"jjjj")</f>
        <v>dimanche</v>
      </c>
      <c r="B34" s="30" t="n">
        <f aca="false">B33+1</f>
        <v>45683</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str">
        <f aca="false">TEXT(B35,"jjjj")</f>
        <v>lundi</v>
      </c>
      <c r="B35" s="30" t="n">
        <f aca="false">B34+1</f>
        <v>45684</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str">
        <f aca="false">TEXT(B36,"jjjj")</f>
        <v>mardi</v>
      </c>
      <c r="B36" s="30" t="n">
        <f aca="false">B35+1</f>
        <v>45685</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str">
        <f aca="false">TEXT(B37,"jjjj")</f>
        <v>mercredi</v>
      </c>
      <c r="B37" s="30" t="n">
        <f aca="false">B36+1</f>
        <v>45686</v>
      </c>
      <c r="C37" s="3" t="n">
        <f aca="false">IF(OR(WEEKDAY(B37)=1,WEEKDAY(B37)=7),0,$A$1)</f>
        <v>0.345138888888889</v>
      </c>
      <c r="D37" s="8" t="n">
        <f aca="false">IF(currentDate&lt;B37,0,E37-C37)</f>
        <v>-0.345138888888889</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str">
        <f aca="false">TEXT(B38,"jjjj")</f>
        <v>jeudi</v>
      </c>
      <c r="B38" s="30" t="n">
        <f aca="false">B37+1</f>
        <v>45687</v>
      </c>
      <c r="C38" s="3" t="n">
        <f aca="false">IF(OR(WEEKDAY(B38)=1,WEEKDAY(B38)=7),0,$A$1)</f>
        <v>0.345138888888889</v>
      </c>
      <c r="D38" s="8" t="n">
        <f aca="false">IF(currentDate&lt;B38,0,E38-C38)</f>
        <v>-0.345138888888889</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t="str">
        <f aca="false">TEXT(B39,"jjjj")</f>
        <v>vendredi</v>
      </c>
      <c r="B39" s="30" t="n">
        <f aca="false">B38+1</f>
        <v>45688</v>
      </c>
      <c r="C39" s="3" t="n">
        <f aca="false">IF(OR(WEEKDAY(B39)=1,WEEKDAY(B39)=7),0,$A$1)</f>
        <v>0.345138888888889</v>
      </c>
      <c r="D39" s="8" t="n">
        <f aca="false">IF(currentDate&lt;B39,0,E39-C39)</f>
        <v>-0.345138888888889</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1"/>
      <c r="P39" s="31"/>
      <c r="Q39" s="31"/>
      <c r="R39" s="31"/>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moisModèle!A1</f>
        <v>0.345138888888889</v>
      </c>
      <c r="B1" s="1" t="str">
        <f aca="false">moisModèle!B1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janvier!A2-F8</f>
        <v>22</v>
      </c>
      <c r="B2" s="1" t="str">
        <f aca="false">moisModèle!B2</f>
        <v>solde vacances en fin de mois</v>
      </c>
      <c r="C2" s="3"/>
      <c r="E2" s="4"/>
      <c r="G2" s="4"/>
      <c r="H2" s="4"/>
      <c r="I2" s="4"/>
      <c r="J2" s="4"/>
      <c r="K2" s="4"/>
      <c r="L2" s="4"/>
      <c r="M2" s="4"/>
      <c r="N2" s="4"/>
    </row>
    <row r="3" customFormat="false" ht="12.75" hidden="false" customHeight="true" outlineLevel="0" collapsed="false">
      <c r="A3" s="23" t="n">
        <v>0</v>
      </c>
      <c r="B3" s="1" t="str">
        <f aca="false">moisModèle!B3</f>
        <v>nb heures payées mois courant</v>
      </c>
      <c r="C3" s="3"/>
      <c r="E3" s="4"/>
      <c r="G3" s="4"/>
      <c r="H3" s="4"/>
      <c r="I3" s="4"/>
      <c r="J3" s="4"/>
      <c r="K3" s="4"/>
      <c r="L3" s="4"/>
      <c r="M3" s="4"/>
      <c r="N3" s="4"/>
    </row>
    <row r="4" customFormat="false" ht="12.75" hidden="false" customHeight="true" outlineLevel="0" collapsed="false">
      <c r="A4" s="23" t="n">
        <f aca="false">moisModèle!A4-A3+D8</f>
        <v>-6.21250000000002</v>
      </c>
      <c r="B4" s="1" t="str">
        <f aca="false">moisModèle!B4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n">
        <f aca="false">SUM(D9:D36)</f>
        <v>-6.2125</v>
      </c>
      <c r="E8" s="28"/>
      <c r="F8" s="22" t="n">
        <f aca="false">SUM(F9:F36)</f>
        <v>0</v>
      </c>
      <c r="G8" s="28"/>
      <c r="H8" s="28"/>
      <c r="I8" s="28"/>
      <c r="J8" s="28"/>
      <c r="K8" s="28"/>
      <c r="L8" s="28"/>
      <c r="M8" s="28"/>
      <c r="N8" s="28"/>
      <c r="O8" s="22"/>
      <c r="P8" s="22"/>
      <c r="Q8" s="22"/>
      <c r="R8" s="22"/>
      <c r="S8" s="19"/>
      <c r="U8" s="23" t="n">
        <f aca="false">SUM(U9:U36)</f>
        <v>0</v>
      </c>
      <c r="V8" s="23" t="n">
        <f aca="false">SUM(V9:V36)</f>
        <v>0</v>
      </c>
      <c r="W8" s="23" t="n">
        <f aca="false">SUM(W9:W36)</f>
        <v>0</v>
      </c>
      <c r="X8" s="23" t="n">
        <f aca="false">SUM(X9:X36)</f>
        <v>0</v>
      </c>
      <c r="Y8" s="23" t="n">
        <f aca="false">SUM(Y9:Y36)</f>
        <v>0</v>
      </c>
      <c r="Z8" s="23" t="n">
        <f aca="false">SUM(Z9:Z36)</f>
        <v>0</v>
      </c>
      <c r="AA8" s="23" t="n">
        <f aca="false">SUM(AA9:AA36)</f>
        <v>0</v>
      </c>
      <c r="AB8" s="23" t="n">
        <f aca="false">SUM(AB9:AB36)</f>
        <v>0</v>
      </c>
      <c r="AC8" s="23" t="n">
        <f aca="false">SUM(AC9:AC36)</f>
        <v>0</v>
      </c>
      <c r="AD8" s="23" t="n">
        <f aca="false">SUM(AD9:AD36)</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str">
        <f aca="false">TEXT(B9,"jjjj")</f>
        <v>samedi</v>
      </c>
      <c r="B9" s="30" t="n">
        <f aca="false">EDATE(janvier!B9,1)</f>
        <v>45689</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str">
        <f aca="false">TEXT(B10,"jjjj")</f>
        <v>dimanche</v>
      </c>
      <c r="B10" s="30" t="n">
        <f aca="false">B9+1</f>
        <v>45690</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str">
        <f aca="false">TEXT(B11,"jjjj")</f>
        <v>lundi</v>
      </c>
      <c r="B11" s="30" t="n">
        <f aca="false">B10+1</f>
        <v>45691</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str">
        <f aca="false">TEXT(B12,"jjjj")</f>
        <v>mardi</v>
      </c>
      <c r="B12" s="30" t="n">
        <f aca="false">B11+1</f>
        <v>45692</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str">
        <f aca="false">TEXT(B13,"jjjj")</f>
        <v>mercredi</v>
      </c>
      <c r="B13" s="30" t="n">
        <f aca="false">B12+1</f>
        <v>45693</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str">
        <f aca="false">TEXT(B14,"jjjj")</f>
        <v>jeudi</v>
      </c>
      <c r="B14" s="30" t="n">
        <f aca="false">B13+1</f>
        <v>45694</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str">
        <f aca="false">TEXT(B15,"jjjj")</f>
        <v>vendredi</v>
      </c>
      <c r="B15" s="30" t="n">
        <f aca="false">B14+1</f>
        <v>45695</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str">
        <f aca="false">TEXT(B16,"jjjj")</f>
        <v>samedi</v>
      </c>
      <c r="B16" s="30" t="n">
        <f aca="false">B15+1</f>
        <v>45696</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str">
        <f aca="false">TEXT(B17,"jjjj")</f>
        <v>dimanche</v>
      </c>
      <c r="B17" s="30" t="n">
        <f aca="false">B16+1</f>
        <v>45697</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str">
        <f aca="false">TEXT(B18,"jjjj")</f>
        <v>lundi</v>
      </c>
      <c r="B18" s="30" t="n">
        <f aca="false">B17+1</f>
        <v>45698</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str">
        <f aca="false">TEXT(B19,"jjjj")</f>
        <v>mardi</v>
      </c>
      <c r="B19" s="30" t="n">
        <f aca="false">B18+1</f>
        <v>45699</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str">
        <f aca="false">TEXT(B20,"jjjj")</f>
        <v>mercredi</v>
      </c>
      <c r="B20" s="30" t="n">
        <f aca="false">B19+1</f>
        <v>45700</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str">
        <f aca="false">TEXT(B21,"jjjj")</f>
        <v>jeudi</v>
      </c>
      <c r="B21" s="30" t="n">
        <f aca="false">B20+1</f>
        <v>45701</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str">
        <f aca="false">TEXT(B22,"jjjj")</f>
        <v>vendredi</v>
      </c>
      <c r="B22" s="30" t="n">
        <f aca="false">B21+1</f>
        <v>45702</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str">
        <f aca="false">TEXT(B23,"jjjj")</f>
        <v>samedi</v>
      </c>
      <c r="B23" s="30" t="n">
        <f aca="false">B22+1</f>
        <v>45703</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str">
        <f aca="false">TEXT(B24,"jjjj")</f>
        <v>dimanche</v>
      </c>
      <c r="B24" s="30" t="n">
        <f aca="false">B23+1</f>
        <v>45704</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str">
        <f aca="false">TEXT(B25,"jjjj")</f>
        <v>lundi</v>
      </c>
      <c r="B25" s="30" t="n">
        <f aca="false">B24+1</f>
        <v>45705</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str">
        <f aca="false">TEXT(B26,"jjjj")</f>
        <v>mardi</v>
      </c>
      <c r="B26" s="30" t="n">
        <f aca="false">B25+1</f>
        <v>45706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str">
        <f aca="false">TEXT(B27,"jjjj")</f>
        <v>mercredi</v>
      </c>
      <c r="B27" s="30" t="n">
        <f aca="false">B26+1</f>
        <v>45707</v>
      </c>
      <c r="C27" s="3" t="n">
        <f aca="false">IF(OR(WEEKDAY(B27)=1,WEEKDAY(B27)=7),0,$A$1)</f>
        <v>0.345138888888889</v>
      </c>
      <c r="D27" s="8" t="n">
        <f aca="false">IF(currentDate&lt;B27,0,E27-C27)</f>
        <v>-0.345138888888889</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str">
        <f aca="false">TEXT(B28,"jjjj")</f>
        <v>jeudi</v>
      </c>
      <c r="B28" s="30" t="n">
        <f aca="false">B27+1</f>
        <v>45708</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str">
        <f aca="false">TEXT(B29,"jjjj")</f>
        <v>vendredi</v>
      </c>
      <c r="B29" s="30" t="n">
        <f aca="false">B28+1</f>
        <v>45709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str">
        <f aca="false">TEXT(B30,"jjjj")</f>
        <v>samedi</v>
      </c>
      <c r="B30" s="30" t="n">
        <f aca="false">B29+1</f>
        <v>45710</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str">
        <f aca="false">TEXT(B31,"jjjj")</f>
        <v>dimanche</v>
      </c>
      <c r="B31" s="30" t="n">
        <f aca="false">B30+1</f>
        <v>45711</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str">
        <f aca="false">TEXT(B32,"jjjj")</f>
        <v>lundi</v>
      </c>
      <c r="B32" s="30" t="n">
        <f aca="false">B31+1</f>
        <v>45712</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str">
        <f aca="false">TEXT(B33,"jjjj")</f>
        <v>mardi</v>
      </c>
      <c r="B33" s="30" t="n">
        <f aca="false">B32+1</f>
        <v>45713</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str">
        <f aca="false">TEXT(B34,"jjjj")</f>
        <v>mercredi</v>
      </c>
      <c r="B34" s="30" t="n">
        <f aca="false">B33+1</f>
        <v>45714</v>
      </c>
      <c r="C34" s="3" t="n">
        <f aca="false">IF(OR(WEEKDAY(B34)=1,WEEKDAY(B34)=7),0,$A$1)</f>
        <v>0.345138888888889</v>
      </c>
      <c r="D34" s="8" t="n">
        <f aca="false">IF(currentDate&lt;B34,0,E34-C34)</f>
        <v>-0.345138888888889</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str">
        <f aca="false">TEXT(B35,"jjjj")</f>
        <v>jeudi</v>
      </c>
      <c r="B35" s="30" t="n">
        <f aca="false">B34+1</f>
        <v>45715</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str">
        <f aca="false">TEXT(B36,"jjjj")</f>
        <v>vendredi</v>
      </c>
      <c r="B36" s="30" t="n">
        <f aca="false">B35+1</f>
        <v>45716</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C37" s="3"/>
      <c r="D37" s="8"/>
    </row>
    <row r="38" customFormat="false" ht="12.75" hidden="false" customHeight="true" outlineLevel="0" collapsed="false">
      <c r="C38" s="3"/>
    </row>
    <row r="39" customFormat="false" ht="12.75" hidden="false" customHeight="true" outlineLevel="0" collapsed="false">
      <c r="C39" s="3"/>
    </row>
    <row r="40" customFormat="false" ht="12.75" hidden="false" customHeight="true" outlineLevel="0" collapsed="false">
      <c r="C40" s="3"/>
    </row>
    <row r="42" customFormat="false" ht="12.75" hidden="false" customHeight="true" outlineLevel="0" collapsed="false">
      <c r="C42" s="3"/>
    </row>
    <row r="43" customFormat="false" ht="12.75" hidden="false" customHeight="true" outlineLevel="0" collapsed="false">
      <c r="C43" s="3"/>
    </row>
    <row r="44" customFormat="false" ht="12.75" hidden="false" customHeight="true" outlineLevel="0" collapsed="false">
      <c r="C44"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21" activeCellId="0" sqref="L21"/>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février!A1</f>
        <v>0.345138888888889</v>
      </c>
      <c r="B1" s="1" t="str">
        <f aca="false">février!B1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février!A2-F8</f>
        <v>22</v>
      </c>
      <c r="B2" s="1" t="str">
        <f aca="false">février!B2</f>
        <v>solde vacances en fin de mois</v>
      </c>
      <c r="C2" s="3"/>
      <c r="E2" s="4"/>
      <c r="G2" s="4"/>
      <c r="H2" s="4"/>
      <c r="I2" s="4"/>
      <c r="J2" s="4"/>
      <c r="K2" s="4"/>
      <c r="L2" s="4"/>
      <c r="M2" s="4"/>
      <c r="N2" s="4"/>
    </row>
    <row r="3" customFormat="false" ht="12.75" hidden="false" customHeight="true" outlineLevel="0" collapsed="false">
      <c r="A3" s="23" t="n">
        <v>0</v>
      </c>
      <c r="B3" s="1" t="str">
        <f aca="false">février!B3</f>
        <v>nb heures payées mois courant</v>
      </c>
      <c r="C3" s="3"/>
      <c r="E3" s="4"/>
      <c r="G3" s="4"/>
      <c r="H3" s="4"/>
      <c r="I3" s="4"/>
      <c r="J3" s="4"/>
      <c r="K3" s="4"/>
      <c r="L3" s="4"/>
      <c r="M3" s="4"/>
      <c r="N3" s="4"/>
    </row>
    <row r="4" customFormat="false" ht="12.75" hidden="false" customHeight="true" outlineLevel="0" collapsed="false">
      <c r="A4" s="23" t="n">
        <f aca="false">février!A4-A3+D8</f>
        <v>-12.770138888889</v>
      </c>
      <c r="B4" s="1" t="str">
        <f aca="false">février!B4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n">
        <f aca="false">SUM(D9:D39)</f>
        <v>-6.55763888888889</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str">
        <f aca="false">TEXT(B9,"jjjj")</f>
        <v>samedi</v>
      </c>
      <c r="B9" s="30" t="n">
        <f aca="false">EDATE(février!B9,1)</f>
        <v>45717</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str">
        <f aca="false">TEXT(B10,"jjjj")</f>
        <v>dimanche</v>
      </c>
      <c r="B10" s="30" t="n">
        <f aca="false">B9+1</f>
        <v>45718</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str">
        <f aca="false">TEXT(B11,"jjjj")</f>
        <v>lundi</v>
      </c>
      <c r="B11" s="30" t="n">
        <f aca="false">B10+1</f>
        <v>45719</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str">
        <f aca="false">TEXT(B12,"jjjj")</f>
        <v>mardi</v>
      </c>
      <c r="B12" s="30" t="n">
        <f aca="false">B11+1</f>
        <v>45720</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str">
        <f aca="false">TEXT(B13,"jjjj")</f>
        <v>mercredi</v>
      </c>
      <c r="B13" s="30" t="n">
        <f aca="false">B12+1</f>
        <v>45721</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str">
        <f aca="false">TEXT(B14,"jjjj")</f>
        <v>jeudi</v>
      </c>
      <c r="B14" s="30" t="n">
        <f aca="false">B13+1</f>
        <v>45722</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str">
        <f aca="false">TEXT(B15,"jjjj")</f>
        <v>vendredi</v>
      </c>
      <c r="B15" s="30" t="n">
        <f aca="false">B14+1</f>
        <v>45723</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str">
        <f aca="false">TEXT(B16,"jjjj")</f>
        <v>samedi</v>
      </c>
      <c r="B16" s="30" t="n">
        <f aca="false">B15+1</f>
        <v>45724</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str">
        <f aca="false">TEXT(B17,"jjjj")</f>
        <v>dimanche</v>
      </c>
      <c r="B17" s="30" t="n">
        <f aca="false">B16+1</f>
        <v>45725</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str">
        <f aca="false">TEXT(B18,"jjjj")</f>
        <v>lundi</v>
      </c>
      <c r="B18" s="30" t="n">
        <f aca="false">B17+1</f>
        <v>45726</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str">
        <f aca="false">TEXT(B19,"jjjj")</f>
        <v>mardi</v>
      </c>
      <c r="B19" s="30" t="n">
        <f aca="false">B18+1</f>
        <v>45727</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str">
        <f aca="false">TEXT(B20,"jjjj")</f>
        <v>mercredi</v>
      </c>
      <c r="B20" s="30" t="n">
        <f aca="false">B19+1</f>
        <v>45728</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str">
        <f aca="false">TEXT(B21,"jjjj")</f>
        <v>jeudi</v>
      </c>
      <c r="B21" s="30" t="n">
        <f aca="false">B20+1</f>
        <v>45729</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str">
        <f aca="false">TEXT(B22,"jjjj")</f>
        <v>vendredi</v>
      </c>
      <c r="B22" s="30" t="n">
        <f aca="false">B21+1</f>
        <v>45730</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str">
        <f aca="false">TEXT(B23,"jjjj")</f>
        <v>samedi</v>
      </c>
      <c r="B23" s="30" t="n">
        <f aca="false">B22+1</f>
        <v>45731</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str">
        <f aca="false">TEXT(B24,"jjjj")</f>
        <v>dimanche</v>
      </c>
      <c r="B24" s="30" t="n">
        <f aca="false">B23+1</f>
        <v>45732</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str">
        <f aca="false">TEXT(B25,"jjjj")</f>
        <v>lundi</v>
      </c>
      <c r="B25" s="30" t="n">
        <f aca="false">B24+1</f>
        <v>45733</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str">
        <f aca="false">TEXT(B26,"jjjj")</f>
        <v>mardi</v>
      </c>
      <c r="B26" s="30" t="n">
        <f aca="false">B25+1</f>
        <v>45734</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str">
        <f aca="false">TEXT(B27,"jjjj")</f>
        <v>mercredi</v>
      </c>
      <c r="B27" s="30" t="n">
        <f aca="false">B26+1</f>
        <v>45735</v>
      </c>
      <c r="C27" s="3" t="n">
        <f aca="false">IF(OR(WEEKDAY(B27)=1,WEEKDAY(B27)=7),0,$A$1)</f>
        <v>0.345138888888889</v>
      </c>
      <c r="D27" s="8" t="n">
        <f aca="false">IF(currentDate&lt;B27,0,E27-C27)</f>
        <v>-0.345138888888889</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str">
        <f aca="false">TEXT(B28,"jjjj")</f>
        <v>jeudi</v>
      </c>
      <c r="B28" s="30" t="n">
        <f aca="false">B27+1</f>
        <v>45736</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str">
        <f aca="false">TEXT(B29,"jjjj")</f>
        <v>vendredi</v>
      </c>
      <c r="B29" s="30" t="n">
        <f aca="false">B28+1</f>
        <v>45737</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str">
        <f aca="false">TEXT(B30,"jjjj")</f>
        <v>samedi</v>
      </c>
      <c r="B30" s="30" t="n">
        <f aca="false">B29+1</f>
        <v>45738</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str">
        <f aca="false">TEXT(B31,"jjjj")</f>
        <v>dimanche</v>
      </c>
      <c r="B31" s="30" t="n">
        <f aca="false">B30+1</f>
        <v>45739</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str">
        <f aca="false">TEXT(B32,"jjjj")</f>
        <v>lundi</v>
      </c>
      <c r="B32" s="30" t="n">
        <f aca="false">B31+1</f>
        <v>45740</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str">
        <f aca="false">TEXT(B33,"jjjj")</f>
        <v>mardi</v>
      </c>
      <c r="B33" s="30" t="n">
        <f aca="false">B32+1</f>
        <v>45741</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str">
        <f aca="false">TEXT(B34,"jjjj")</f>
        <v>mercredi</v>
      </c>
      <c r="B34" s="30" t="n">
        <f aca="false">B33+1</f>
        <v>45742</v>
      </c>
      <c r="C34" s="3" t="n">
        <f aca="false">IF(OR(WEEKDAY(B34)=1,WEEKDAY(B34)=7),0,$A$1)</f>
        <v>0.345138888888889</v>
      </c>
      <c r="D34" s="8" t="n">
        <f aca="false">IF(currentDate&lt;B34,0,E34-C34)</f>
        <v>-0.345138888888889</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str">
        <f aca="false">TEXT(B35,"jjjj")</f>
        <v>jeudi</v>
      </c>
      <c r="B35" s="30" t="n">
        <f aca="false">B34+1</f>
        <v>45743</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str">
        <f aca="false">TEXT(B36,"jjjj")</f>
        <v>vendredi</v>
      </c>
      <c r="B36" s="30" t="n">
        <f aca="false">B35+1</f>
        <v>45744</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str">
        <f aca="false">TEXT(B37,"jjjj")</f>
        <v>samedi</v>
      </c>
      <c r="B37" s="30" t="n">
        <f aca="false">B36+1</f>
        <v>45745</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str">
        <f aca="false">TEXT(B38,"jjjj")</f>
        <v>dimanche</v>
      </c>
      <c r="B38" s="30" t="n">
        <f aca="false">B37+1</f>
        <v>45746</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t="str">
        <f aca="false">TEXT(B39,"jjjj")</f>
        <v>lundi</v>
      </c>
      <c r="B39" s="30" t="n">
        <f aca="false">B38+1</f>
        <v>45747</v>
      </c>
      <c r="C39" s="3" t="n">
        <f aca="false">IF(OR(WEEKDAY(B39)=1,WEEKDAY(B39)=7),0,$A$1)</f>
        <v>0.345138888888889</v>
      </c>
      <c r="D39" s="8" t="n">
        <f aca="false">IF(currentDate&lt;B39,0,E39-C39)</f>
        <v>-0.345138888888889</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1"/>
      <c r="P39" s="31"/>
      <c r="Q39" s="31"/>
      <c r="R39" s="31"/>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mars!A1</f>
        <v>0.345138888888889</v>
      </c>
      <c r="B1" s="1" t="str">
        <f aca="false">mars!B1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mars!A2-F8</f>
        <v>22</v>
      </c>
      <c r="B2" s="1" t="str">
        <f aca="false">mars!B2</f>
        <v>solde vacances en fin de mois</v>
      </c>
      <c r="C2" s="3"/>
      <c r="E2" s="4"/>
      <c r="G2" s="4"/>
      <c r="H2" s="4"/>
      <c r="I2" s="4"/>
      <c r="J2" s="4"/>
      <c r="K2" s="4"/>
      <c r="L2" s="4"/>
      <c r="M2" s="4"/>
      <c r="N2" s="4"/>
    </row>
    <row r="3" customFormat="false" ht="12.75" hidden="false" customHeight="true" outlineLevel="0" collapsed="false">
      <c r="A3" s="23" t="n">
        <v>0</v>
      </c>
      <c r="B3" s="1" t="str">
        <f aca="false">mars!B3</f>
        <v>nb heures payées mois courant</v>
      </c>
      <c r="C3" s="3"/>
      <c r="E3" s="4"/>
      <c r="G3" s="4"/>
      <c r="H3" s="4"/>
      <c r="I3" s="4"/>
      <c r="J3" s="4"/>
      <c r="K3" s="4"/>
      <c r="L3" s="4"/>
      <c r="M3" s="4"/>
      <c r="N3" s="4"/>
    </row>
    <row r="4" customFormat="false" ht="12.75" hidden="false" customHeight="true" outlineLevel="0" collapsed="false">
      <c r="A4" s="23" t="n">
        <f aca="false">mars!A4-A3+D8</f>
        <v>-19.6729166666672</v>
      </c>
      <c r="B4" s="1" t="str">
        <f aca="false">mars!B4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n">
        <f aca="false">SUM(D9:D39)</f>
        <v>-6.90277777777778</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str">
        <f aca="false">TEXT(B9,"jjjj")</f>
        <v>mardi</v>
      </c>
      <c r="B9" s="30" t="n">
        <f aca="false">EDATE(mars!B9,1)</f>
        <v>45748</v>
      </c>
      <c r="C9" s="3" t="n">
        <f aca="false">IF(OR(WEEKDAY(B9)=1,WEEKDAY(B9)=7),0,$A$1)</f>
        <v>0.345138888888889</v>
      </c>
      <c r="D9" s="8" t="n">
        <f aca="false">IF(currentDate&lt;B9,0,E9-C9)</f>
        <v>-0.345138888888889</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str">
        <f aca="false">TEXT(B10,"jjjj")</f>
        <v>mercredi</v>
      </c>
      <c r="B10" s="30" t="n">
        <f aca="false">B9+1</f>
        <v>45749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str">
        <f aca="false">TEXT(B11,"jjjj")</f>
        <v>jeudi</v>
      </c>
      <c r="B11" s="30" t="n">
        <f aca="false">B10+1</f>
        <v>45750</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str">
        <f aca="false">TEXT(B12,"jjjj")</f>
        <v>vendredi</v>
      </c>
      <c r="B12" s="30" t="n">
        <f aca="false">B11+1</f>
        <v>45751</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str">
        <f aca="false">TEXT(B13,"jjjj")</f>
        <v>samedi</v>
      </c>
      <c r="B13" s="30" t="n">
        <f aca="false">B12+1</f>
        <v>45752</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str">
        <f aca="false">TEXT(B14,"jjjj")</f>
        <v>dimanche</v>
      </c>
      <c r="B14" s="30" t="n">
        <f aca="false">B13+1</f>
        <v>45753</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str">
        <f aca="false">TEXT(B15,"jjjj")</f>
        <v>lundi</v>
      </c>
      <c r="B15" s="30" t="n">
        <f aca="false">B14+1</f>
        <v>45754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str">
        <f aca="false">TEXT(B16,"jjjj")</f>
        <v>mardi</v>
      </c>
      <c r="B16" s="30" t="n">
        <f aca="false">B15+1</f>
        <v>45755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str">
        <f aca="false">TEXT(B17,"jjjj")</f>
        <v>mercredi</v>
      </c>
      <c r="B17" s="30" t="n">
        <f aca="false">B16+1</f>
        <v>45756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str">
        <f aca="false">TEXT(B18,"jjjj")</f>
        <v>jeudi</v>
      </c>
      <c r="B18" s="30" t="n">
        <f aca="false">B17+1</f>
        <v>45757</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str">
        <f aca="false">TEXT(B19,"jjjj")</f>
        <v>vendredi</v>
      </c>
      <c r="B19" s="30" t="n">
        <f aca="false">B18+1</f>
        <v>45758</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str">
        <f aca="false">TEXT(B20,"jjjj")</f>
        <v>samedi</v>
      </c>
      <c r="B20" s="30" t="n">
        <f aca="false">B19+1</f>
        <v>45759</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str">
        <f aca="false">TEXT(B21,"jjjj")</f>
        <v>dimanche</v>
      </c>
      <c r="B21" s="30" t="n">
        <f aca="false">B20+1</f>
        <v>45760</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str">
        <f aca="false">TEXT(B22,"jjjj")</f>
        <v>lundi</v>
      </c>
      <c r="B22" s="30" t="n">
        <f aca="false">B21+1</f>
        <v>45761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str">
        <f aca="false">TEXT(B23,"jjjj")</f>
        <v>mardi</v>
      </c>
      <c r="B23" s="30" t="n">
        <f aca="false">B22+1</f>
        <v>45762</v>
      </c>
      <c r="C23" s="3" t="n">
        <f aca="false">IF(OR(WEEKDAY(B23)=1,WEEKDAY(B23)=7),0,$A$1)</f>
        <v>0.345138888888889</v>
      </c>
      <c r="D23" s="8" t="n">
        <f aca="false">IF(currentDate&lt;B23,0,E23-C23)</f>
        <v>-0.345138888888889</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str">
        <f aca="false">TEXT(B24,"jjjj")</f>
        <v>mercredi</v>
      </c>
      <c r="B24" s="30" t="n">
        <f aca="false">B23+1</f>
        <v>45763</v>
      </c>
      <c r="C24" s="3" t="n">
        <f aca="false">IF(OR(WEEKDAY(B24)=1,WEEKDAY(B24)=7),0,$A$1)</f>
        <v>0.345138888888889</v>
      </c>
      <c r="D24" s="8" t="n">
        <f aca="false">IF(currentDate&lt;B24,0,E24-C24)</f>
        <v>-0.345138888888889</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str">
        <f aca="false">TEXT(B25,"jjjj")</f>
        <v>jeudi</v>
      </c>
      <c r="B25" s="30" t="n">
        <f aca="false">B24+1</f>
        <v>45764</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str">
        <f aca="false">TEXT(B26,"jjjj")</f>
        <v>vendredi</v>
      </c>
      <c r="B26" s="30" t="n">
        <f aca="false">B25+1</f>
        <v>45765</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S26" s="1" t="s">
        <v>37</v>
      </c>
      <c r="T26" s="3" t="n">
        <f aca="false">E26-SUM(U26:AD26)-O26*$A$1</f>
        <v>0</v>
      </c>
    </row>
    <row r="27" customFormat="false" ht="12.75" hidden="false" customHeight="true" outlineLevel="0" collapsed="false">
      <c r="A27" s="29" t="str">
        <f aca="false">TEXT(B27,"jjjj")</f>
        <v>samedi</v>
      </c>
      <c r="B27" s="30" t="n">
        <f aca="false">B26+1</f>
        <v>45766</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str">
        <f aca="false">TEXT(B28,"jjjj")</f>
        <v>dimanche</v>
      </c>
      <c r="B28" s="30" t="n">
        <f aca="false">B27+1</f>
        <v>45767</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str">
        <f aca="false">TEXT(B29,"jjjj")</f>
        <v>lundi</v>
      </c>
      <c r="B29" s="30" t="n">
        <f aca="false">B28+1</f>
        <v>45768</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S29" s="1" t="s">
        <v>37</v>
      </c>
      <c r="T29" s="3" t="n">
        <f aca="false">E29-SUM(U29:AD29)-O29*$A$1</f>
        <v>0</v>
      </c>
    </row>
    <row r="30" customFormat="false" ht="12.75" hidden="false" customHeight="true" outlineLevel="0" collapsed="false">
      <c r="A30" s="29" t="str">
        <f aca="false">TEXT(B30,"jjjj")</f>
        <v>mardi</v>
      </c>
      <c r="B30" s="30" t="n">
        <f aca="false">B29+1</f>
        <v>45769</v>
      </c>
      <c r="C30" s="3" t="n">
        <f aca="false">IF(OR(WEEKDAY(B30)=1,WEEKDAY(B30)=7),0,$A$1)</f>
        <v>0.345138888888889</v>
      </c>
      <c r="D30" s="8" t="n">
        <f aca="false">IF(currentDate&lt;B30,0,E30-C30)</f>
        <v>-0.345138888888889</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str">
        <f aca="false">TEXT(B31,"jjjj")</f>
        <v>mercredi</v>
      </c>
      <c r="B31" s="30" t="n">
        <f aca="false">B30+1</f>
        <v>45770</v>
      </c>
      <c r="C31" s="3" t="n">
        <f aca="false">IF(OR(WEEKDAY(B31)=1,WEEKDAY(B31)=7),0,$A$1)</f>
        <v>0.345138888888889</v>
      </c>
      <c r="D31" s="8" t="n">
        <f aca="false">IF(currentDate&lt;B31,0,E31-C31)</f>
        <v>-0.345138888888889</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str">
        <f aca="false">TEXT(B32,"jjjj")</f>
        <v>jeudi</v>
      </c>
      <c r="B32" s="30" t="n">
        <f aca="false">B31+1</f>
        <v>45771</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str">
        <f aca="false">TEXT(B33,"jjjj")</f>
        <v>vendredi</v>
      </c>
      <c r="B33" s="30" t="n">
        <f aca="false">B32+1</f>
        <v>45772</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str">
        <f aca="false">TEXT(B34,"jjjj")</f>
        <v>samedi</v>
      </c>
      <c r="B34" s="30" t="n">
        <f aca="false">B33+1</f>
        <v>45773</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str">
        <f aca="false">TEXT(B35,"jjjj")</f>
        <v>dimanche</v>
      </c>
      <c r="B35" s="30" t="n">
        <f aca="false">B34+1</f>
        <v>45774</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str">
        <f aca="false">TEXT(B36,"jjjj")</f>
        <v>lundi</v>
      </c>
      <c r="B36" s="30" t="n">
        <f aca="false">B35+1</f>
        <v>45775</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str">
        <f aca="false">TEXT(B37,"jjjj")</f>
        <v>mardi</v>
      </c>
      <c r="B37" s="30" t="n">
        <f aca="false">B36+1</f>
        <v>45776</v>
      </c>
      <c r="C37" s="3" t="n">
        <f aca="false">IF(OR(WEEKDAY(B37)=1,WEEKDAY(B37)=7),0,$A$1)</f>
        <v>0.345138888888889</v>
      </c>
      <c r="D37" s="8" t="n">
        <f aca="false">IF(currentDate&lt;B37,0,E37-C37)</f>
        <v>-0.345138888888889</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str">
        <f aca="false">TEXT(B38,"jjjj")</f>
        <v>mercredi</v>
      </c>
      <c r="B38" s="30" t="n">
        <f aca="false">B37+1</f>
        <v>45777</v>
      </c>
      <c r="C38" s="3" t="n">
        <f aca="false">IF(OR(WEEKDAY(B38)=1,WEEKDAY(B38)=7),0,$A$1)</f>
        <v>0.345138888888889</v>
      </c>
      <c r="D38" s="8" t="n">
        <f aca="false">IF(currentDate&lt;B38,0,E38-C38)</f>
        <v>-0.345138888888889</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c r="B39" s="30"/>
      <c r="C39" s="3"/>
      <c r="D39" s="8"/>
      <c r="E39" s="3"/>
      <c r="F39" s="31"/>
      <c r="G39" s="3"/>
      <c r="H39" s="3"/>
      <c r="I39" s="3"/>
      <c r="J39" s="3"/>
      <c r="K39" s="3"/>
      <c r="L39" s="3"/>
      <c r="M39" s="3"/>
      <c r="N39" s="3"/>
      <c r="O39" s="3"/>
      <c r="P39" s="3"/>
      <c r="Q39" s="3"/>
      <c r="R39" s="3"/>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24" activeCellId="0" sqref="I24"/>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avril!A1</f>
        <v>0.345138888888889</v>
      </c>
      <c r="B1" s="1" t="str">
        <f aca="false">avril!B1</f>
        <v>horaire journalier</v>
      </c>
      <c r="C1" s="3"/>
      <c r="E1" s="4"/>
      <c r="G1" s="4"/>
      <c r="H1" s="4"/>
      <c r="I1" s="4"/>
      <c r="J1" s="4"/>
      <c r="K1" s="4"/>
      <c r="L1" s="4"/>
      <c r="M1" s="4"/>
      <c r="N1" s="4"/>
      <c r="S1" s="33"/>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avril!A2-F8</f>
        <v>22</v>
      </c>
      <c r="B2" s="1" t="str">
        <f aca="false">avril!B2</f>
        <v>solde vacances en fin de mois</v>
      </c>
      <c r="C2" s="3"/>
      <c r="E2" s="4"/>
      <c r="G2" s="4"/>
      <c r="H2" s="4"/>
      <c r="I2" s="4"/>
      <c r="J2" s="4"/>
      <c r="K2" s="4"/>
      <c r="L2" s="4"/>
      <c r="M2" s="4"/>
      <c r="N2" s="4"/>
      <c r="S2" s="33"/>
    </row>
    <row r="3" customFormat="false" ht="12.75" hidden="false" customHeight="true" outlineLevel="0" collapsed="false">
      <c r="A3" s="23" t="n">
        <v>0</v>
      </c>
      <c r="B3" s="1" t="str">
        <f aca="false">avril!B3</f>
        <v>nb heures payées mois courant</v>
      </c>
      <c r="C3" s="3"/>
      <c r="E3" s="4"/>
      <c r="G3" s="4"/>
      <c r="H3" s="4"/>
      <c r="I3" s="4"/>
      <c r="J3" s="4"/>
      <c r="K3" s="4"/>
      <c r="L3" s="4"/>
      <c r="M3" s="4"/>
      <c r="N3" s="4"/>
      <c r="S3" s="33"/>
    </row>
    <row r="4" customFormat="false" ht="12.75" hidden="false" customHeight="true" outlineLevel="0" collapsed="false">
      <c r="A4" s="23" t="n">
        <f aca="false">avril!A4-A3+D8</f>
        <v>-22.779166666669</v>
      </c>
      <c r="B4" s="1" t="str">
        <f aca="false">avril!B4</f>
        <v>solde balance en fin de mois</v>
      </c>
      <c r="C4" s="3"/>
      <c r="E4" s="4"/>
      <c r="G4" s="4"/>
      <c r="H4" s="4"/>
      <c r="I4" s="4"/>
      <c r="J4" s="4"/>
      <c r="K4" s="4"/>
      <c r="L4" s="4"/>
      <c r="M4" s="4"/>
      <c r="N4" s="4"/>
      <c r="S4" s="33"/>
    </row>
    <row r="5" customFormat="false" ht="12.75" hidden="false" customHeight="true" outlineLevel="0" collapsed="false">
      <c r="C5" s="3"/>
      <c r="E5" s="4"/>
      <c r="G5" s="4"/>
      <c r="H5" s="4"/>
      <c r="I5" s="4"/>
      <c r="J5" s="4"/>
      <c r="K5" s="4"/>
      <c r="L5" s="4"/>
      <c r="M5" s="4"/>
      <c r="N5" s="4"/>
      <c r="S5" s="33"/>
    </row>
    <row r="6" customFormat="false" ht="12.75" hidden="false" customHeight="true" outlineLevel="0" collapsed="false">
      <c r="C6" s="3"/>
      <c r="E6" s="4"/>
      <c r="G6" s="4"/>
      <c r="H6" s="4"/>
      <c r="I6" s="4"/>
      <c r="J6" s="4"/>
      <c r="K6" s="4"/>
      <c r="L6" s="4"/>
      <c r="M6" s="4"/>
      <c r="N6" s="4"/>
      <c r="S6" s="33"/>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3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n">
        <f aca="false">SUM(D9:D39)</f>
        <v>-3.10625</v>
      </c>
      <c r="E8" s="28"/>
      <c r="F8" s="22" t="n">
        <f aca="false">SUM(F9:F39)</f>
        <v>0</v>
      </c>
      <c r="G8" s="28"/>
      <c r="H8" s="28"/>
      <c r="I8" s="28"/>
      <c r="J8" s="28"/>
      <c r="K8" s="28"/>
      <c r="L8" s="28"/>
      <c r="M8" s="28"/>
      <c r="N8" s="28"/>
      <c r="O8" s="22"/>
      <c r="P8" s="22"/>
      <c r="Q8" s="22"/>
      <c r="R8" s="22"/>
      <c r="S8" s="13"/>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str">
        <f aca="false">TEXT(B9,"jjjj")</f>
        <v>jeudi</v>
      </c>
      <c r="B9" s="30" t="n">
        <f aca="false">EDATE(avril!B9,1)</f>
        <v>45778</v>
      </c>
      <c r="C9" s="3" t="n">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S9" s="33" t="s">
        <v>37</v>
      </c>
      <c r="T9" s="3" t="n">
        <f aca="false">E9-SUM(U9:AD9)-O9*$A$1</f>
        <v>0</v>
      </c>
    </row>
    <row r="10" customFormat="false" ht="12.75" hidden="false" customHeight="true" outlineLevel="0" collapsed="false">
      <c r="A10" s="29" t="str">
        <f aca="false">TEXT(B10,"jjjj")</f>
        <v>vendredi</v>
      </c>
      <c r="B10" s="30" t="n">
        <f aca="false">B9+1</f>
        <v>45779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S10" s="33"/>
      <c r="T10" s="3" t="n">
        <f aca="false">E10-SUM(U10:AD10)-O10*$A$1</f>
        <v>0</v>
      </c>
    </row>
    <row r="11" customFormat="false" ht="12.75" hidden="false" customHeight="true" outlineLevel="0" collapsed="false">
      <c r="A11" s="29" t="str">
        <f aca="false">TEXT(B11,"jjjj")</f>
        <v>samedi</v>
      </c>
      <c r="B11" s="30" t="n">
        <f aca="false">B10+1</f>
        <v>45780</v>
      </c>
      <c r="C11" s="3" t="n">
        <f aca="false">IF(OR(WEEKDAY(B11)=1,WEEKDAY(B11)=7),0,$A$1)</f>
        <v>0</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S11" s="33"/>
      <c r="T11" s="3" t="n">
        <f aca="false">E11-SUM(U11:AD11)-O11*$A$1</f>
        <v>0</v>
      </c>
    </row>
    <row r="12" customFormat="false" ht="12.75" hidden="false" customHeight="true" outlineLevel="0" collapsed="false">
      <c r="A12" s="29" t="str">
        <f aca="false">TEXT(B12,"jjjj")</f>
        <v>dimanche</v>
      </c>
      <c r="B12" s="30" t="n">
        <f aca="false">B11+1</f>
        <v>45781</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S12" s="33"/>
      <c r="T12" s="3" t="n">
        <f aca="false">E12-SUM(U12:AD12)-O12*$A$1</f>
        <v>0</v>
      </c>
    </row>
    <row r="13" customFormat="false" ht="12.75" hidden="false" customHeight="true" outlineLevel="0" collapsed="false">
      <c r="A13" s="29" t="str">
        <f aca="false">TEXT(B13,"jjjj")</f>
        <v>lundi</v>
      </c>
      <c r="B13" s="30" t="n">
        <f aca="false">B12+1</f>
        <v>45782</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S13" s="33"/>
      <c r="T13" s="3" t="n">
        <f aca="false">E13-SUM(U13:AD13)-O13*$A$1</f>
        <v>0</v>
      </c>
    </row>
    <row r="14" customFormat="false" ht="12.75" hidden="false" customHeight="true" outlineLevel="0" collapsed="false">
      <c r="A14" s="29" t="str">
        <f aca="false">TEXT(B14,"jjjj")</f>
        <v>mardi</v>
      </c>
      <c r="B14" s="30" t="n">
        <f aca="false">B13+1</f>
        <v>45783</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S14" s="33"/>
      <c r="T14" s="3" t="n">
        <f aca="false">E14-SUM(U14:AD14)-O14*$A$1</f>
        <v>0</v>
      </c>
      <c r="AE14" s="7"/>
    </row>
    <row r="15" customFormat="false" ht="12.75" hidden="false" customHeight="true" outlineLevel="0" collapsed="false">
      <c r="A15" s="29" t="str">
        <f aca="false">TEXT(B15,"jjjj")</f>
        <v>mercredi</v>
      </c>
      <c r="B15" s="30" t="n">
        <f aca="false">B14+1</f>
        <v>45784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S15" s="33"/>
      <c r="T15" s="3" t="n">
        <f aca="false">E15-SUM(U15:AD15)-O15*$A$1</f>
        <v>0</v>
      </c>
    </row>
    <row r="16" customFormat="false" ht="12.75" hidden="false" customHeight="true" outlineLevel="0" collapsed="false">
      <c r="A16" s="29" t="str">
        <f aca="false">TEXT(B16,"jjjj")</f>
        <v>jeudi</v>
      </c>
      <c r="B16" s="30" t="n">
        <f aca="false">B15+1</f>
        <v>45785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S16" s="33"/>
      <c r="T16" s="3" t="n">
        <f aca="false">E16-SUM(U16:AD16)-O16*$A$1</f>
        <v>0</v>
      </c>
    </row>
    <row r="17" customFormat="false" ht="12.75" hidden="false" customHeight="true" outlineLevel="0" collapsed="false">
      <c r="A17" s="29" t="str">
        <f aca="false">TEXT(B17,"jjjj")</f>
        <v>vendredi</v>
      </c>
      <c r="B17" s="30" t="n">
        <f aca="false">B16+1</f>
        <v>45786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S17" s="33"/>
      <c r="T17" s="3" t="n">
        <f aca="false">E17-SUM(U17:AD17)-O17*$A$1</f>
        <v>0</v>
      </c>
    </row>
    <row r="18" customFormat="false" ht="12.75" hidden="false" customHeight="true" outlineLevel="0" collapsed="false">
      <c r="A18" s="29" t="str">
        <f aca="false">TEXT(B18,"jjjj")</f>
        <v>samedi</v>
      </c>
      <c r="B18" s="30" t="n">
        <f aca="false">B17+1</f>
        <v>45787</v>
      </c>
      <c r="C18" s="3" t="n">
        <f aca="false">IF(OR(WEEKDAY(B18)=1,WEEKDAY(B18)=7),0,$A$1)</f>
        <v>0</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S18" s="33"/>
      <c r="T18" s="3" t="n">
        <f aca="false">E18-SUM(U18:AD18)-O18*$A$1</f>
        <v>0</v>
      </c>
    </row>
    <row r="19" customFormat="false" ht="12.75" hidden="false" customHeight="true" outlineLevel="0" collapsed="false">
      <c r="A19" s="29" t="str">
        <f aca="false">TEXT(B19,"jjjj")</f>
        <v>dimanche</v>
      </c>
      <c r="B19" s="30" t="n">
        <f aca="false">B18+1</f>
        <v>45788</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S19" s="33"/>
      <c r="T19" s="3" t="n">
        <f aca="false">E19-SUM(U19:AD19)-O19*$A$1</f>
        <v>0</v>
      </c>
    </row>
    <row r="20" customFormat="false" ht="12.75" hidden="false" customHeight="true" outlineLevel="0" collapsed="false">
      <c r="A20" s="29" t="str">
        <f aca="false">TEXT(B20,"jjjj")</f>
        <v>lundi</v>
      </c>
      <c r="B20" s="30" t="n">
        <f aca="false">B19+1</f>
        <v>45789</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S20" s="33"/>
      <c r="T20" s="3" t="n">
        <f aca="false">E20-SUM(U20:AD20)-O20*$A$1</f>
        <v>0</v>
      </c>
    </row>
    <row r="21" customFormat="false" ht="12.75" hidden="false" customHeight="true" outlineLevel="0" collapsed="false">
      <c r="A21" s="29" t="str">
        <f aca="false">TEXT(B21,"jjjj")</f>
        <v>mardi</v>
      </c>
      <c r="B21" s="30" t="n">
        <f aca="false">B20+1</f>
        <v>45790</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S21" s="33"/>
      <c r="T21" s="3" t="n">
        <f aca="false">E21-SUM(U21:AD21)-O21*$A$1</f>
        <v>0</v>
      </c>
    </row>
    <row r="22" customFormat="false" ht="12.75" hidden="false" customHeight="true" outlineLevel="0" collapsed="false">
      <c r="A22" s="29" t="str">
        <f aca="false">TEXT(B22,"jjjj")</f>
        <v>mercredi</v>
      </c>
      <c r="B22" s="30" t="n">
        <f aca="false">B21+1</f>
        <v>45791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S22" s="33"/>
      <c r="T22" s="3" t="n">
        <f aca="false">E22-SUM(U22:AD22)-O22*$A$1</f>
        <v>0</v>
      </c>
    </row>
    <row r="23" customFormat="false" ht="12.75" hidden="false" customHeight="true" outlineLevel="0" collapsed="false">
      <c r="A23" s="29" t="str">
        <f aca="false">TEXT(B23,"jjjj")</f>
        <v>jeudi</v>
      </c>
      <c r="B23" s="30" t="n">
        <f aca="false">B22+1</f>
        <v>45792</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S23" s="33"/>
      <c r="T23" s="3" t="n">
        <f aca="false">E23-SUM(U23:AD23)-O23*$A$1</f>
        <v>0</v>
      </c>
    </row>
    <row r="24" customFormat="false" ht="12.75" hidden="false" customHeight="true" outlineLevel="0" collapsed="false">
      <c r="A24" s="29" t="str">
        <f aca="false">TEXT(B24,"jjjj")</f>
        <v>vendredi</v>
      </c>
      <c r="B24" s="30" t="n">
        <f aca="false">B23+1</f>
        <v>45793</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S24" s="33"/>
      <c r="T24" s="3" t="n">
        <f aca="false">E24-SUM(U24:AD24)-O24*$A$1</f>
        <v>0</v>
      </c>
    </row>
    <row r="25" customFormat="false" ht="12.75" hidden="false" customHeight="true" outlineLevel="0" collapsed="false">
      <c r="A25" s="29" t="str">
        <f aca="false">TEXT(B25,"jjjj")</f>
        <v>samedi</v>
      </c>
      <c r="B25" s="30" t="n">
        <f aca="false">B24+1</f>
        <v>45794</v>
      </c>
      <c r="C25" s="3" t="n">
        <f aca="false">IF(OR(WEEKDAY(B25)=1,WEEKDAY(B25)=7),0,$A$1)</f>
        <v>0</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S25" s="33"/>
      <c r="T25" s="3" t="n">
        <f aca="false">E25-SUM(U25:AD25)-O25*$A$1</f>
        <v>0</v>
      </c>
    </row>
    <row r="26" customFormat="false" ht="12.75" hidden="false" customHeight="true" outlineLevel="0" collapsed="false">
      <c r="A26" s="29" t="str">
        <f aca="false">TEXT(B26,"jjjj")</f>
        <v>dimanche</v>
      </c>
      <c r="B26" s="30" t="n">
        <f aca="false">B25+1</f>
        <v>45795</v>
      </c>
      <c r="C26" s="3" t="n">
        <f aca="false">IF(OR(WEEKDAY(B26)=1,WEEKDAY(B26)=7),0,$A$1)</f>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S26" s="33"/>
      <c r="T26" s="3" t="n">
        <f aca="false">E26-SUM(U26:AD26)-O26*$A$1</f>
        <v>0</v>
      </c>
    </row>
    <row r="27" customFormat="false" ht="12.75" hidden="false" customHeight="true" outlineLevel="0" collapsed="false">
      <c r="A27" s="29" t="str">
        <f aca="false">TEXT(B27,"jjjj")</f>
        <v>lundi</v>
      </c>
      <c r="B27" s="30" t="n">
        <f aca="false">B26+1</f>
        <v>45796</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S27" s="33"/>
      <c r="T27" s="3" t="n">
        <f aca="false">E27-SUM(U27:AD27)-O27*$A$1</f>
        <v>0</v>
      </c>
    </row>
    <row r="28" customFormat="false" ht="12.75" hidden="false" customHeight="true" outlineLevel="0" collapsed="false">
      <c r="A28" s="29" t="str">
        <f aca="false">TEXT(B28,"jjjj")</f>
        <v>mardi</v>
      </c>
      <c r="B28" s="30" t="n">
        <f aca="false">B27+1</f>
        <v>45797</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S28" s="33"/>
      <c r="T28" s="3" t="n">
        <f aca="false">E28-SUM(U28:AD28)-O28*$A$1</f>
        <v>0</v>
      </c>
    </row>
    <row r="29" customFormat="false" ht="12.75" hidden="false" customHeight="true" outlineLevel="0" collapsed="false">
      <c r="A29" s="29" t="str">
        <f aca="false">TEXT(B29,"jjjj")</f>
        <v>mercredi</v>
      </c>
      <c r="B29" s="30" t="n">
        <f aca="false">B28+1</f>
        <v>45798</v>
      </c>
      <c r="C29" s="3" t="n">
        <f aca="false">IF(OR(WEEKDAY(B29)=1,WEEKDAY(B29)=7),0,$A$1)</f>
        <v>0.345138888888889</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S29" s="33"/>
      <c r="T29" s="3" t="n">
        <f aca="false">E29-SUM(U29:AD29)-O29*$A$1</f>
        <v>0</v>
      </c>
    </row>
    <row r="30" customFormat="false" ht="12.75" hidden="false" customHeight="true" outlineLevel="0" collapsed="false">
      <c r="A30" s="29" t="str">
        <f aca="false">TEXT(B30,"jjjj")</f>
        <v>jeudi</v>
      </c>
      <c r="B30" s="30" t="n">
        <f aca="false">B29+1</f>
        <v>45799</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S30" s="33"/>
      <c r="T30" s="3" t="n">
        <f aca="false">E30-SUM(U30:AD30)-O30*$A$1</f>
        <v>0</v>
      </c>
    </row>
    <row r="31" customFormat="false" ht="12.75" hidden="false" customHeight="true" outlineLevel="0" collapsed="false">
      <c r="A31" s="29" t="str">
        <f aca="false">TEXT(B31,"jjjj")</f>
        <v>vendredi</v>
      </c>
      <c r="B31" s="30" t="n">
        <f aca="false">B30+1</f>
        <v>45800</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S31" s="33"/>
      <c r="T31" s="3" t="n">
        <f aca="false">E31-SUM(U31:AD31)-O31*$A$1</f>
        <v>0</v>
      </c>
    </row>
    <row r="32" customFormat="false" ht="12.75" hidden="false" customHeight="true" outlineLevel="0" collapsed="false">
      <c r="A32" s="29" t="str">
        <f aca="false">TEXT(B32,"jjjj")</f>
        <v>samedi</v>
      </c>
      <c r="B32" s="30" t="n">
        <f aca="false">B31+1</f>
        <v>45801</v>
      </c>
      <c r="C32" s="3" t="n">
        <f aca="false">IF(OR(WEEKDAY(B32)=1,WEEKDAY(B32)=7),0,$A$1)</f>
        <v>0</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S32" s="33"/>
      <c r="T32" s="3" t="n">
        <f aca="false">E32-SUM(U32:AD32)-O32*$A$1</f>
        <v>0</v>
      </c>
    </row>
    <row r="33" customFormat="false" ht="12.75" hidden="false" customHeight="true" outlineLevel="0" collapsed="false">
      <c r="A33" s="29" t="str">
        <f aca="false">TEXT(B33,"jjjj")</f>
        <v>dimanche</v>
      </c>
      <c r="B33" s="30" t="n">
        <f aca="false">B32+1</f>
        <v>45802</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S33" s="33"/>
      <c r="T33" s="3" t="n">
        <f aca="false">E33-SUM(U33:AD33)-O33*$A$1</f>
        <v>0</v>
      </c>
    </row>
    <row r="34" customFormat="false" ht="12.75" hidden="false" customHeight="true" outlineLevel="0" collapsed="false">
      <c r="A34" s="29" t="str">
        <f aca="false">TEXT(B34,"jjjj")</f>
        <v>lundi</v>
      </c>
      <c r="B34" s="30" t="n">
        <f aca="false">B33+1</f>
        <v>45803</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S34" s="33"/>
      <c r="T34" s="3" t="n">
        <f aca="false">E34-SUM(U34:AD34)-O34*$A$1</f>
        <v>0</v>
      </c>
    </row>
    <row r="35" customFormat="false" ht="12.75" hidden="false" customHeight="true" outlineLevel="0" collapsed="false">
      <c r="A35" s="29" t="str">
        <f aca="false">TEXT(B35,"jjjj")</f>
        <v>mardi</v>
      </c>
      <c r="B35" s="30" t="n">
        <f aca="false">B34+1</f>
        <v>45804</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S35" s="33"/>
      <c r="T35" s="3" t="n">
        <f aca="false">E35-SUM(U35:AD35)-O35*$A$1</f>
        <v>0</v>
      </c>
    </row>
    <row r="36" customFormat="false" ht="12.75" hidden="false" customHeight="true" outlineLevel="0" collapsed="false">
      <c r="A36" s="29" t="str">
        <f aca="false">TEXT(B36,"jjjj")</f>
        <v>mercredi</v>
      </c>
      <c r="B36" s="30" t="n">
        <f aca="false">B35+1</f>
        <v>45805</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S36" s="33"/>
      <c r="T36" s="3" t="n">
        <f aca="false">E36-SUM(U36:AD36)-O36*$A$1</f>
        <v>0</v>
      </c>
    </row>
    <row r="37" customFormat="false" ht="12.75" hidden="false" customHeight="true" outlineLevel="0" collapsed="false">
      <c r="A37" s="29" t="str">
        <f aca="false">TEXT(B37,"jjjj")</f>
        <v>jeudi</v>
      </c>
      <c r="B37" s="30" t="n">
        <f aca="false">B36+1</f>
        <v>45806</v>
      </c>
      <c r="C37" s="3" t="n">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S37" s="33" t="s">
        <v>37</v>
      </c>
      <c r="T37" s="3" t="n">
        <f aca="false">E37-SUM(U37:AD37)-O37*$A$1</f>
        <v>0</v>
      </c>
    </row>
    <row r="38" customFormat="false" ht="12.75" hidden="false" customHeight="true" outlineLevel="0" collapsed="false">
      <c r="A38" s="29" t="str">
        <f aca="false">TEXT(B38,"jjjj")</f>
        <v>vendredi</v>
      </c>
      <c r="B38" s="30" t="n">
        <f aca="false">B37+1</f>
        <v>45807</v>
      </c>
      <c r="C38" s="3" t="n">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S38" s="33" t="s">
        <v>37</v>
      </c>
      <c r="T38" s="3" t="n">
        <f aca="false">E38-SUM(U38:AD38)-O38*$A$1</f>
        <v>0</v>
      </c>
    </row>
    <row r="39" customFormat="false" ht="12.75" hidden="false" customHeight="true" outlineLevel="0" collapsed="false">
      <c r="A39" s="29" t="str">
        <f aca="false">TEXT(B39,"jjjj")</f>
        <v>samedi</v>
      </c>
      <c r="B39" s="30" t="n">
        <f aca="false">B38+1</f>
        <v>45808</v>
      </c>
      <c r="C39" s="3" t="n">
        <f aca="false">IF(OR(WEEKDAY(B39)=1,WEEKDAY(B39)=7),0,$A$1)</f>
        <v>0</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
      <c r="P39" s="3"/>
      <c r="Q39" s="3"/>
      <c r="R39" s="3"/>
      <c r="S39" s="33"/>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19" activeCellId="0" sqref="L19"/>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mai!A1</f>
        <v>0.345138888888889</v>
      </c>
      <c r="B1" s="1" t="str">
        <f aca="false">mai!B1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mai!A2-F8</f>
        <v>22</v>
      </c>
      <c r="B2" s="1" t="str">
        <f aca="false">mai!B2</f>
        <v>solde vacances en fin de mois</v>
      </c>
      <c r="C2" s="3"/>
      <c r="E2" s="4"/>
      <c r="G2" s="4"/>
      <c r="H2" s="4"/>
      <c r="I2" s="4"/>
      <c r="J2" s="4"/>
      <c r="K2" s="4"/>
      <c r="L2" s="4"/>
      <c r="M2" s="4"/>
      <c r="N2" s="4"/>
    </row>
    <row r="3" customFormat="false" ht="12.75" hidden="false" customHeight="true" outlineLevel="0" collapsed="false">
      <c r="A3" s="23" t="n">
        <v>0</v>
      </c>
      <c r="B3" s="1" t="str">
        <f aca="false">mai!B3</f>
        <v>nb heures payées mois courant</v>
      </c>
      <c r="C3" s="3"/>
      <c r="E3" s="4"/>
      <c r="G3" s="4"/>
      <c r="H3" s="4"/>
      <c r="I3" s="4"/>
      <c r="J3" s="4"/>
      <c r="K3" s="4"/>
      <c r="L3" s="4"/>
      <c r="M3" s="4"/>
      <c r="N3" s="4"/>
    </row>
    <row r="4" customFormat="false" ht="12.75" hidden="false" customHeight="true" outlineLevel="0" collapsed="false">
      <c r="A4" s="23" t="e">
        <f aca="false">mai!A4-A3+D8</f>
        <v>#VALUE!</v>
      </c>
      <c r="B4" s="1" t="str">
        <f aca="false">mai!B4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SUM(D9:D38)</f>
        <v>#VALUE!</v>
      </c>
      <c r="E8" s="28"/>
      <c r="F8" s="22" t="n">
        <f aca="false">SUM(F9:F38)</f>
        <v>0</v>
      </c>
      <c r="G8" s="28"/>
      <c r="H8" s="28"/>
      <c r="I8" s="28"/>
      <c r="J8" s="28"/>
      <c r="K8" s="28"/>
      <c r="L8" s="28"/>
      <c r="M8" s="28"/>
      <c r="N8" s="28"/>
      <c r="O8" s="22"/>
      <c r="P8" s="22"/>
      <c r="Q8" s="22"/>
      <c r="R8" s="22"/>
      <c r="S8" s="19"/>
      <c r="U8" s="23" t="n">
        <f aca="false">SUM(U9:U38)</f>
        <v>0</v>
      </c>
      <c r="V8" s="23" t="n">
        <f aca="false">SUM(V9:V38)</f>
        <v>0</v>
      </c>
      <c r="W8" s="23" t="n">
        <f aca="false">SUM(W9:W38)</f>
        <v>0</v>
      </c>
      <c r="X8" s="23" t="n">
        <f aca="false">SUM(X9:X38)</f>
        <v>0</v>
      </c>
      <c r="Y8" s="23" t="n">
        <f aca="false">SUM(Y9:Y38)</f>
        <v>0</v>
      </c>
      <c r="Z8" s="23" t="n">
        <f aca="false">SUM(Z9:Z38)</f>
        <v>0</v>
      </c>
      <c r="AA8" s="23" t="n">
        <f aca="false">SUM(AA9:AA38)</f>
        <v>0</v>
      </c>
      <c r="AB8" s="23" t="n">
        <f aca="false">SUM(AB9:AB38)</f>
        <v>0</v>
      </c>
      <c r="AC8" s="23" t="n">
        <f aca="false">SUM(AC9:AC38)</f>
        <v>0</v>
      </c>
      <c r="AD8" s="23"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IF(MID(CELL("FILENAME"),SEARCH("$",CELL("FILENAME"))+1,LEN(CELL("FILENAME")))="janvier",DATE(init!A20,1,1),EDATE(mai!B9,1))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C39" s="3"/>
      <c r="D39" s="8"/>
    </row>
    <row r="40" customFormat="false" ht="12.75" hidden="false" customHeight="true" outlineLevel="0" collapsed="false">
      <c r="C40" s="3"/>
    </row>
    <row r="41" customFormat="false" ht="12.75" hidden="false" customHeight="true" outlineLevel="0" collapsed="false">
      <c r="C41" s="3"/>
    </row>
    <row r="42" customFormat="false" ht="12.75" hidden="false" customHeight="true" outlineLevel="0" collapsed="false">
      <c r="C42" s="3"/>
    </row>
    <row r="44" customFormat="false" ht="12.75" hidden="false" customHeight="true" outlineLevel="0" collapsed="false">
      <c r="C44"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28" activeCellId="0" sqref="G28"/>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juin!A1</f>
        <v>0.345138888888889</v>
      </c>
      <c r="B1" s="1" t="str">
        <f aca="false">juin!B1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juin!A2-F8</f>
        <v>22</v>
      </c>
      <c r="B2" s="1" t="str">
        <f aca="false">juin!B2</f>
        <v>solde vacances en fin de mois</v>
      </c>
      <c r="C2" s="3"/>
      <c r="E2" s="4"/>
      <c r="G2" s="4"/>
      <c r="H2" s="4"/>
      <c r="I2" s="4"/>
      <c r="J2" s="4"/>
      <c r="K2" s="4"/>
      <c r="L2" s="4"/>
      <c r="M2" s="4"/>
      <c r="N2" s="4"/>
    </row>
    <row r="3" customFormat="false" ht="12.75" hidden="false" customHeight="true" outlineLevel="0" collapsed="false">
      <c r="A3" s="23" t="n">
        <v>0</v>
      </c>
      <c r="B3" s="1" t="str">
        <f aca="false">juin!B3</f>
        <v>nb heures payées mois courant</v>
      </c>
      <c r="C3" s="3"/>
      <c r="E3" s="4"/>
      <c r="G3" s="4"/>
      <c r="H3" s="4"/>
      <c r="I3" s="4"/>
      <c r="J3" s="4"/>
      <c r="K3" s="4"/>
      <c r="L3" s="4"/>
      <c r="M3" s="4"/>
      <c r="N3" s="4"/>
    </row>
    <row r="4" customFormat="false" ht="12.75" hidden="false" customHeight="true" outlineLevel="0" collapsed="false">
      <c r="A4" s="23" t="e">
        <f aca="false">juin!A4-A3+D8</f>
        <v>#VALUE!</v>
      </c>
      <c r="B4" s="1" t="str">
        <f aca="false">juin!B4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SUM(D9:D39)</f>
        <v>#VALUE!</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IF(MID(CELL("FILENAME"),SEARCH("$",CELL("FILENAME"))+1,LEN(CELL("FILENAME")))="janvier",DATE(init!A20,1,1),EDATE(juin!B9,1))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t="e">
        <f aca="false">TEXT(B39,"jjjj")</f>
        <v>#VALUE!</v>
      </c>
      <c r="B39" s="30" t="e">
        <f aca="false">B38+1</f>
        <v>#VALUE!</v>
      </c>
      <c r="C39" s="3" t="e">
        <f aca="false">IF(OR(WEEKDAY(B39)=1,WEEKDAY(B39)=7),0,$A$1)</f>
        <v>#VALUE!</v>
      </c>
      <c r="D39" s="8" t="e">
        <f aca="false">IF(currentDate&lt;B39,0,E39-C39)</f>
        <v>#VALUE!</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1"/>
      <c r="P39" s="31"/>
      <c r="Q39" s="31"/>
      <c r="R39" s="31"/>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R5" activeCellId="0" sqref="R5"/>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juillet!A1</f>
        <v>0.345138888888889</v>
      </c>
      <c r="B1" s="1" t="str">
        <f aca="false">juillet!B1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juillet!A2-F8</f>
        <v>22</v>
      </c>
      <c r="B2" s="1" t="str">
        <f aca="false">juillet!B2</f>
        <v>solde vacances en fin de mois</v>
      </c>
      <c r="C2" s="3"/>
      <c r="E2" s="4"/>
      <c r="G2" s="4"/>
      <c r="H2" s="4"/>
      <c r="I2" s="4"/>
      <c r="J2" s="4"/>
      <c r="K2" s="4"/>
      <c r="L2" s="4"/>
      <c r="M2" s="4"/>
      <c r="N2" s="4"/>
    </row>
    <row r="3" customFormat="false" ht="12.75" hidden="false" customHeight="true" outlineLevel="0" collapsed="false">
      <c r="A3" s="23" t="n">
        <v>0</v>
      </c>
      <c r="B3" s="1" t="str">
        <f aca="false">juillet!B3</f>
        <v>nb heures payées mois courant</v>
      </c>
      <c r="C3" s="3"/>
      <c r="E3" s="4"/>
      <c r="G3" s="4"/>
      <c r="H3" s="4"/>
      <c r="I3" s="4"/>
      <c r="J3" s="4"/>
      <c r="K3" s="4"/>
      <c r="L3" s="4"/>
      <c r="M3" s="4"/>
      <c r="N3" s="4"/>
    </row>
    <row r="4" customFormat="false" ht="12.75" hidden="false" customHeight="true" outlineLevel="0" collapsed="false">
      <c r="A4" s="23" t="e">
        <f aca="false">juillet!A4-A3+D8</f>
        <v>#VALUE!</v>
      </c>
      <c r="B4" s="1" t="str">
        <f aca="false">juillet!B4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SUM(D9:D39)</f>
        <v>#VALUE!</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IF(MID(CELL("FILENAME"),SEARCH("$",CELL("FILENAME"))+1,LEN(CELL("FILENAME")))="janvier",DATE(init!A20,1,1),EDATE(juillet!B9,1))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t="e">
        <f aca="false">TEXT(B39,"jjjj")</f>
        <v>#VALUE!</v>
      </c>
      <c r="B39" s="30" t="e">
        <f aca="false">B38+1</f>
        <v>#VALUE!</v>
      </c>
      <c r="C39" s="3" t="e">
        <f aca="false">IF(OR(WEEKDAY(B39)=1,WEEKDAY(B39)=7),0,$A$1)</f>
        <v>#VALUE!</v>
      </c>
      <c r="D39" s="8" t="e">
        <f aca="false">IF(currentDate&lt;B39,0,E39-C39)</f>
        <v>#VALUE!</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1"/>
      <c r="P39" s="31"/>
      <c r="Q39" s="31"/>
      <c r="R39" s="31"/>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5" activeCellId="0" sqref="K15"/>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août!A1</f>
        <v>0.345138888888889</v>
      </c>
      <c r="B1" s="1" t="str">
        <f aca="false">août!B1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août!A2-F8</f>
        <v>22</v>
      </c>
      <c r="B2" s="1" t="str">
        <f aca="false">août!B2</f>
        <v>solde vacances en fin de mois</v>
      </c>
      <c r="C2" s="3"/>
      <c r="E2" s="4"/>
      <c r="G2" s="4"/>
      <c r="H2" s="4"/>
      <c r="I2" s="4"/>
      <c r="J2" s="4"/>
      <c r="K2" s="4"/>
      <c r="L2" s="4"/>
      <c r="M2" s="4"/>
      <c r="N2" s="4"/>
    </row>
    <row r="3" customFormat="false" ht="12.75" hidden="false" customHeight="true" outlineLevel="0" collapsed="false">
      <c r="A3" s="23" t="n">
        <v>0</v>
      </c>
      <c r="B3" s="1" t="str">
        <f aca="false">août!B3</f>
        <v>nb heures payées mois courant</v>
      </c>
      <c r="C3" s="3"/>
      <c r="E3" s="4"/>
      <c r="G3" s="4"/>
      <c r="H3" s="4"/>
      <c r="I3" s="4"/>
      <c r="J3" s="4"/>
      <c r="K3" s="4"/>
      <c r="L3" s="4"/>
      <c r="M3" s="4"/>
      <c r="N3" s="4"/>
    </row>
    <row r="4" customFormat="false" ht="12.75" hidden="false" customHeight="true" outlineLevel="0" collapsed="false">
      <c r="A4" s="23" t="e">
        <f aca="false">août!A4-A3+D8</f>
        <v>#VALUE!</v>
      </c>
      <c r="B4" s="1" t="str">
        <f aca="false">août!B4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SUM(D9:D38)</f>
        <v>#VALUE!</v>
      </c>
      <c r="E8" s="28"/>
      <c r="F8" s="22" t="n">
        <f aca="false">SUM(F9:F38)</f>
        <v>0</v>
      </c>
      <c r="G8" s="28"/>
      <c r="H8" s="28"/>
      <c r="I8" s="28"/>
      <c r="J8" s="28"/>
      <c r="K8" s="28"/>
      <c r="L8" s="28"/>
      <c r="M8" s="28"/>
      <c r="N8" s="28"/>
      <c r="O8" s="22"/>
      <c r="P8" s="22"/>
      <c r="Q8" s="22"/>
      <c r="R8" s="22"/>
      <c r="S8" s="19"/>
      <c r="U8" s="23" t="n">
        <f aca="false">SUM(U9:U38)</f>
        <v>0</v>
      </c>
      <c r="V8" s="23" t="n">
        <f aca="false">SUM(V9:V38)</f>
        <v>0</v>
      </c>
      <c r="W8" s="23" t="n">
        <f aca="false">SUM(W9:W38)</f>
        <v>0</v>
      </c>
      <c r="X8" s="23" t="n">
        <f aca="false">SUM(X9:X38)</f>
        <v>0</v>
      </c>
      <c r="Y8" s="23" t="n">
        <f aca="false">SUM(Y9:Y38)</f>
        <v>0</v>
      </c>
      <c r="Z8" s="23" t="n">
        <f aca="false">SUM(Z9:Z38)</f>
        <v>0</v>
      </c>
      <c r="AA8" s="23" t="n">
        <f aca="false">SUM(AA9:AA38)</f>
        <v>0</v>
      </c>
      <c r="AB8" s="23" t="n">
        <f aca="false">SUM(AB9:AB38)</f>
        <v>0</v>
      </c>
      <c r="AC8" s="23" t="n">
        <f aca="false">SUM(AC9:AC38)</f>
        <v>0</v>
      </c>
      <c r="AD8" s="23"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IF(MID(CELL("FILENAME"),SEARCH("$",CELL("FILENAME"))+1,LEN(CELL("FILENAME")))="janvier",DATE(init!A20,1,1),EDATE(août!B9,1))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C39" s="3"/>
      <c r="D39" s="8"/>
    </row>
    <row r="40" customFormat="false" ht="12.75" hidden="false" customHeight="true" outlineLevel="0" collapsed="false">
      <c r="C40" s="3"/>
    </row>
    <row r="41" customFormat="false" ht="12.75" hidden="false" customHeight="true" outlineLevel="0" collapsed="false">
      <c r="C41" s="3"/>
    </row>
    <row r="42" customFormat="false" ht="12.75" hidden="false" customHeight="true" outlineLevel="0" collapsed="false">
      <c r="C42" s="3"/>
    </row>
    <row r="44" customFormat="false" ht="12.75" hidden="false" customHeight="true" outlineLevel="0" collapsed="false">
      <c r="C44"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septembre!A1</f>
        <v>0.345138888888889</v>
      </c>
      <c r="B1" s="1" t="str">
        <f aca="false">septembre!B1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septembre!A2-F8</f>
        <v>22</v>
      </c>
      <c r="B2" s="1" t="str">
        <f aca="false">septembre!B2</f>
        <v>solde vacances en fin de mois</v>
      </c>
      <c r="C2" s="3"/>
      <c r="E2" s="4"/>
      <c r="G2" s="4"/>
      <c r="H2" s="4"/>
      <c r="I2" s="4"/>
      <c r="J2" s="4"/>
      <c r="K2" s="4"/>
      <c r="L2" s="4"/>
      <c r="M2" s="4"/>
      <c r="N2" s="4"/>
    </row>
    <row r="3" customFormat="false" ht="12.75" hidden="false" customHeight="true" outlineLevel="0" collapsed="false">
      <c r="A3" s="23" t="n">
        <v>0</v>
      </c>
      <c r="B3" s="1" t="str">
        <f aca="false">septembre!B3</f>
        <v>nb heures payées mois courant</v>
      </c>
      <c r="C3" s="3"/>
      <c r="E3" s="4"/>
      <c r="G3" s="4"/>
      <c r="H3" s="4"/>
      <c r="I3" s="4"/>
      <c r="J3" s="4"/>
      <c r="K3" s="4"/>
      <c r="L3" s="4"/>
      <c r="M3" s="4"/>
      <c r="N3" s="4"/>
    </row>
    <row r="4" customFormat="false" ht="12.75" hidden="false" customHeight="true" outlineLevel="0" collapsed="false">
      <c r="A4" s="23" t="e">
        <f aca="false">septembre!A4-A3+D8</f>
        <v>#VALUE!</v>
      </c>
      <c r="B4" s="1" t="str">
        <f aca="false">septembre!B4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SUM(D9:D39)</f>
        <v>#VALUE!</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IF(MID(CELL("FILENAME"),SEARCH("$",CELL("FILENAME"))+1,LEN(CELL("FILENAME")))="janvier",DATE(init!A20,1,1),EDATE(septembre!B9,1))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t="e">
        <f aca="false">TEXT(B39,"jjjj")</f>
        <v>#VALUE!</v>
      </c>
      <c r="B39" s="30" t="e">
        <f aca="false">B38+1</f>
        <v>#VALUE!</v>
      </c>
      <c r="C39" s="3" t="e">
        <f aca="false">IF(OR(WEEKDAY(B39)=1,WEEKDAY(B39)=7),0,$A$1)</f>
        <v>#VALUE!</v>
      </c>
      <c r="D39" s="8" t="e">
        <f aca="false">IF(currentDate&lt;B39,0,E39-C39)</f>
        <v>#VALUE!</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1"/>
      <c r="P39" s="31"/>
      <c r="Q39" s="31"/>
      <c r="R39" s="31"/>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18" activeCellId="0" sqref="I18"/>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octobre!A1</f>
        <v>0.345138888888889</v>
      </c>
      <c r="B1" s="1" t="str">
        <f aca="false">octobre!B1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octobre!A2-F8</f>
        <v>22</v>
      </c>
      <c r="B2" s="1" t="str">
        <f aca="false">octobre!B2</f>
        <v>solde vacances en fin de mois</v>
      </c>
      <c r="C2" s="3"/>
      <c r="E2" s="4"/>
      <c r="G2" s="4"/>
      <c r="H2" s="4"/>
      <c r="I2" s="4"/>
      <c r="J2" s="4"/>
      <c r="K2" s="4"/>
      <c r="L2" s="4"/>
      <c r="M2" s="4"/>
      <c r="N2" s="4"/>
    </row>
    <row r="3" customFormat="false" ht="12.75" hidden="false" customHeight="true" outlineLevel="0" collapsed="false">
      <c r="A3" s="23" t="n">
        <v>0</v>
      </c>
      <c r="B3" s="1" t="str">
        <f aca="false">octobre!B3</f>
        <v>nb heures payées mois courant</v>
      </c>
      <c r="C3" s="3"/>
      <c r="E3" s="4"/>
      <c r="G3" s="4"/>
      <c r="H3" s="4"/>
      <c r="I3" s="4"/>
      <c r="J3" s="4"/>
      <c r="K3" s="4"/>
      <c r="L3" s="4"/>
      <c r="M3" s="4"/>
      <c r="N3" s="4"/>
    </row>
    <row r="4" customFormat="false" ht="12.75" hidden="false" customHeight="true" outlineLevel="0" collapsed="false">
      <c r="A4" s="23" t="e">
        <f aca="false">octobre!A4-A3+D8</f>
        <v>#VALUE!</v>
      </c>
      <c r="B4" s="1" t="str">
        <f aca="false">octobre!B4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SUM(D9:D38)</f>
        <v>#VALUE!</v>
      </c>
      <c r="E8" s="28"/>
      <c r="F8" s="22" t="n">
        <f aca="false">SUM(F9:F38)</f>
        <v>0</v>
      </c>
      <c r="G8" s="28"/>
      <c r="H8" s="28"/>
      <c r="I8" s="28"/>
      <c r="J8" s="28"/>
      <c r="K8" s="28"/>
      <c r="L8" s="28"/>
      <c r="M8" s="28"/>
      <c r="N8" s="28"/>
      <c r="O8" s="22"/>
      <c r="P8" s="22"/>
      <c r="Q8" s="22"/>
      <c r="R8" s="22"/>
      <c r="S8" s="19"/>
      <c r="U8" s="23" t="n">
        <f aca="false">SUM(U9:U38)</f>
        <v>0</v>
      </c>
      <c r="V8" s="23" t="n">
        <f aca="false">SUM(V9:V38)</f>
        <v>0</v>
      </c>
      <c r="W8" s="23" t="n">
        <f aca="false">SUM(W9:W38)</f>
        <v>0</v>
      </c>
      <c r="X8" s="23" t="n">
        <f aca="false">SUM(X9:X38)</f>
        <v>0</v>
      </c>
      <c r="Y8" s="23" t="n">
        <f aca="false">SUM(Y9:Y38)</f>
        <v>0</v>
      </c>
      <c r="Z8" s="23" t="n">
        <f aca="false">SUM(Z9:Z38)</f>
        <v>0</v>
      </c>
      <c r="AA8" s="23" t="n">
        <f aca="false">SUM(AA9:AA38)</f>
        <v>0</v>
      </c>
      <c r="AB8" s="23" t="n">
        <f aca="false">SUM(AB9:AB38)</f>
        <v>0</v>
      </c>
      <c r="AC8" s="23" t="n">
        <f aca="false">SUM(AC9:AC38)</f>
        <v>0</v>
      </c>
      <c r="AD8" s="23"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IF(MID(CELL("FILENAME"),SEARCH("$",CELL("FILENAME"))+1,LEN(CELL("FILENAME")))="janvier",DATE(init!A20,1,1),EDATE(octobre!B9,1))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C39" s="3"/>
      <c r="D39" s="8"/>
    </row>
    <row r="40" customFormat="false" ht="12.75" hidden="false" customHeight="true" outlineLevel="0" collapsed="false">
      <c r="C40" s="3"/>
    </row>
    <row r="41" customFormat="false" ht="12.75" hidden="false" customHeight="true" outlineLevel="0" collapsed="false">
      <c r="C41" s="3"/>
    </row>
    <row r="42" customFormat="false" ht="12.75" hidden="false" customHeight="true" outlineLevel="0" collapsed="false">
      <c r="C42" s="3"/>
    </row>
    <row r="44" customFormat="false" ht="12.75" hidden="false" customHeight="true" outlineLevel="0" collapsed="false">
      <c r="C44"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0" activeCellId="0" sqref="J20"/>
    </sheetView>
  </sheetViews>
  <sheetFormatPr defaultColWidth="11.53515625" defaultRowHeight="12.75"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75" hidden="false" customHeight="true" outlineLevel="0" collapsed="false">
      <c r="A1" s="3" t="n">
        <f aca="false">novembre!A1</f>
        <v>0.345138888888889</v>
      </c>
      <c r="B1" s="1" t="str">
        <f aca="false">novembre!B1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75" hidden="false" customHeight="true" outlineLevel="0" collapsed="false">
      <c r="A2" s="22" t="n">
        <f aca="false">novembre!A2-F8</f>
        <v>22</v>
      </c>
      <c r="B2" s="1" t="str">
        <f aca="false">novembre!B2</f>
        <v>solde vacances en fin de mois</v>
      </c>
      <c r="C2" s="3"/>
      <c r="E2" s="4"/>
      <c r="G2" s="4"/>
      <c r="H2" s="4"/>
      <c r="I2" s="4"/>
      <c r="J2" s="4"/>
      <c r="K2" s="4"/>
      <c r="L2" s="4"/>
      <c r="M2" s="4"/>
      <c r="N2" s="4"/>
    </row>
    <row r="3" customFormat="false" ht="12.75" hidden="false" customHeight="true" outlineLevel="0" collapsed="false">
      <c r="A3" s="23" t="n">
        <v>0</v>
      </c>
      <c r="B3" s="1" t="str">
        <f aca="false">novembre!B3</f>
        <v>nb heures payées mois courant</v>
      </c>
      <c r="C3" s="3"/>
      <c r="E3" s="4"/>
      <c r="G3" s="4"/>
      <c r="H3" s="4"/>
      <c r="I3" s="4"/>
      <c r="J3" s="4"/>
      <c r="K3" s="4"/>
      <c r="L3" s="4"/>
      <c r="M3" s="4"/>
      <c r="N3" s="4"/>
    </row>
    <row r="4" customFormat="false" ht="12.75" hidden="false" customHeight="true" outlineLevel="0" collapsed="false">
      <c r="A4" s="23" t="e">
        <f aca="false">novembre!A4-A3+D8</f>
        <v>#VALUE!</v>
      </c>
      <c r="B4" s="1" t="str">
        <f aca="false">novembre!B4</f>
        <v>solde balance en fin de mois</v>
      </c>
      <c r="C4" s="3"/>
      <c r="E4" s="4"/>
      <c r="G4" s="4"/>
      <c r="H4" s="4"/>
      <c r="I4" s="4"/>
      <c r="J4" s="4"/>
      <c r="K4" s="4"/>
      <c r="L4" s="4"/>
      <c r="M4" s="4"/>
      <c r="N4" s="4"/>
    </row>
    <row r="5" customFormat="false" ht="12.75" hidden="false" customHeight="true" outlineLevel="0" collapsed="false">
      <c r="C5" s="3"/>
      <c r="E5" s="4"/>
      <c r="G5" s="4"/>
      <c r="H5" s="4"/>
      <c r="I5" s="4"/>
      <c r="J5" s="4"/>
      <c r="K5" s="4"/>
      <c r="L5" s="4"/>
      <c r="M5" s="4"/>
      <c r="N5" s="4"/>
    </row>
    <row r="6" customFormat="false" ht="12.75" hidden="false" customHeight="true" outlineLevel="0" collapsed="false">
      <c r="C6" s="3"/>
      <c r="E6" s="4"/>
      <c r="G6" s="4"/>
      <c r="H6" s="4"/>
      <c r="I6" s="4"/>
      <c r="J6" s="4"/>
      <c r="K6" s="4"/>
      <c r="L6" s="4"/>
      <c r="M6" s="4"/>
      <c r="N6" s="4"/>
    </row>
    <row r="7" customFormat="false" ht="23.25" hidden="false" customHeight="true" outlineLevel="0" collapsed="false">
      <c r="A7" s="24"/>
      <c r="B7" s="24"/>
      <c r="C7" s="25" t="s">
        <v>30</v>
      </c>
      <c r="D7" s="24" t="s">
        <v>31</v>
      </c>
      <c r="E7" s="24" t="s">
        <v>32</v>
      </c>
      <c r="F7" s="24" t="s">
        <v>33</v>
      </c>
      <c r="G7" s="24" t="s">
        <v>34</v>
      </c>
      <c r="H7" s="24" t="s">
        <v>35</v>
      </c>
      <c r="I7" s="24" t="s">
        <v>34</v>
      </c>
      <c r="J7" s="24" t="s">
        <v>35</v>
      </c>
      <c r="K7" s="24" t="s">
        <v>34</v>
      </c>
      <c r="L7" s="24" t="s">
        <v>35</v>
      </c>
      <c r="M7" s="24" t="s">
        <v>34</v>
      </c>
      <c r="N7" s="24" t="s">
        <v>35</v>
      </c>
      <c r="O7" s="24" t="s">
        <v>34</v>
      </c>
      <c r="P7" s="24" t="s">
        <v>35</v>
      </c>
      <c r="Q7" s="24" t="s">
        <v>34</v>
      </c>
      <c r="R7" s="24" t="s">
        <v>35</v>
      </c>
      <c r="S7" s="24" t="s">
        <v>26</v>
      </c>
      <c r="T7" s="25"/>
      <c r="U7" s="25"/>
      <c r="V7" s="26"/>
      <c r="W7" s="25"/>
      <c r="X7" s="25"/>
      <c r="Y7" s="25"/>
      <c r="Z7" s="25"/>
      <c r="AA7" s="25"/>
      <c r="AB7" s="25"/>
      <c r="AC7" s="25"/>
      <c r="AD7" s="25"/>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17"/>
      <c r="AML7" s="17"/>
      <c r="AMM7" s="17"/>
      <c r="AMN7" s="17"/>
    </row>
    <row r="8" customFormat="false" ht="12.75" hidden="false" customHeight="true" outlineLevel="0" collapsed="false">
      <c r="A8" s="13" t="s">
        <v>36</v>
      </c>
      <c r="B8" s="19"/>
      <c r="C8" s="27"/>
      <c r="D8" s="23" t="e">
        <f aca="false">SUM(D9:D39)</f>
        <v>#VALUE!</v>
      </c>
      <c r="E8" s="28"/>
      <c r="F8" s="22" t="n">
        <f aca="false">SUM(F9:F39)</f>
        <v>0</v>
      </c>
      <c r="G8" s="28"/>
      <c r="H8" s="28"/>
      <c r="I8" s="28"/>
      <c r="J8" s="28"/>
      <c r="K8" s="28"/>
      <c r="L8" s="28"/>
      <c r="M8" s="28"/>
      <c r="N8" s="28"/>
      <c r="O8" s="22"/>
      <c r="P8" s="22"/>
      <c r="Q8" s="22"/>
      <c r="R8" s="22"/>
      <c r="S8" s="19"/>
      <c r="U8" s="23" t="n">
        <f aca="false">SUM(U9:U39)</f>
        <v>0</v>
      </c>
      <c r="V8" s="23" t="n">
        <f aca="false">SUM(V9:V39)</f>
        <v>0</v>
      </c>
      <c r="W8" s="23" t="n">
        <f aca="false">SUM(W9:W39)</f>
        <v>0</v>
      </c>
      <c r="X8" s="23" t="n">
        <f aca="false">SUM(X9:X39)</f>
        <v>0</v>
      </c>
      <c r="Y8" s="23" t="n">
        <f aca="false">SUM(Y9:Y39)</f>
        <v>0</v>
      </c>
      <c r="Z8" s="23" t="n">
        <f aca="false">SUM(Z9:Z39)</f>
        <v>0</v>
      </c>
      <c r="AA8" s="23" t="n">
        <f aca="false">SUM(AA9:AA39)</f>
        <v>0</v>
      </c>
      <c r="AB8" s="23" t="n">
        <f aca="false">SUM(AB9:AB39)</f>
        <v>0</v>
      </c>
      <c r="AC8" s="23" t="n">
        <f aca="false">SUM(AC9:AC39)</f>
        <v>0</v>
      </c>
      <c r="AD8" s="23"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75" hidden="false" customHeight="true" outlineLevel="0" collapsed="false">
      <c r="A9" s="29" t="e">
        <f aca="false">TEXT(B9,"jjjj")</f>
        <v>#VALUE!</v>
      </c>
      <c r="B9" s="30" t="e">
        <f aca="true">IF(MID(CELL("FILENAME"),SEARCH("$",CELL("FILENAME"))+1,LEN(CELL("FILENAME")))="janvier",DATE(init!A20,1,1),EDATE(novembre!B9,1))</f>
        <v>#VALUE!</v>
      </c>
      <c r="C9" s="3" t="e">
        <f aca="false">IF(OR(WEEKDAY(B9)=1,WEEKDAY(B9)=7),0,$A$1)</f>
        <v>#VALUE!</v>
      </c>
      <c r="D9" s="8" t="e">
        <f aca="false">IF(currentDate&lt;B9,0,E9-C9)</f>
        <v>#VALUE!</v>
      </c>
      <c r="E9" s="3" t="n">
        <f aca="false">SUMPRODUCT(IF(_xlfn._xlws.FILTER(G9:R9,MOD(COLUMN(G9:R9)-COLUMN(G9),2)=1)="",currentTime,_xlfn._xlws.FILTER(G9:R9,MOD(COLUMN(G9:R9)-COLUMN(G9),2)=1))-IF(_xlfn._xlws.FILTER(G9:R9,MOD(COLUMN(G9:R9)-COLUMN(G9),2)=0)="",currentTime,_xlfn._xlws.FILTER(G9:R9,MOD(COLUMN(G9:R9)-COLUMN(G9),2)=0)))+F9*$A$1</f>
        <v>0</v>
      </c>
      <c r="F9" s="31" t="n">
        <v>0</v>
      </c>
      <c r="G9" s="3"/>
      <c r="H9" s="3"/>
      <c r="I9" s="3"/>
      <c r="J9" s="3"/>
      <c r="K9" s="3"/>
      <c r="L9" s="3"/>
      <c r="M9" s="3"/>
      <c r="N9" s="3"/>
      <c r="O9" s="31"/>
      <c r="P9" s="31"/>
      <c r="Q9" s="31"/>
      <c r="R9" s="31"/>
      <c r="T9" s="3" t="n">
        <f aca="false">E9-SUM(U9:AD9)-O9*$A$1</f>
        <v>0</v>
      </c>
    </row>
    <row r="10" customFormat="false" ht="12.75" hidden="false" customHeight="true" outlineLevel="0" collapsed="false">
      <c r="A10" s="29" t="e">
        <f aca="false">TEXT(B10,"jjjj")</f>
        <v>#VALUE!</v>
      </c>
      <c r="B10" s="30" t="e">
        <f aca="false">B9+1</f>
        <v>#VALUE!</v>
      </c>
      <c r="C10" s="3" t="e">
        <f aca="false">IF(OR(WEEKDAY(B10)=1,WEEKDAY(B10)=7),0,$A$1)</f>
        <v>#VALUE!</v>
      </c>
      <c r="D10" s="8" t="e">
        <f aca="false">IF(currentDate&lt;B10,0,E10-C10)</f>
        <v>#VALUE!</v>
      </c>
      <c r="E10" s="3" t="n">
        <f aca="false">SUMPRODUCT(IF(_xlfn._xlws.FILTER(G10:R10,MOD(COLUMN(G10:R10)-COLUMN(G10),2)=1)="",currentTime,_xlfn._xlws.FILTER(G10:R10,MOD(COLUMN(G10:R10)-COLUMN(G10),2)=1))-IF(_xlfn._xlws.FILTER(G10:R10,MOD(COLUMN(G10:R10)-COLUMN(G10),2)=0)="",currentTime,_xlfn._xlws.FILTER(G10:R10,MOD(COLUMN(G10:R10)-COLUMN(G10),2)=0)))+F10*$A$1</f>
        <v>0</v>
      </c>
      <c r="F10" s="31" t="n">
        <v>0</v>
      </c>
      <c r="G10" s="3"/>
      <c r="H10" s="3"/>
      <c r="I10" s="3"/>
      <c r="J10" s="3"/>
      <c r="K10" s="3"/>
      <c r="L10" s="3"/>
      <c r="M10" s="3"/>
      <c r="N10" s="3"/>
      <c r="O10" s="31"/>
      <c r="P10" s="31"/>
      <c r="Q10" s="31"/>
      <c r="R10" s="31"/>
      <c r="T10" s="3" t="n">
        <f aca="false">E10-SUM(U10:AD10)-O10*$A$1</f>
        <v>0</v>
      </c>
    </row>
    <row r="11" customFormat="false" ht="12.75" hidden="false" customHeight="true" outlineLevel="0" collapsed="false">
      <c r="A11" s="29" t="e">
        <f aca="false">TEXT(B11,"jjjj")</f>
        <v>#VALUE!</v>
      </c>
      <c r="B11" s="30" t="e">
        <f aca="false">B10+1</f>
        <v>#VALUE!</v>
      </c>
      <c r="C11" s="3" t="e">
        <f aca="false">IF(OR(WEEKDAY(B11)=1,WEEKDAY(B11)=7),0,$A$1)</f>
        <v>#VALUE!</v>
      </c>
      <c r="D11" s="8" t="e">
        <f aca="false">IF(currentDate&lt;B11,0,E11-C11)</f>
        <v>#VALUE!</v>
      </c>
      <c r="E11" s="3" t="n">
        <f aca="false">SUMPRODUCT(IF(_xlfn._xlws.FILTER(G11:R11,MOD(COLUMN(G11:R11)-COLUMN(G11),2)=1)="",currentTime,_xlfn._xlws.FILTER(G11:R11,MOD(COLUMN(G11:R11)-COLUMN(G11),2)=1))-IF(_xlfn._xlws.FILTER(G11:R11,MOD(COLUMN(G11:R11)-COLUMN(G11),2)=0)="",currentTime,_xlfn._xlws.FILTER(G11:R11,MOD(COLUMN(G11:R11)-COLUMN(G11),2)=0)))+F11*$A$1</f>
        <v>0</v>
      </c>
      <c r="F11" s="31" t="n">
        <v>0</v>
      </c>
      <c r="G11" s="3"/>
      <c r="H11" s="3"/>
      <c r="I11" s="3"/>
      <c r="J11" s="3"/>
      <c r="K11" s="3"/>
      <c r="L11" s="3"/>
      <c r="M11" s="3"/>
      <c r="N11" s="3"/>
      <c r="O11" s="31"/>
      <c r="P11" s="31"/>
      <c r="Q11" s="31"/>
      <c r="R11" s="31"/>
      <c r="T11" s="3" t="n">
        <f aca="false">E11-SUM(U11:AD11)-O11*$A$1</f>
        <v>0</v>
      </c>
    </row>
    <row r="12" customFormat="false" ht="12.75" hidden="false" customHeight="true" outlineLevel="0" collapsed="false">
      <c r="A12" s="29" t="e">
        <f aca="false">TEXT(B12,"jjjj")</f>
        <v>#VALUE!</v>
      </c>
      <c r="B12" s="30" t="e">
        <f aca="false">B11+1</f>
        <v>#VALUE!</v>
      </c>
      <c r="C12" s="3" t="e">
        <f aca="false">IF(OR(WEEKDAY(B12)=1,WEEKDAY(B12)=7),0,$A$1)</f>
        <v>#VALUE!</v>
      </c>
      <c r="D12" s="8" t="e">
        <f aca="false">IF(currentDate&lt;B12,0,E12-C12)</f>
        <v>#VALUE!</v>
      </c>
      <c r="E12" s="3" t="n">
        <f aca="false">SUMPRODUCT(IF(_xlfn._xlws.FILTER(G12:R12,MOD(COLUMN(G12:R12)-COLUMN(G12),2)=1)="",currentTime,_xlfn._xlws.FILTER(G12:R12,MOD(COLUMN(G12:R12)-COLUMN(G12),2)=1))-IF(_xlfn._xlws.FILTER(G12:R12,MOD(COLUMN(G12:R12)-COLUMN(G12),2)=0)="",currentTime,_xlfn._xlws.FILTER(G12:R12,MOD(COLUMN(G12:R12)-COLUMN(G12),2)=0)))+F12*$A$1</f>
        <v>0</v>
      </c>
      <c r="F12" s="31" t="n">
        <v>0</v>
      </c>
      <c r="G12" s="3"/>
      <c r="H12" s="3"/>
      <c r="I12" s="3"/>
      <c r="J12" s="3"/>
      <c r="M12" s="3"/>
      <c r="N12" s="3"/>
      <c r="O12" s="31"/>
      <c r="P12" s="31"/>
      <c r="Q12" s="31"/>
      <c r="R12" s="31"/>
      <c r="T12" s="3" t="n">
        <f aca="false">E12-SUM(U12:AD12)-O12*$A$1</f>
        <v>0</v>
      </c>
    </row>
    <row r="13" customFormat="false" ht="12.75" hidden="false" customHeight="true" outlineLevel="0" collapsed="false">
      <c r="A13" s="29" t="e">
        <f aca="false">TEXT(B13,"jjjj")</f>
        <v>#VALUE!</v>
      </c>
      <c r="B13" s="30" t="e">
        <f aca="false">B12+1</f>
        <v>#VALUE!</v>
      </c>
      <c r="C13" s="3" t="e">
        <f aca="false">IF(OR(WEEKDAY(B13)=1,WEEKDAY(B13)=7),0,$A$1)</f>
        <v>#VALUE!</v>
      </c>
      <c r="D13" s="8" t="e">
        <f aca="false">IF(currentDate&lt;B13,0,E13-C13)</f>
        <v>#VALUE!</v>
      </c>
      <c r="E13" s="3" t="n">
        <f aca="false">SUMPRODUCT(IF(_xlfn._xlws.FILTER(G13:R13,MOD(COLUMN(G13:R13)-COLUMN(G13),2)=1)="",currentTime,_xlfn._xlws.FILTER(G13:R13,MOD(COLUMN(G13:R13)-COLUMN(G13),2)=1))-IF(_xlfn._xlws.FILTER(G13:R13,MOD(COLUMN(G13:R13)-COLUMN(G13),2)=0)="",currentTime,_xlfn._xlws.FILTER(G13:R13,MOD(COLUMN(G13:R13)-COLUMN(G13),2)=0)))+F13*$A$1</f>
        <v>0</v>
      </c>
      <c r="F13" s="31" t="n">
        <v>0</v>
      </c>
      <c r="G13" s="3"/>
      <c r="H13" s="3"/>
      <c r="I13" s="3"/>
      <c r="J13" s="3"/>
      <c r="K13" s="3"/>
      <c r="L13" s="3"/>
      <c r="M13" s="3"/>
      <c r="N13" s="3"/>
      <c r="O13" s="31"/>
      <c r="P13" s="31"/>
      <c r="Q13" s="31"/>
      <c r="R13" s="31"/>
      <c r="T13" s="3" t="n">
        <f aca="false">E13-SUM(U13:AD13)-O13*$A$1</f>
        <v>0</v>
      </c>
    </row>
    <row r="14" customFormat="false" ht="12.75" hidden="false" customHeight="true" outlineLevel="0" collapsed="false">
      <c r="A14" s="29" t="e">
        <f aca="false">TEXT(B14,"jjjj")</f>
        <v>#VALUE!</v>
      </c>
      <c r="B14" s="30" t="e">
        <f aca="false">B13+1</f>
        <v>#VALUE!</v>
      </c>
      <c r="C14" s="3" t="e">
        <f aca="false">IF(OR(WEEKDAY(B14)=1,WEEKDAY(B14)=7),0,$A$1)</f>
        <v>#VALUE!</v>
      </c>
      <c r="D14" s="8" t="e">
        <f aca="false">IF(currentDate&lt;B14,0,E14-C14)</f>
        <v>#VALUE!</v>
      </c>
      <c r="E14" s="3" t="n">
        <f aca="false">SUMPRODUCT(IF(_xlfn._xlws.FILTER(G14:R14,MOD(COLUMN(G14:R14)-COLUMN(G14),2)=1)="",currentTime,_xlfn._xlws.FILTER(G14:R14,MOD(COLUMN(G14:R14)-COLUMN(G14),2)=1))-IF(_xlfn._xlws.FILTER(G14:R14,MOD(COLUMN(G14:R14)-COLUMN(G14),2)=0)="",currentTime,_xlfn._xlws.FILTER(G14:R14,MOD(COLUMN(G14:R14)-COLUMN(G14),2)=0)))+F14*$A$1</f>
        <v>0</v>
      </c>
      <c r="F14" s="31" t="n">
        <v>0</v>
      </c>
      <c r="G14" s="3"/>
      <c r="H14" s="3"/>
      <c r="I14" s="3"/>
      <c r="J14" s="3"/>
      <c r="K14" s="3"/>
      <c r="L14" s="3"/>
      <c r="M14" s="3"/>
      <c r="N14" s="3"/>
      <c r="O14" s="31"/>
      <c r="P14" s="31"/>
      <c r="Q14" s="31"/>
      <c r="R14" s="31"/>
      <c r="T14" s="3" t="n">
        <f aca="false">E14-SUM(U14:AD14)-O14*$A$1</f>
        <v>0</v>
      </c>
      <c r="AE14" s="7"/>
    </row>
    <row r="15" customFormat="false" ht="12.75" hidden="false" customHeight="true" outlineLevel="0" collapsed="false">
      <c r="A15" s="29" t="e">
        <f aca="false">TEXT(B15,"jjjj")</f>
        <v>#VALUE!</v>
      </c>
      <c r="B15" s="30" t="e">
        <f aca="false">B14+1</f>
        <v>#VALUE!</v>
      </c>
      <c r="C15" s="3" t="e">
        <f aca="false">IF(OR(WEEKDAY(B15)=1,WEEKDAY(B15)=7),0,$A$1)</f>
        <v>#VALUE!</v>
      </c>
      <c r="D15" s="8" t="e">
        <f aca="false">IF(currentDate&lt;B15,0,E15-C15)</f>
        <v>#VALUE!</v>
      </c>
      <c r="E15" s="3" t="n">
        <f aca="false">SUMPRODUCT(IF(_xlfn._xlws.FILTER(G15:R15,MOD(COLUMN(G15:R15)-COLUMN(G15),2)=1)="",currentTime,_xlfn._xlws.FILTER(G15:R15,MOD(COLUMN(G15:R15)-COLUMN(G15),2)=1))-IF(_xlfn._xlws.FILTER(G15:R15,MOD(COLUMN(G15:R15)-COLUMN(G15),2)=0)="",currentTime,_xlfn._xlws.FILTER(G15:R15,MOD(COLUMN(G15:R15)-COLUMN(G15),2)=0)))+F15*$A$1</f>
        <v>0</v>
      </c>
      <c r="F15" s="31" t="n">
        <v>0</v>
      </c>
      <c r="G15" s="3"/>
      <c r="H15" s="3"/>
      <c r="I15" s="3"/>
      <c r="J15" s="3"/>
      <c r="K15" s="3"/>
      <c r="L15" s="3"/>
      <c r="M15" s="3"/>
      <c r="N15" s="3"/>
      <c r="O15" s="31"/>
      <c r="P15" s="31"/>
      <c r="Q15" s="31"/>
      <c r="R15" s="31"/>
      <c r="T15" s="3" t="n">
        <f aca="false">E15-SUM(U15:AD15)-O15*$A$1</f>
        <v>0</v>
      </c>
    </row>
    <row r="16" customFormat="false" ht="12.75" hidden="false" customHeight="true" outlineLevel="0" collapsed="false">
      <c r="A16" s="29" t="e">
        <f aca="false">TEXT(B16,"jjjj")</f>
        <v>#VALUE!</v>
      </c>
      <c r="B16" s="30" t="e">
        <f aca="false">B15+1</f>
        <v>#VALUE!</v>
      </c>
      <c r="C16" s="3" t="e">
        <f aca="false">IF(OR(WEEKDAY(B16)=1,WEEKDAY(B16)=7),0,$A$1)</f>
        <v>#VALUE!</v>
      </c>
      <c r="D16" s="8" t="e">
        <f aca="false">IF(currentDate&lt;B16,0,E16-C16)</f>
        <v>#VALUE!</v>
      </c>
      <c r="E16" s="3" t="n">
        <f aca="false">SUMPRODUCT(IF(_xlfn._xlws.FILTER(G16:R16,MOD(COLUMN(G16:R16)-COLUMN(G16),2)=1)="",currentTime,_xlfn._xlws.FILTER(G16:R16,MOD(COLUMN(G16:R16)-COLUMN(G16),2)=1))-IF(_xlfn._xlws.FILTER(G16:R16,MOD(COLUMN(G16:R16)-COLUMN(G16),2)=0)="",currentTime,_xlfn._xlws.FILTER(G16:R16,MOD(COLUMN(G16:R16)-COLUMN(G16),2)=0)))+F16*$A$1</f>
        <v>0</v>
      </c>
      <c r="F16" s="31" t="n">
        <v>0</v>
      </c>
      <c r="G16" s="3"/>
      <c r="H16" s="3"/>
      <c r="I16" s="3"/>
      <c r="J16" s="3"/>
      <c r="K16" s="3"/>
      <c r="L16" s="3"/>
      <c r="M16" s="3"/>
      <c r="N16" s="3"/>
      <c r="O16" s="31"/>
      <c r="P16" s="31"/>
      <c r="Q16" s="31"/>
      <c r="R16" s="31"/>
      <c r="T16" s="3" t="n">
        <f aca="false">E16-SUM(U16:AD16)-O16*$A$1</f>
        <v>0</v>
      </c>
    </row>
    <row r="17" customFormat="false" ht="12.75" hidden="false" customHeight="true" outlineLevel="0" collapsed="false">
      <c r="A17" s="29" t="e">
        <f aca="false">TEXT(B17,"jjjj")</f>
        <v>#VALUE!</v>
      </c>
      <c r="B17" s="30" t="e">
        <f aca="false">B16+1</f>
        <v>#VALUE!</v>
      </c>
      <c r="C17" s="3" t="e">
        <f aca="false">IF(OR(WEEKDAY(B17)=1,WEEKDAY(B17)=7),0,$A$1)</f>
        <v>#VALUE!</v>
      </c>
      <c r="D17" s="8" t="e">
        <f aca="false">IF(currentDate&lt;B17,0,E17-C17)</f>
        <v>#VALUE!</v>
      </c>
      <c r="E17" s="3" t="n">
        <f aca="false">SUMPRODUCT(IF(_xlfn._xlws.FILTER(G17:R17,MOD(COLUMN(G17:R17)-COLUMN(G17),2)=1)="",currentTime,_xlfn._xlws.FILTER(G17:R17,MOD(COLUMN(G17:R17)-COLUMN(G17),2)=1))-IF(_xlfn._xlws.FILTER(G17:R17,MOD(COLUMN(G17:R17)-COLUMN(G17),2)=0)="",currentTime,_xlfn._xlws.FILTER(G17:R17,MOD(COLUMN(G17:R17)-COLUMN(G17),2)=0)))+F17*$A$1</f>
        <v>0</v>
      </c>
      <c r="F17" s="31" t="n">
        <v>0</v>
      </c>
      <c r="G17" s="3"/>
      <c r="H17" s="3"/>
      <c r="I17" s="3"/>
      <c r="J17" s="3"/>
      <c r="K17" s="3"/>
      <c r="L17" s="3"/>
      <c r="M17" s="3"/>
      <c r="N17" s="3"/>
      <c r="O17" s="31"/>
      <c r="P17" s="31"/>
      <c r="Q17" s="31"/>
      <c r="R17" s="31"/>
      <c r="T17" s="3" t="n">
        <f aca="false">E17-SUM(U17:AD17)-O17*$A$1</f>
        <v>0</v>
      </c>
    </row>
    <row r="18" customFormat="false" ht="12.75" hidden="false" customHeight="true" outlineLevel="0" collapsed="false">
      <c r="A18" s="29" t="e">
        <f aca="false">TEXT(B18,"jjjj")</f>
        <v>#VALUE!</v>
      </c>
      <c r="B18" s="30" t="e">
        <f aca="false">B17+1</f>
        <v>#VALUE!</v>
      </c>
      <c r="C18" s="3" t="e">
        <f aca="false">IF(OR(WEEKDAY(B18)=1,WEEKDAY(B18)=7),0,$A$1)</f>
        <v>#VALUE!</v>
      </c>
      <c r="D18" s="8" t="e">
        <f aca="false">IF(currentDate&lt;B18,0,E18-C18)</f>
        <v>#VALUE!</v>
      </c>
      <c r="E18" s="3" t="n">
        <f aca="false">SUMPRODUCT(IF(_xlfn._xlws.FILTER(G18:R18,MOD(COLUMN(G18:R18)-COLUMN(G18),2)=1)="",currentTime,_xlfn._xlws.FILTER(G18:R18,MOD(COLUMN(G18:R18)-COLUMN(G18),2)=1))-IF(_xlfn._xlws.FILTER(G18:R18,MOD(COLUMN(G18:R18)-COLUMN(G18),2)=0)="",currentTime,_xlfn._xlws.FILTER(G18:R18,MOD(COLUMN(G18:R18)-COLUMN(G18),2)=0)))+F18*$A$1</f>
        <v>0</v>
      </c>
      <c r="F18" s="31" t="n">
        <v>0</v>
      </c>
      <c r="G18" s="3"/>
      <c r="H18" s="3"/>
      <c r="I18" s="3"/>
      <c r="J18" s="3"/>
      <c r="K18" s="3"/>
      <c r="L18" s="3"/>
      <c r="M18" s="3"/>
      <c r="N18" s="3"/>
      <c r="O18" s="31"/>
      <c r="P18" s="31"/>
      <c r="Q18" s="31"/>
      <c r="R18" s="31"/>
      <c r="T18" s="3" t="n">
        <f aca="false">E18-SUM(U18:AD18)-O18*$A$1</f>
        <v>0</v>
      </c>
    </row>
    <row r="19" customFormat="false" ht="12.75" hidden="false" customHeight="true" outlineLevel="0" collapsed="false">
      <c r="A19" s="29" t="e">
        <f aca="false">TEXT(B19,"jjjj")</f>
        <v>#VALUE!</v>
      </c>
      <c r="B19" s="30" t="e">
        <f aca="false">B18+1</f>
        <v>#VALUE!</v>
      </c>
      <c r="C19" s="3" t="e">
        <f aca="false">IF(OR(WEEKDAY(B19)=1,WEEKDAY(B19)=7),0,$A$1)</f>
        <v>#VALUE!</v>
      </c>
      <c r="D19" s="8" t="e">
        <f aca="false">IF(currentDate&lt;B19,0,E19-C19)</f>
        <v>#VALUE!</v>
      </c>
      <c r="E19" s="3" t="n">
        <f aca="false">SUMPRODUCT(IF(_xlfn._xlws.FILTER(G19:R19,MOD(COLUMN(G19:R19)-COLUMN(G19),2)=1)="",currentTime,_xlfn._xlws.FILTER(G19:R19,MOD(COLUMN(G19:R19)-COLUMN(G19),2)=1))-IF(_xlfn._xlws.FILTER(G19:R19,MOD(COLUMN(G19:R19)-COLUMN(G19),2)=0)="",currentTime,_xlfn._xlws.FILTER(G19:R19,MOD(COLUMN(G19:R19)-COLUMN(G19),2)=0)))+F19*$A$1</f>
        <v>0</v>
      </c>
      <c r="F19" s="31" t="n">
        <v>0</v>
      </c>
      <c r="G19" s="3"/>
      <c r="H19" s="3"/>
      <c r="I19" s="3"/>
      <c r="J19" s="3"/>
      <c r="K19" s="3"/>
      <c r="L19" s="3"/>
      <c r="M19" s="3"/>
      <c r="N19" s="3"/>
      <c r="O19" s="31"/>
      <c r="P19" s="31"/>
      <c r="Q19" s="31"/>
      <c r="R19" s="31"/>
      <c r="T19" s="3" t="n">
        <f aca="false">E19-SUM(U19:AD19)-O19*$A$1</f>
        <v>0</v>
      </c>
    </row>
    <row r="20" customFormat="false" ht="12.75" hidden="false" customHeight="true" outlineLevel="0" collapsed="false">
      <c r="A20" s="29" t="e">
        <f aca="false">TEXT(B20,"jjjj")</f>
        <v>#VALUE!</v>
      </c>
      <c r="B20" s="30" t="e">
        <f aca="false">B19+1</f>
        <v>#VALUE!</v>
      </c>
      <c r="C20" s="3" t="e">
        <f aca="false">IF(OR(WEEKDAY(B20)=1,WEEKDAY(B20)=7),0,$A$1)</f>
        <v>#VALUE!</v>
      </c>
      <c r="D20" s="8" t="e">
        <f aca="false">IF(currentDate&lt;B20,0,E20-C20)</f>
        <v>#VALUE!</v>
      </c>
      <c r="E20" s="3" t="n">
        <f aca="false">SUMPRODUCT(IF(_xlfn._xlws.FILTER(G20:R20,MOD(COLUMN(G20:R20)-COLUMN(G20),2)=1)="",currentTime,_xlfn._xlws.FILTER(G20:R20,MOD(COLUMN(G20:R20)-COLUMN(G20),2)=1))-IF(_xlfn._xlws.FILTER(G20:R20,MOD(COLUMN(G20:R20)-COLUMN(G20),2)=0)="",currentTime,_xlfn._xlws.FILTER(G20:R20,MOD(COLUMN(G20:R20)-COLUMN(G20),2)=0)))+F20*$A$1</f>
        <v>0</v>
      </c>
      <c r="F20" s="31" t="n">
        <v>0</v>
      </c>
      <c r="G20" s="3"/>
      <c r="H20" s="3"/>
      <c r="I20" s="3"/>
      <c r="J20" s="3"/>
      <c r="K20" s="3"/>
      <c r="L20" s="3"/>
      <c r="M20" s="3"/>
      <c r="N20" s="3"/>
      <c r="O20" s="31"/>
      <c r="P20" s="31"/>
      <c r="Q20" s="31"/>
      <c r="R20" s="31"/>
      <c r="T20" s="3" t="n">
        <f aca="false">E20-SUM(U20:AD20)-O20*$A$1</f>
        <v>0</v>
      </c>
    </row>
    <row r="21" customFormat="false" ht="12.75" hidden="false" customHeight="true" outlineLevel="0" collapsed="false">
      <c r="A21" s="29" t="e">
        <f aca="false">TEXT(B21,"jjjj")</f>
        <v>#VALUE!</v>
      </c>
      <c r="B21" s="30" t="e">
        <f aca="false">B20+1</f>
        <v>#VALUE!</v>
      </c>
      <c r="C21" s="3" t="e">
        <f aca="false">IF(OR(WEEKDAY(B21)=1,WEEKDAY(B21)=7),0,$A$1)</f>
        <v>#VALUE!</v>
      </c>
      <c r="D21" s="8" t="e">
        <f aca="false">IF(currentDate&lt;B21,0,E21-C21)</f>
        <v>#VALUE!</v>
      </c>
      <c r="E21" s="3" t="n">
        <f aca="false">SUMPRODUCT(IF(_xlfn._xlws.FILTER(G21:R21,MOD(COLUMN(G21:R21)-COLUMN(G21),2)=1)="",currentTime,_xlfn._xlws.FILTER(G21:R21,MOD(COLUMN(G21:R21)-COLUMN(G21),2)=1))-IF(_xlfn._xlws.FILTER(G21:R21,MOD(COLUMN(G21:R21)-COLUMN(G21),2)=0)="",currentTime,_xlfn._xlws.FILTER(G21:R21,MOD(COLUMN(G21:R21)-COLUMN(G21),2)=0)))+F21*$A$1</f>
        <v>0</v>
      </c>
      <c r="F21" s="31" t="n">
        <v>0</v>
      </c>
      <c r="G21" s="3"/>
      <c r="H21" s="3"/>
      <c r="I21" s="3"/>
      <c r="J21" s="3"/>
      <c r="K21" s="3"/>
      <c r="L21" s="3"/>
      <c r="M21" s="3"/>
      <c r="N21" s="3"/>
      <c r="O21" s="31"/>
      <c r="P21" s="31"/>
      <c r="Q21" s="31"/>
      <c r="R21" s="31"/>
      <c r="T21" s="3" t="n">
        <f aca="false">E21-SUM(U21:AD21)-O21*$A$1</f>
        <v>0</v>
      </c>
    </row>
    <row r="22" customFormat="false" ht="12.75" hidden="false" customHeight="true" outlineLevel="0" collapsed="false">
      <c r="A22" s="29" t="e">
        <f aca="false">TEXT(B22,"jjjj")</f>
        <v>#VALUE!</v>
      </c>
      <c r="B22" s="30" t="e">
        <f aca="false">B21+1</f>
        <v>#VALUE!</v>
      </c>
      <c r="C22" s="3" t="e">
        <f aca="false">IF(OR(WEEKDAY(B22)=1,WEEKDAY(B22)=7),0,$A$1)</f>
        <v>#VALUE!</v>
      </c>
      <c r="D22" s="8" t="e">
        <f aca="false">IF(currentDate&lt;B22,0,E22-C22)</f>
        <v>#VALUE!</v>
      </c>
      <c r="E22" s="3" t="n">
        <f aca="false">SUMPRODUCT(IF(_xlfn._xlws.FILTER(G22:R22,MOD(COLUMN(G22:R22)-COLUMN(G22),2)=1)="",currentTime,_xlfn._xlws.FILTER(G22:R22,MOD(COLUMN(G22:R22)-COLUMN(G22),2)=1))-IF(_xlfn._xlws.FILTER(G22:R22,MOD(COLUMN(G22:R22)-COLUMN(G22),2)=0)="",currentTime,_xlfn._xlws.FILTER(G22:R22,MOD(COLUMN(G22:R22)-COLUMN(G22),2)=0)))+F22*$A$1</f>
        <v>0</v>
      </c>
      <c r="F22" s="31" t="n">
        <v>0</v>
      </c>
      <c r="G22" s="3"/>
      <c r="H22" s="3"/>
      <c r="I22" s="3"/>
      <c r="J22" s="3"/>
      <c r="K22" s="3"/>
      <c r="L22" s="3"/>
      <c r="M22" s="3"/>
      <c r="N22" s="3"/>
      <c r="O22" s="31"/>
      <c r="P22" s="31"/>
      <c r="Q22" s="31"/>
      <c r="R22" s="31"/>
      <c r="T22" s="3" t="n">
        <f aca="false">E22-SUM(U22:AD22)-O22*$A$1</f>
        <v>0</v>
      </c>
    </row>
    <row r="23" customFormat="false" ht="12.75" hidden="false" customHeight="true" outlineLevel="0" collapsed="false">
      <c r="A23" s="29" t="e">
        <f aca="false">TEXT(B23,"jjjj")</f>
        <v>#VALUE!</v>
      </c>
      <c r="B23" s="30" t="e">
        <f aca="false">B22+1</f>
        <v>#VALUE!</v>
      </c>
      <c r="C23" s="3" t="e">
        <f aca="false">IF(OR(WEEKDAY(B23)=1,WEEKDAY(B23)=7),0,$A$1)</f>
        <v>#VALUE!</v>
      </c>
      <c r="D23" s="8" t="e">
        <f aca="false">IF(currentDate&lt;B23,0,E23-C23)</f>
        <v>#VALUE!</v>
      </c>
      <c r="E23" s="3" t="n">
        <f aca="false">SUMPRODUCT(IF(_xlfn._xlws.FILTER(G23:R23,MOD(COLUMN(G23:R23)-COLUMN(G23),2)=1)="",currentTime,_xlfn._xlws.FILTER(G23:R23,MOD(COLUMN(G23:R23)-COLUMN(G23),2)=1))-IF(_xlfn._xlws.FILTER(G23:R23,MOD(COLUMN(G23:R23)-COLUMN(G23),2)=0)="",currentTime,_xlfn._xlws.FILTER(G23:R23,MOD(COLUMN(G23:R23)-COLUMN(G23),2)=0)))+F23*$A$1</f>
        <v>0</v>
      </c>
      <c r="F23" s="31" t="n">
        <v>0</v>
      </c>
      <c r="G23" s="3"/>
      <c r="H23" s="3"/>
      <c r="I23" s="3"/>
      <c r="J23" s="3"/>
      <c r="K23" s="3"/>
      <c r="L23" s="3"/>
      <c r="M23" s="3"/>
      <c r="N23" s="3"/>
      <c r="O23" s="31"/>
      <c r="P23" s="31"/>
      <c r="Q23" s="31"/>
      <c r="R23" s="31"/>
      <c r="T23" s="3" t="n">
        <f aca="false">E23-SUM(U23:AD23)-O23*$A$1</f>
        <v>0</v>
      </c>
    </row>
    <row r="24" customFormat="false" ht="12.75" hidden="false" customHeight="true" outlineLevel="0" collapsed="false">
      <c r="A24" s="29" t="e">
        <f aca="false">TEXT(B24,"jjjj")</f>
        <v>#VALUE!</v>
      </c>
      <c r="B24" s="30" t="e">
        <f aca="false">B23+1</f>
        <v>#VALUE!</v>
      </c>
      <c r="C24" s="3" t="e">
        <f aca="false">IF(OR(WEEKDAY(B24)=1,WEEKDAY(B24)=7),0,$A$1)</f>
        <v>#VALUE!</v>
      </c>
      <c r="D24" s="8" t="e">
        <f aca="false">IF(currentDate&lt;B24,0,E24-C24)</f>
        <v>#VALUE!</v>
      </c>
      <c r="E24" s="3" t="n">
        <f aca="false">SUMPRODUCT(IF(_xlfn._xlws.FILTER(G24:R24,MOD(COLUMN(G24:R24)-COLUMN(G24),2)=1)="",currentTime,_xlfn._xlws.FILTER(G24:R24,MOD(COLUMN(G24:R24)-COLUMN(G24),2)=1))-IF(_xlfn._xlws.FILTER(G24:R24,MOD(COLUMN(G24:R24)-COLUMN(G24),2)=0)="",currentTime,_xlfn._xlws.FILTER(G24:R24,MOD(COLUMN(G24:R24)-COLUMN(G24),2)=0)))+F24*$A$1</f>
        <v>0</v>
      </c>
      <c r="F24" s="31" t="n">
        <v>0</v>
      </c>
      <c r="G24" s="3"/>
      <c r="H24" s="3"/>
      <c r="I24" s="3"/>
      <c r="J24" s="3"/>
      <c r="K24" s="3"/>
      <c r="L24" s="3"/>
      <c r="M24" s="3"/>
      <c r="N24" s="3"/>
      <c r="O24" s="31"/>
      <c r="P24" s="31"/>
      <c r="Q24" s="31"/>
      <c r="R24" s="31"/>
      <c r="T24" s="3" t="n">
        <f aca="false">E24-SUM(U24:AD24)-O24*$A$1</f>
        <v>0</v>
      </c>
    </row>
    <row r="25" customFormat="false" ht="12.75" hidden="false" customHeight="true" outlineLevel="0" collapsed="false">
      <c r="A25" s="29" t="e">
        <f aca="false">TEXT(B25,"jjjj")</f>
        <v>#VALUE!</v>
      </c>
      <c r="B25" s="30" t="e">
        <f aca="false">B24+1</f>
        <v>#VALUE!</v>
      </c>
      <c r="C25" s="3" t="e">
        <f aca="false">IF(OR(WEEKDAY(B25)=1,WEEKDAY(B25)=7),0,$A$1)</f>
        <v>#VALUE!</v>
      </c>
      <c r="D25" s="8" t="e">
        <f aca="false">IF(currentDate&lt;B25,0,E25-C25)</f>
        <v>#VALUE!</v>
      </c>
      <c r="E25" s="3" t="n">
        <f aca="false">SUMPRODUCT(IF(_xlfn._xlws.FILTER(G25:R25,MOD(COLUMN(G25:R25)-COLUMN(G25),2)=1)="",currentTime,_xlfn._xlws.FILTER(G25:R25,MOD(COLUMN(G25:R25)-COLUMN(G25),2)=1))-IF(_xlfn._xlws.FILTER(G25:R25,MOD(COLUMN(G25:R25)-COLUMN(G25),2)=0)="",currentTime,_xlfn._xlws.FILTER(G25:R25,MOD(COLUMN(G25:R25)-COLUMN(G25),2)=0)))+F25*$A$1</f>
        <v>0</v>
      </c>
      <c r="F25" s="31" t="n">
        <v>0</v>
      </c>
      <c r="G25" s="3"/>
      <c r="H25" s="3"/>
      <c r="I25" s="3"/>
      <c r="J25" s="3"/>
      <c r="K25" s="3"/>
      <c r="L25" s="3"/>
      <c r="M25" s="3"/>
      <c r="N25" s="3"/>
      <c r="O25" s="31"/>
      <c r="P25" s="31"/>
      <c r="Q25" s="31"/>
      <c r="R25" s="31"/>
      <c r="T25" s="3" t="n">
        <f aca="false">E25-SUM(U25:AD25)-O25*$A$1</f>
        <v>0</v>
      </c>
    </row>
    <row r="26" customFormat="false" ht="12.75" hidden="false" customHeight="true" outlineLevel="0" collapsed="false">
      <c r="A26" s="29" t="e">
        <f aca="false">TEXT(B26,"jjjj")</f>
        <v>#VALUE!</v>
      </c>
      <c r="B26" s="30" t="e">
        <f aca="false">B25+1</f>
        <v>#VALUE!</v>
      </c>
      <c r="C26" s="3" t="n">
        <v>0</v>
      </c>
      <c r="D26" s="8" t="e">
        <f aca="false">IF(currentDate&lt;B26,0,E26-C26)</f>
        <v>#VALUE!</v>
      </c>
      <c r="E26" s="3" t="n">
        <f aca="false">SUMPRODUCT(IF(_xlfn._xlws.FILTER(G26:R26,MOD(COLUMN(G26:R26)-COLUMN(G26),2)=1)="",currentTime,_xlfn._xlws.FILTER(G26:R26,MOD(COLUMN(G26:R26)-COLUMN(G26),2)=1))-IF(_xlfn._xlws.FILTER(G26:R26,MOD(COLUMN(G26:R26)-COLUMN(G26),2)=0)="",currentTime,_xlfn._xlws.FILTER(G26:R26,MOD(COLUMN(G26:R26)-COLUMN(G26),2)=0)))+F26*$A$1</f>
        <v>0</v>
      </c>
      <c r="F26" s="31" t="n">
        <v>0</v>
      </c>
      <c r="G26" s="3"/>
      <c r="H26" s="3"/>
      <c r="I26" s="3"/>
      <c r="J26" s="3"/>
      <c r="K26" s="3"/>
      <c r="L26" s="3"/>
      <c r="M26" s="3"/>
      <c r="N26" s="3"/>
      <c r="O26" s="31"/>
      <c r="P26" s="31"/>
      <c r="Q26" s="31"/>
      <c r="R26" s="31"/>
      <c r="T26" s="3" t="n">
        <f aca="false">E26-SUM(U26:AD26)-O26*$A$1</f>
        <v>0</v>
      </c>
    </row>
    <row r="27" customFormat="false" ht="12.75" hidden="false" customHeight="true" outlineLevel="0" collapsed="false">
      <c r="A27" s="29" t="e">
        <f aca="false">TEXT(B27,"jjjj")</f>
        <v>#VALUE!</v>
      </c>
      <c r="B27" s="30" t="e">
        <f aca="false">B26+1</f>
        <v>#VALUE!</v>
      </c>
      <c r="C27" s="3" t="e">
        <f aca="false">IF(OR(WEEKDAY(B27)=1,WEEKDAY(B27)=7),0,$A$1)</f>
        <v>#VALUE!</v>
      </c>
      <c r="D27" s="8" t="e">
        <f aca="false">IF(currentDate&lt;B27,0,E27-C27)</f>
        <v>#VALUE!</v>
      </c>
      <c r="E27" s="3" t="n">
        <f aca="false">SUMPRODUCT(IF(_xlfn._xlws.FILTER(G27:R27,MOD(COLUMN(G27:R27)-COLUMN(G27),2)=1)="",currentTime,_xlfn._xlws.FILTER(G27:R27,MOD(COLUMN(G27:R27)-COLUMN(G27),2)=1))-IF(_xlfn._xlws.FILTER(G27:R27,MOD(COLUMN(G27:R27)-COLUMN(G27),2)=0)="",currentTime,_xlfn._xlws.FILTER(G27:R27,MOD(COLUMN(G27:R27)-COLUMN(G27),2)=0)))+F27*$A$1</f>
        <v>0</v>
      </c>
      <c r="F27" s="31" t="n">
        <v>0</v>
      </c>
      <c r="G27" s="3"/>
      <c r="H27" s="3"/>
      <c r="I27" s="3"/>
      <c r="J27" s="3"/>
      <c r="K27" s="3"/>
      <c r="L27" s="3"/>
      <c r="M27" s="3"/>
      <c r="N27" s="3"/>
      <c r="O27" s="31"/>
      <c r="P27" s="31"/>
      <c r="Q27" s="31"/>
      <c r="R27" s="31"/>
      <c r="T27" s="3" t="n">
        <f aca="false">E27-SUM(U27:AD27)-O27*$A$1</f>
        <v>0</v>
      </c>
    </row>
    <row r="28" customFormat="false" ht="12.75" hidden="false" customHeight="true" outlineLevel="0" collapsed="false">
      <c r="A28" s="29" t="e">
        <f aca="false">TEXT(B28,"jjjj")</f>
        <v>#VALUE!</v>
      </c>
      <c r="B28" s="30" t="e">
        <f aca="false">B27+1</f>
        <v>#VALUE!</v>
      </c>
      <c r="C28" s="3" t="e">
        <f aca="false">IF(OR(WEEKDAY(B28)=1,WEEKDAY(B28)=7),0,$A$1)</f>
        <v>#VALUE!</v>
      </c>
      <c r="D28" s="8" t="e">
        <f aca="false">IF(currentDate&lt;B28,0,E28-C28)</f>
        <v>#VALUE!</v>
      </c>
      <c r="E28" s="3" t="n">
        <f aca="false">SUMPRODUCT(IF(_xlfn._xlws.FILTER(G28:R28,MOD(COLUMN(G28:R28)-COLUMN(G28),2)=1)="",currentTime,_xlfn._xlws.FILTER(G28:R28,MOD(COLUMN(G28:R28)-COLUMN(G28),2)=1))-IF(_xlfn._xlws.FILTER(G28:R28,MOD(COLUMN(G28:R28)-COLUMN(G28),2)=0)="",currentTime,_xlfn._xlws.FILTER(G28:R28,MOD(COLUMN(G28:R28)-COLUMN(G28),2)=0)))+F28*$A$1</f>
        <v>0</v>
      </c>
      <c r="F28" s="31" t="n">
        <v>0</v>
      </c>
      <c r="G28" s="3"/>
      <c r="H28" s="3"/>
      <c r="I28" s="3"/>
      <c r="J28" s="3"/>
      <c r="K28" s="3"/>
      <c r="L28" s="3"/>
      <c r="M28" s="3"/>
      <c r="N28" s="3"/>
      <c r="O28" s="31"/>
      <c r="P28" s="31"/>
      <c r="Q28" s="31"/>
      <c r="R28" s="31"/>
      <c r="T28" s="3" t="n">
        <f aca="false">E28-SUM(U28:AD28)-O28*$A$1</f>
        <v>0</v>
      </c>
    </row>
    <row r="29" customFormat="false" ht="12.75" hidden="false" customHeight="true" outlineLevel="0" collapsed="false">
      <c r="A29" s="29" t="e">
        <f aca="false">TEXT(B29,"jjjj")</f>
        <v>#VALUE!</v>
      </c>
      <c r="B29" s="30" t="e">
        <f aca="false">B28+1</f>
        <v>#VALUE!</v>
      </c>
      <c r="C29" s="3" t="n">
        <v>0</v>
      </c>
      <c r="D29" s="8" t="e">
        <f aca="false">IF(currentDate&lt;B29,0,E29-C29)</f>
        <v>#VALUE!</v>
      </c>
      <c r="E29" s="3" t="n">
        <f aca="false">SUMPRODUCT(IF(_xlfn._xlws.FILTER(G29:R29,MOD(COLUMN(G29:R29)-COLUMN(G29),2)=1)="",currentTime,_xlfn._xlws.FILTER(G29:R29,MOD(COLUMN(G29:R29)-COLUMN(G29),2)=1))-IF(_xlfn._xlws.FILTER(G29:R29,MOD(COLUMN(G29:R29)-COLUMN(G29),2)=0)="",currentTime,_xlfn._xlws.FILTER(G29:R29,MOD(COLUMN(G29:R29)-COLUMN(G29),2)=0)))+F29*$A$1</f>
        <v>0</v>
      </c>
      <c r="F29" s="31" t="n">
        <v>0</v>
      </c>
      <c r="G29" s="3"/>
      <c r="H29" s="3"/>
      <c r="I29" s="3"/>
      <c r="J29" s="3"/>
      <c r="K29" s="3"/>
      <c r="L29" s="3"/>
      <c r="M29" s="3"/>
      <c r="N29" s="3"/>
      <c r="O29" s="3"/>
      <c r="P29" s="31"/>
      <c r="Q29" s="31"/>
      <c r="R29" s="31"/>
      <c r="T29" s="3" t="n">
        <f aca="false">E29-SUM(U29:AD29)-O29*$A$1</f>
        <v>0</v>
      </c>
    </row>
    <row r="30" customFormat="false" ht="12.75" hidden="false" customHeight="true" outlineLevel="0" collapsed="false">
      <c r="A30" s="29" t="e">
        <f aca="false">TEXT(B30,"jjjj")</f>
        <v>#VALUE!</v>
      </c>
      <c r="B30" s="30" t="e">
        <f aca="false">B29+1</f>
        <v>#VALUE!</v>
      </c>
      <c r="C30" s="3" t="e">
        <f aca="false">IF(OR(WEEKDAY(B30)=1,WEEKDAY(B30)=7),0,$A$1)</f>
        <v>#VALUE!</v>
      </c>
      <c r="D30" s="8" t="e">
        <f aca="false">IF(currentDate&lt;B30,0,E30-C30)</f>
        <v>#VALUE!</v>
      </c>
      <c r="E30" s="3" t="n">
        <f aca="false">SUMPRODUCT(IF(_xlfn._xlws.FILTER(G30:R30,MOD(COLUMN(G30:R30)-COLUMN(G30),2)=1)="",currentTime,_xlfn._xlws.FILTER(G30:R30,MOD(COLUMN(G30:R30)-COLUMN(G30),2)=1))-IF(_xlfn._xlws.FILTER(G30:R30,MOD(COLUMN(G30:R30)-COLUMN(G30),2)=0)="",currentTime,_xlfn._xlws.FILTER(G30:R30,MOD(COLUMN(G30:R30)-COLUMN(G30),2)=0)))+F30*$A$1</f>
        <v>0</v>
      </c>
      <c r="F30" s="31" t="n">
        <v>0</v>
      </c>
      <c r="G30" s="3"/>
      <c r="H30" s="3"/>
      <c r="I30" s="3"/>
      <c r="J30" s="3"/>
      <c r="K30" s="3"/>
      <c r="L30" s="3"/>
      <c r="M30" s="3"/>
      <c r="N30" s="3"/>
      <c r="O30" s="31"/>
      <c r="P30" s="31"/>
      <c r="Q30" s="31"/>
      <c r="R30" s="31"/>
      <c r="T30" s="3" t="n">
        <f aca="false">E30-SUM(U30:AD30)-O30*$A$1</f>
        <v>0</v>
      </c>
    </row>
    <row r="31" customFormat="false" ht="12.75" hidden="false" customHeight="true" outlineLevel="0" collapsed="false">
      <c r="A31" s="29" t="e">
        <f aca="false">TEXT(B31,"jjjj")</f>
        <v>#VALUE!</v>
      </c>
      <c r="B31" s="30" t="e">
        <f aca="false">B30+1</f>
        <v>#VALUE!</v>
      </c>
      <c r="C31" s="3" t="e">
        <f aca="false">IF(OR(WEEKDAY(B31)=1,WEEKDAY(B31)=7),0,$A$1)</f>
        <v>#VALUE!</v>
      </c>
      <c r="D31" s="8" t="e">
        <f aca="false">IF(currentDate&lt;B31,0,E31-C31)</f>
        <v>#VALUE!</v>
      </c>
      <c r="E31" s="3" t="n">
        <f aca="false">SUMPRODUCT(IF(_xlfn._xlws.FILTER(G31:R31,MOD(COLUMN(G31:R31)-COLUMN(G31),2)=1)="",currentTime,_xlfn._xlws.FILTER(G31:R31,MOD(COLUMN(G31:R31)-COLUMN(G31),2)=1))-IF(_xlfn._xlws.FILTER(G31:R31,MOD(COLUMN(G31:R31)-COLUMN(G31),2)=0)="",currentTime,_xlfn._xlws.FILTER(G31:R31,MOD(COLUMN(G31:R31)-COLUMN(G31),2)=0)))+F31*$A$1</f>
        <v>0</v>
      </c>
      <c r="F31" s="31" t="n">
        <v>0</v>
      </c>
      <c r="G31" s="3"/>
      <c r="H31" s="3"/>
      <c r="I31" s="3"/>
      <c r="J31" s="3"/>
      <c r="K31" s="3"/>
      <c r="L31" s="3"/>
      <c r="M31" s="3"/>
      <c r="N31" s="3"/>
      <c r="O31" s="31"/>
      <c r="P31" s="31"/>
      <c r="Q31" s="31"/>
      <c r="R31" s="31"/>
      <c r="T31" s="3" t="n">
        <f aca="false">E31-SUM(U31:AD31)-O31*$A$1</f>
        <v>0</v>
      </c>
    </row>
    <row r="32" customFormat="false" ht="12.75" hidden="false" customHeight="true" outlineLevel="0" collapsed="false">
      <c r="A32" s="29" t="e">
        <f aca="false">TEXT(B32,"jjjj")</f>
        <v>#VALUE!</v>
      </c>
      <c r="B32" s="30" t="e">
        <f aca="false">B31+1</f>
        <v>#VALUE!</v>
      </c>
      <c r="C32" s="3" t="e">
        <f aca="false">IF(OR(WEEKDAY(B32)=1,WEEKDAY(B32)=7),0,$A$1)</f>
        <v>#VALUE!</v>
      </c>
      <c r="D32" s="8" t="e">
        <f aca="false">IF(currentDate&lt;B32,0,E32-C32)</f>
        <v>#VALUE!</v>
      </c>
      <c r="E32" s="3" t="n">
        <f aca="false">SUMPRODUCT(IF(_xlfn._xlws.FILTER(G32:R32,MOD(COLUMN(G32:R32)-COLUMN(G32),2)=1)="",currentTime,_xlfn._xlws.FILTER(G32:R32,MOD(COLUMN(G32:R32)-COLUMN(G32),2)=1))-IF(_xlfn._xlws.FILTER(G32:R32,MOD(COLUMN(G32:R32)-COLUMN(G32),2)=0)="",currentTime,_xlfn._xlws.FILTER(G32:R32,MOD(COLUMN(G32:R32)-COLUMN(G32),2)=0)))+F32*$A$1</f>
        <v>0</v>
      </c>
      <c r="F32" s="31" t="n">
        <v>0</v>
      </c>
      <c r="G32" s="3"/>
      <c r="H32" s="3"/>
      <c r="I32" s="3"/>
      <c r="J32" s="3"/>
      <c r="K32" s="3"/>
      <c r="L32" s="3"/>
      <c r="M32" s="3"/>
      <c r="N32" s="3"/>
      <c r="O32" s="3"/>
      <c r="P32" s="31"/>
      <c r="Q32" s="31"/>
      <c r="R32" s="31"/>
      <c r="T32" s="3" t="n">
        <f aca="false">E32-SUM(U32:AD32)-O32*$A$1</f>
        <v>0</v>
      </c>
    </row>
    <row r="33" customFormat="false" ht="12.75" hidden="false" customHeight="true" outlineLevel="0" collapsed="false">
      <c r="A33" s="29" t="e">
        <f aca="false">TEXT(B33,"jjjj")</f>
        <v>#VALUE!</v>
      </c>
      <c r="B33" s="30" t="e">
        <f aca="false">B32+1</f>
        <v>#VALUE!</v>
      </c>
      <c r="C33" s="3" t="e">
        <f aca="false">IF(OR(WEEKDAY(B33)=1,WEEKDAY(B33)=7),0,$A$1)</f>
        <v>#VALUE!</v>
      </c>
      <c r="D33" s="8" t="e">
        <f aca="false">IF(currentDate&lt;B33,0,E33-C33)</f>
        <v>#VALUE!</v>
      </c>
      <c r="E33" s="3" t="n">
        <f aca="false">SUMPRODUCT(IF(_xlfn._xlws.FILTER(G33:R33,MOD(COLUMN(G33:R33)-COLUMN(G33),2)=1)="",currentTime,_xlfn._xlws.FILTER(G33:R33,MOD(COLUMN(G33:R33)-COLUMN(G33),2)=1))-IF(_xlfn._xlws.FILTER(G33:R33,MOD(COLUMN(G33:R33)-COLUMN(G33),2)=0)="",currentTime,_xlfn._xlws.FILTER(G33:R33,MOD(COLUMN(G33:R33)-COLUMN(G33),2)=0)))+F33*$A$1</f>
        <v>0</v>
      </c>
      <c r="F33" s="31" t="n">
        <v>0</v>
      </c>
      <c r="G33" s="3"/>
      <c r="H33" s="3"/>
      <c r="I33" s="3"/>
      <c r="J33" s="3"/>
      <c r="K33" s="3"/>
      <c r="L33" s="3"/>
      <c r="M33" s="3"/>
      <c r="N33" s="3"/>
      <c r="O33" s="31"/>
      <c r="P33" s="31"/>
      <c r="Q33" s="31"/>
      <c r="R33" s="31"/>
      <c r="T33" s="3" t="n">
        <f aca="false">E33-SUM(U33:AD33)-O33*$A$1</f>
        <v>0</v>
      </c>
    </row>
    <row r="34" customFormat="false" ht="12.75" hidden="false" customHeight="true" outlineLevel="0" collapsed="false">
      <c r="A34" s="29" t="e">
        <f aca="false">TEXT(B34,"jjjj")</f>
        <v>#VALUE!</v>
      </c>
      <c r="B34" s="30" t="e">
        <f aca="false">B33+1</f>
        <v>#VALUE!</v>
      </c>
      <c r="C34" s="3" t="e">
        <f aca="false">IF(OR(WEEKDAY(B34)=1,WEEKDAY(B34)=7),0,$A$1)</f>
        <v>#VALUE!</v>
      </c>
      <c r="D34" s="8" t="e">
        <f aca="false">IF(currentDate&lt;B34,0,E34-C34)</f>
        <v>#VALUE!</v>
      </c>
      <c r="E34" s="3" t="n">
        <f aca="false">SUMPRODUCT(IF(_xlfn._xlws.FILTER(G34:R34,MOD(COLUMN(G34:R34)-COLUMN(G34),2)=1)="",currentTime,_xlfn._xlws.FILTER(G34:R34,MOD(COLUMN(G34:R34)-COLUMN(G34),2)=1))-IF(_xlfn._xlws.FILTER(G34:R34,MOD(COLUMN(G34:R34)-COLUMN(G34),2)=0)="",currentTime,_xlfn._xlws.FILTER(G34:R34,MOD(COLUMN(G34:R34)-COLUMN(G34),2)=0)))+F34*$A$1</f>
        <v>0</v>
      </c>
      <c r="F34" s="31" t="n">
        <v>0</v>
      </c>
      <c r="G34" s="3"/>
      <c r="H34" s="3"/>
      <c r="I34" s="3"/>
      <c r="J34" s="3"/>
      <c r="K34" s="3"/>
      <c r="L34" s="3"/>
      <c r="M34" s="3"/>
      <c r="N34" s="3"/>
      <c r="O34" s="31"/>
      <c r="P34" s="31"/>
      <c r="Q34" s="31"/>
      <c r="R34" s="31"/>
      <c r="T34" s="3" t="n">
        <f aca="false">E34-SUM(U34:AD34)-O34*$A$1</f>
        <v>0</v>
      </c>
    </row>
    <row r="35" customFormat="false" ht="12.75" hidden="false" customHeight="true" outlineLevel="0" collapsed="false">
      <c r="A35" s="29" t="e">
        <f aca="false">TEXT(B35,"jjjj")</f>
        <v>#VALUE!</v>
      </c>
      <c r="B35" s="30" t="e">
        <f aca="false">B34+1</f>
        <v>#VALUE!</v>
      </c>
      <c r="C35" s="3" t="e">
        <f aca="false">IF(OR(WEEKDAY(B35)=1,WEEKDAY(B35)=7),0,$A$1)</f>
        <v>#VALUE!</v>
      </c>
      <c r="D35" s="8" t="e">
        <f aca="false">IF(currentDate&lt;B35,0,E35-C35)</f>
        <v>#VALUE!</v>
      </c>
      <c r="E35" s="3" t="n">
        <f aca="false">SUMPRODUCT(IF(_xlfn._xlws.FILTER(G35:R35,MOD(COLUMN(G35:R35)-COLUMN(G35),2)=1)="",currentTime,_xlfn._xlws.FILTER(G35:R35,MOD(COLUMN(G35:R35)-COLUMN(G35),2)=1))-IF(_xlfn._xlws.FILTER(G35:R35,MOD(COLUMN(G35:R35)-COLUMN(G35),2)=0)="",currentTime,_xlfn._xlws.FILTER(G35:R35,MOD(COLUMN(G35:R35)-COLUMN(G35),2)=0)))+F35*$A$1</f>
        <v>0</v>
      </c>
      <c r="F35" s="31" t="n">
        <v>0</v>
      </c>
      <c r="G35" s="3"/>
      <c r="H35" s="3"/>
      <c r="I35" s="3"/>
      <c r="J35" s="3"/>
      <c r="K35" s="3"/>
      <c r="L35" s="3"/>
      <c r="M35" s="3"/>
      <c r="N35" s="3"/>
      <c r="O35" s="31"/>
      <c r="P35" s="31"/>
      <c r="Q35" s="31"/>
      <c r="R35" s="31"/>
      <c r="T35" s="3" t="n">
        <f aca="false">E35-SUM(U35:AD35)-O35*$A$1</f>
        <v>0</v>
      </c>
    </row>
    <row r="36" customFormat="false" ht="12.75" hidden="false" customHeight="true" outlineLevel="0" collapsed="false">
      <c r="A36" s="29" t="e">
        <f aca="false">TEXT(B36,"jjjj")</f>
        <v>#VALUE!</v>
      </c>
      <c r="B36" s="30" t="e">
        <f aca="false">B35+1</f>
        <v>#VALUE!</v>
      </c>
      <c r="C36" s="3" t="e">
        <f aca="false">IF(OR(WEEKDAY(B36)=1,WEEKDAY(B36)=7),0,$A$1)</f>
        <v>#VALUE!</v>
      </c>
      <c r="D36" s="8" t="e">
        <f aca="false">IF(currentDate&lt;B36,0,E36-C36)</f>
        <v>#VALUE!</v>
      </c>
      <c r="E36" s="3" t="n">
        <f aca="false">SUMPRODUCT(IF(_xlfn._xlws.FILTER(G36:R36,MOD(COLUMN(G36:R36)-COLUMN(G36),2)=1)="",currentTime,_xlfn._xlws.FILTER(G36:R36,MOD(COLUMN(G36:R36)-COLUMN(G36),2)=1))-IF(_xlfn._xlws.FILTER(G36:R36,MOD(COLUMN(G36:R36)-COLUMN(G36),2)=0)="",currentTime,_xlfn._xlws.FILTER(G36:R36,MOD(COLUMN(G36:R36)-COLUMN(G36),2)=0)))+F36*$A$1</f>
        <v>0</v>
      </c>
      <c r="F36" s="31" t="n">
        <v>0</v>
      </c>
      <c r="G36" s="3"/>
      <c r="H36" s="3"/>
      <c r="I36" s="3"/>
      <c r="J36" s="3"/>
      <c r="K36" s="3"/>
      <c r="L36" s="3"/>
      <c r="M36" s="3"/>
      <c r="N36" s="3"/>
      <c r="O36" s="31"/>
      <c r="P36" s="31"/>
      <c r="Q36" s="31"/>
      <c r="R36" s="31"/>
      <c r="T36" s="3" t="n">
        <f aca="false">E36-SUM(U36:AD36)-O36*$A$1</f>
        <v>0</v>
      </c>
    </row>
    <row r="37" customFormat="false" ht="12.75" hidden="false" customHeight="true" outlineLevel="0" collapsed="false">
      <c r="A37" s="29" t="e">
        <f aca="false">TEXT(B37,"jjjj")</f>
        <v>#VALUE!</v>
      </c>
      <c r="B37" s="30" t="e">
        <f aca="false">B36+1</f>
        <v>#VALUE!</v>
      </c>
      <c r="C37" s="3" t="e">
        <f aca="false">IF(OR(WEEKDAY(B37)=1,WEEKDAY(B37)=7),0,$A$1)</f>
        <v>#VALUE!</v>
      </c>
      <c r="D37" s="8" t="e">
        <f aca="false">IF(currentDate&lt;B37,0,E37-C37)</f>
        <v>#VALUE!</v>
      </c>
      <c r="E37" s="3" t="n">
        <f aca="false">SUMPRODUCT(IF(_xlfn._xlws.FILTER(G37:R37,MOD(COLUMN(G37:R37)-COLUMN(G37),2)=1)="",currentTime,_xlfn._xlws.FILTER(G37:R37,MOD(COLUMN(G37:R37)-COLUMN(G37),2)=1))-IF(_xlfn._xlws.FILTER(G37:R37,MOD(COLUMN(G37:R37)-COLUMN(G37),2)=0)="",currentTime,_xlfn._xlws.FILTER(G37:R37,MOD(COLUMN(G37:R37)-COLUMN(G37),2)=0)))+F37*$A$1</f>
        <v>0</v>
      </c>
      <c r="F37" s="31" t="n">
        <v>0</v>
      </c>
      <c r="G37" s="3"/>
      <c r="H37" s="3"/>
      <c r="I37" s="3"/>
      <c r="J37" s="3"/>
      <c r="K37" s="3"/>
      <c r="L37" s="3"/>
      <c r="M37" s="3"/>
      <c r="N37" s="3"/>
      <c r="O37" s="31"/>
      <c r="P37" s="31"/>
      <c r="Q37" s="31"/>
      <c r="R37" s="31"/>
      <c r="T37" s="3" t="n">
        <f aca="false">E37-SUM(U37:AD37)-O37*$A$1</f>
        <v>0</v>
      </c>
    </row>
    <row r="38" customFormat="false" ht="12.75" hidden="false" customHeight="true" outlineLevel="0" collapsed="false">
      <c r="A38" s="29" t="e">
        <f aca="false">TEXT(B38,"jjjj")</f>
        <v>#VALUE!</v>
      </c>
      <c r="B38" s="30" t="e">
        <f aca="false">B37+1</f>
        <v>#VALUE!</v>
      </c>
      <c r="C38" s="3" t="e">
        <f aca="false">IF(OR(WEEKDAY(B38)=1,WEEKDAY(B38)=7),0,$A$1)</f>
        <v>#VALUE!</v>
      </c>
      <c r="D38" s="8" t="e">
        <f aca="false">IF(currentDate&lt;B38,0,E38-C38)</f>
        <v>#VALUE!</v>
      </c>
      <c r="E38" s="3" t="n">
        <f aca="false">SUMPRODUCT(IF(_xlfn._xlws.FILTER(G38:R38,MOD(COLUMN(G38:R38)-COLUMN(G38),2)=1)="",currentTime,_xlfn._xlws.FILTER(G38:R38,MOD(COLUMN(G38:R38)-COLUMN(G38),2)=1))-IF(_xlfn._xlws.FILTER(G38:R38,MOD(COLUMN(G38:R38)-COLUMN(G38),2)=0)="",currentTime,_xlfn._xlws.FILTER(G38:R38,MOD(COLUMN(G38:R38)-COLUMN(G38),2)=0)))+F38*$A$1</f>
        <v>0</v>
      </c>
      <c r="F38" s="31" t="n">
        <v>0</v>
      </c>
      <c r="G38" s="3"/>
      <c r="H38" s="3"/>
      <c r="I38" s="3"/>
      <c r="J38" s="3"/>
      <c r="K38" s="3"/>
      <c r="L38" s="3"/>
      <c r="M38" s="3"/>
      <c r="N38" s="3"/>
      <c r="O38" s="31"/>
      <c r="P38" s="31"/>
      <c r="Q38" s="31"/>
      <c r="R38" s="31"/>
      <c r="T38" s="3" t="n">
        <f aca="false">E38-SUM(U38:AD38)-O38*$A$1</f>
        <v>0</v>
      </c>
    </row>
    <row r="39" customFormat="false" ht="12.75" hidden="false" customHeight="true" outlineLevel="0" collapsed="false">
      <c r="A39" s="29" t="e">
        <f aca="false">TEXT(B39,"jjjj")</f>
        <v>#VALUE!</v>
      </c>
      <c r="B39" s="30" t="e">
        <f aca="false">B38+1</f>
        <v>#VALUE!</v>
      </c>
      <c r="C39" s="3" t="e">
        <f aca="false">IF(OR(WEEKDAY(B39)=1,WEEKDAY(B39)=7),0,$A$1)</f>
        <v>#VALUE!</v>
      </c>
      <c r="D39" s="8" t="e">
        <f aca="false">IF(currentDate&lt;B39,0,E39-C39)</f>
        <v>#VALUE!</v>
      </c>
      <c r="E39" s="3" t="n">
        <f aca="false">SUMPRODUCT(IF(_xlfn._xlws.FILTER(G39:R39,MOD(COLUMN(G39:R39)-COLUMN(G39),2)=1)="",currentTime,_xlfn._xlws.FILTER(G39:R39,MOD(COLUMN(G39:R39)-COLUMN(G39),2)=1))-IF(_xlfn._xlws.FILTER(G39:R39,MOD(COLUMN(G39:R39)-COLUMN(G39),2)=0)="",currentTime,_xlfn._xlws.FILTER(G39:R39,MOD(COLUMN(G39:R39)-COLUMN(G39),2)=0)))+F39*$A$1</f>
        <v>0</v>
      </c>
      <c r="F39" s="31" t="n">
        <v>0</v>
      </c>
      <c r="G39" s="3"/>
      <c r="H39" s="3"/>
      <c r="I39" s="3"/>
      <c r="J39" s="3"/>
      <c r="K39" s="3"/>
      <c r="L39" s="3"/>
      <c r="M39" s="3"/>
      <c r="N39" s="3"/>
      <c r="O39" s="31"/>
      <c r="P39" s="31"/>
      <c r="Q39" s="31"/>
      <c r="R39" s="31"/>
      <c r="T39" s="3" t="n">
        <f aca="false">E39-SUM(U39:AD39)-O39*$A$1</f>
        <v>0</v>
      </c>
    </row>
    <row r="40" customFormat="false" ht="12.75" hidden="false" customHeight="true" outlineLevel="0" collapsed="false">
      <c r="C40" s="3"/>
      <c r="D40" s="8"/>
    </row>
    <row r="41" customFormat="false" ht="12.75" hidden="false" customHeight="true" outlineLevel="0" collapsed="false">
      <c r="C41" s="3"/>
    </row>
    <row r="42" customFormat="false" ht="12.75" hidden="false" customHeight="true" outlineLevel="0" collapsed="false">
      <c r="C42" s="3"/>
    </row>
    <row r="43" customFormat="false" ht="12.75" hidden="false" customHeight="true" outlineLevel="0" collapsed="false">
      <c r="C43" s="3"/>
    </row>
    <row r="45" customFormat="false" ht="12.75" hidden="false" customHeight="true" outlineLevel="0" collapsed="false">
      <c r="C45" s="3"/>
    </row>
    <row r="46" customFormat="false" ht="12.75" hidden="false" customHeight="true" outlineLevel="0" collapsed="false">
      <c r="C46" s="3"/>
    </row>
    <row r="47" customFormat="false" ht="12.75" hidden="false" customHeight="true" outlineLevel="0" collapsed="false">
      <c r="C47" s="3"/>
    </row>
    <row r="48" customFormat="false" ht="12.75" hidden="false" customHeight="true" outlineLevel="0" collapsed="false">
      <c r="C48" s="3"/>
    </row>
    <row r="49" customFormat="false" ht="12.75" hidden="false" customHeight="true" outlineLevel="0" collapsed="false">
      <c r="C49" s="3"/>
    </row>
    <row r="50" customFormat="false" ht="12.75" hidden="false" customHeight="true" outlineLevel="0" collapsed="false">
      <c r="C50" s="3"/>
    </row>
    <row r="51" customFormat="false" ht="12.75" hidden="false" customHeight="true" outlineLevel="0" collapsed="false">
      <c r="C51" s="3"/>
    </row>
    <row r="52" customFormat="false" ht="12.75" hidden="false" customHeight="true" outlineLevel="0" collapsed="false">
      <c r="C52" s="3"/>
    </row>
    <row r="53" customFormat="false" ht="12.75" hidden="false" customHeight="true" outlineLevel="0" collapsed="false">
      <c r="C53" s="3"/>
    </row>
    <row r="54" customFormat="false" ht="12.75" hidden="false" customHeight="true" outlineLevel="0" collapsed="false">
      <c r="C54" s="3"/>
    </row>
    <row r="55" customFormat="false" ht="12.75" hidden="false" customHeight="true" outlineLevel="0" collapsed="false">
      <c r="C55" s="3"/>
    </row>
    <row r="56" customFormat="false" ht="12.75" hidden="false" customHeight="true" outlineLevel="0" collapsed="false">
      <c r="C56" s="3"/>
    </row>
    <row r="57" customFormat="false" ht="12.75" hidden="false" customHeight="true" outlineLevel="0" collapsed="false">
      <c r="C57" s="3"/>
    </row>
    <row r="58" customFormat="false" ht="12.75" hidden="false" customHeight="true" outlineLevel="0" collapsed="false">
      <c r="C58" s="3"/>
    </row>
    <row r="59" customFormat="false" ht="12.75" hidden="false" customHeight="true" outlineLevel="0" collapsed="false">
      <c r="C59" s="3"/>
    </row>
    <row r="60" customFormat="false" ht="12.75" hidden="false" customHeight="true" outlineLevel="0" collapsed="false">
      <c r="C60" s="3"/>
    </row>
    <row r="61" customFormat="false" ht="12.75" hidden="false" customHeight="true" outlineLevel="0" collapsed="false">
      <c r="C61" s="3"/>
    </row>
    <row r="62" customFormat="false" ht="12.75" hidden="false" customHeight="true" outlineLevel="0" collapsed="false">
      <c r="C62" s="3"/>
    </row>
    <row r="63" customFormat="false" ht="12.75" hidden="false" customHeight="true" outlineLevel="0" collapsed="false">
      <c r="C63" s="3"/>
    </row>
    <row r="64" customFormat="false" ht="12.75" hidden="false" customHeight="true" outlineLevel="0" collapsed="false">
      <c r="C64" s="3"/>
    </row>
    <row r="65" customFormat="false" ht="12.75" hidden="false" customHeight="true" outlineLevel="0" collapsed="false">
      <c r="C65" s="3"/>
    </row>
    <row r="66" customFormat="false" ht="12.75" hidden="false" customHeight="true" outlineLevel="0" collapsed="false">
      <c r="C66" s="3"/>
    </row>
    <row r="67" customFormat="false" ht="12.75" hidden="false" customHeight="true" outlineLevel="0" collapsed="false">
      <c r="C67" s="3"/>
    </row>
    <row r="68" customFormat="false" ht="12.75" hidden="false" customHeight="true" outlineLevel="0" collapsed="false">
      <c r="C68" s="3"/>
    </row>
    <row r="69" customFormat="false" ht="12.75" hidden="false" customHeight="true" outlineLevel="0" collapsed="false">
      <c r="C69" s="3"/>
    </row>
    <row r="70" customFormat="false" ht="12.75" hidden="false" customHeight="true" outlineLevel="0" collapsed="false">
      <c r="C70" s="3"/>
    </row>
    <row r="71" customFormat="false" ht="12.75" hidden="false" customHeight="true" outlineLevel="0" collapsed="false">
      <c r="C71" s="3"/>
    </row>
    <row r="72" customFormat="false" ht="12.75" hidden="false" customHeight="true" outlineLevel="0" collapsed="false">
      <c r="C72" s="3"/>
    </row>
    <row r="73" customFormat="false" ht="12.75" hidden="false" customHeight="true" outlineLevel="0" collapsed="false">
      <c r="C73" s="3"/>
    </row>
    <row r="74" customFormat="false" ht="12.75" hidden="false" customHeight="true" outlineLevel="0" collapsed="false">
      <c r="C74" s="3"/>
    </row>
    <row r="75" customFormat="false" ht="12.75" hidden="false" customHeight="true" outlineLevel="0" collapsed="false">
      <c r="C75" s="3"/>
    </row>
    <row r="76" customFormat="false" ht="12.75" hidden="false" customHeight="true" outlineLevel="0" collapsed="false">
      <c r="C76" s="3"/>
    </row>
    <row r="77" customFormat="false" ht="12.75" hidden="false" customHeight="true" outlineLevel="0" collapsed="false">
      <c r="C77" s="3"/>
    </row>
    <row r="78" customFormat="false" ht="12.75" hidden="false" customHeight="true" outlineLevel="0" collapsed="false">
      <c r="C78" s="3"/>
    </row>
    <row r="79" customFormat="false" ht="12.75" hidden="false" customHeight="true" outlineLevel="0" collapsed="false">
      <c r="C79" s="3"/>
    </row>
    <row r="80" customFormat="false" ht="12.75" hidden="false" customHeight="true" outlineLevel="0" collapsed="false">
      <c r="C80" s="3"/>
    </row>
    <row r="81" customFormat="false" ht="12.75" hidden="false" customHeight="true" outlineLevel="0" collapsed="false">
      <c r="C81" s="3"/>
    </row>
    <row r="82" customFormat="false" ht="12.75" hidden="false" customHeight="true" outlineLevel="0" collapsed="false">
      <c r="C82" s="3"/>
    </row>
    <row r="83" customFormat="false" ht="12.75" hidden="false" customHeight="true" outlineLevel="0" collapsed="false">
      <c r="C83" s="3"/>
    </row>
    <row r="84" customFormat="false" ht="12.75" hidden="false" customHeight="true" outlineLevel="0" collapsed="false">
      <c r="C84" s="3"/>
    </row>
    <row r="85" customFormat="false" ht="12.75" hidden="false" customHeight="true" outlineLevel="0" collapsed="false">
      <c r="C85" s="3"/>
    </row>
    <row r="86" customFormat="false" ht="12.75" hidden="false" customHeight="true" outlineLevel="0" collapsed="false">
      <c r="C86" s="3"/>
    </row>
    <row r="87" customFormat="false" ht="12.75" hidden="false" customHeight="true" outlineLevel="0" collapsed="false">
      <c r="C87" s="3"/>
    </row>
    <row r="88" customFormat="false" ht="12.75" hidden="false" customHeight="true" outlineLevel="0" collapsed="false">
      <c r="C88" s="3"/>
    </row>
    <row r="89" customFormat="false" ht="12.75" hidden="false" customHeight="true" outlineLevel="0" collapsed="false">
      <c r="C89" s="3"/>
    </row>
    <row r="90" customFormat="false" ht="12.75" hidden="false" customHeight="true" outlineLevel="0" collapsed="false">
      <c r="C90" s="3"/>
    </row>
    <row r="91" customFormat="false" ht="12.75" hidden="false" customHeight="true" outlineLevel="0" collapsed="false">
      <c r="C91" s="3"/>
    </row>
    <row r="92" customFormat="false" ht="12.75" hidden="false" customHeight="true" outlineLevel="0" collapsed="false">
      <c r="C92" s="3"/>
    </row>
    <row r="93" customFormat="false" ht="12.75" hidden="false" customHeight="true" outlineLevel="0" collapsed="false">
      <c r="C93" s="3"/>
    </row>
    <row r="94" customFormat="false" ht="12.75" hidden="false" customHeight="true" outlineLevel="0" collapsed="false">
      <c r="C94" s="3"/>
    </row>
    <row r="95" customFormat="false" ht="12.75" hidden="false" customHeight="true" outlineLevel="0" collapsed="false">
      <c r="C95" s="3"/>
    </row>
    <row r="96" customFormat="false" ht="12.75" hidden="false" customHeight="true" outlineLevel="0" collapsed="false">
      <c r="C96" s="3"/>
    </row>
    <row r="97" customFormat="false" ht="12.75" hidden="false" customHeight="true" outlineLevel="0" collapsed="false">
      <c r="C97" s="3"/>
    </row>
    <row r="98" customFormat="false" ht="12.75" hidden="false" customHeight="true" outlineLevel="0" collapsed="false">
      <c r="C98" s="3"/>
    </row>
    <row r="99" customFormat="false" ht="12.75" hidden="false" customHeight="true" outlineLevel="0" collapsed="false">
      <c r="C99" s="3"/>
    </row>
    <row r="100" customFormat="false" ht="12.75" hidden="false" customHeight="true" outlineLevel="0" collapsed="false">
      <c r="C100" s="3"/>
    </row>
    <row r="101" customFormat="false" ht="12.75" hidden="false" customHeight="true" outlineLevel="0" collapsed="false">
      <c r="C101" s="3"/>
    </row>
    <row r="102" customFormat="false" ht="12.75" hidden="false" customHeight="true" outlineLevel="0" collapsed="false">
      <c r="C102" s="3"/>
    </row>
    <row r="103" customFormat="false" ht="12.75" hidden="false" customHeight="true" outlineLevel="0" collapsed="false">
      <c r="C103" s="3"/>
    </row>
    <row r="104" customFormat="false" ht="12.75" hidden="false" customHeight="true" outlineLevel="0" collapsed="false">
      <c r="C104" s="3"/>
    </row>
    <row r="105" customFormat="false" ht="12.75" hidden="false" customHeight="true" outlineLevel="0" collapsed="false">
      <c r="C105" s="3"/>
    </row>
    <row r="106" customFormat="false" ht="12.75" hidden="false" customHeight="true" outlineLevel="0" collapsed="false">
      <c r="C106" s="3"/>
    </row>
    <row r="107" customFormat="false" ht="12.75" hidden="false" customHeight="true" outlineLevel="0" collapsed="false">
      <c r="C107" s="3"/>
    </row>
    <row r="108" customFormat="false" ht="12.75" hidden="false" customHeight="true" outlineLevel="0" collapsed="false">
      <c r="C108" s="3"/>
    </row>
    <row r="109" customFormat="false" ht="12.75" hidden="false" customHeight="true" outlineLevel="0" collapsed="false">
      <c r="C109" s="3"/>
    </row>
    <row r="110" customFormat="false" ht="12.75" hidden="false" customHeight="true" outlineLevel="0" collapsed="false">
      <c r="C110" s="3"/>
    </row>
    <row r="111" customFormat="false" ht="12.75" hidden="false" customHeight="true" outlineLevel="0" collapsed="false">
      <c r="C111" s="3"/>
    </row>
    <row r="112" customFormat="false" ht="12.75" hidden="false" customHeight="true" outlineLevel="0" collapsed="false">
      <c r="C112" s="3"/>
    </row>
    <row r="113" customFormat="false" ht="12.75" hidden="false" customHeight="true" outlineLevel="0" collapsed="false">
      <c r="C113" s="3"/>
    </row>
    <row r="114" customFormat="false" ht="12.75" hidden="false" customHeight="true" outlineLevel="0" collapsed="false">
      <c r="C114" s="3"/>
    </row>
    <row r="115" customFormat="false" ht="12.75" hidden="false" customHeight="true" outlineLevel="0" collapsed="false">
      <c r="C115" s="3"/>
    </row>
    <row r="116" customFormat="false" ht="12.75" hidden="false" customHeight="true" outlineLevel="0" collapsed="false">
      <c r="C116" s="3"/>
    </row>
    <row r="117" customFormat="false" ht="12.75" hidden="false" customHeight="true" outlineLevel="0" collapsed="false">
      <c r="C117" s="3"/>
    </row>
    <row r="118" customFormat="false" ht="12.75" hidden="false" customHeight="true" outlineLevel="0" collapsed="false">
      <c r="C118" s="3"/>
    </row>
    <row r="119" customFormat="false" ht="12.75" hidden="false" customHeight="true" outlineLevel="0" collapsed="false">
      <c r="C119" s="3"/>
    </row>
    <row r="120" customFormat="false" ht="12.75" hidden="false" customHeight="true" outlineLevel="0" collapsed="false">
      <c r="C120" s="3"/>
    </row>
    <row r="121" customFormat="false" ht="12.75" hidden="false" customHeight="true" outlineLevel="0" collapsed="false">
      <c r="C121" s="3"/>
    </row>
    <row r="122" customFormat="false" ht="12.75" hidden="false" customHeight="true" outlineLevel="0" collapsed="false">
      <c r="C122" s="3"/>
    </row>
    <row r="123" customFormat="false" ht="12.75" hidden="false" customHeight="true" outlineLevel="0" collapsed="false">
      <c r="C123" s="3"/>
    </row>
    <row r="124" customFormat="false" ht="12.75" hidden="false" customHeight="true" outlineLevel="0" collapsed="false">
      <c r="C124" s="3"/>
    </row>
    <row r="125" customFormat="false" ht="12.75" hidden="false" customHeight="true" outlineLevel="0" collapsed="false">
      <c r="C125" s="3"/>
    </row>
    <row r="126" customFormat="false" ht="12.75" hidden="false" customHeight="true" outlineLevel="0" collapsed="false">
      <c r="C126" s="3"/>
    </row>
    <row r="127" customFormat="false" ht="12.75" hidden="false" customHeight="true" outlineLevel="0" collapsed="false">
      <c r="C127" s="3"/>
    </row>
    <row r="128" customFormat="false" ht="12.75" hidden="false" customHeight="true" outlineLevel="0" collapsed="false">
      <c r="C128" s="3"/>
    </row>
    <row r="129" customFormat="false" ht="12.75" hidden="false" customHeight="true" outlineLevel="0" collapsed="false">
      <c r="C129" s="3"/>
    </row>
    <row r="130" customFormat="false" ht="12.75" hidden="false" customHeight="true" outlineLevel="0" collapsed="false">
      <c r="C130" s="3"/>
    </row>
    <row r="131" customFormat="false" ht="12.75" hidden="false" customHeight="true" outlineLevel="0" collapsed="false">
      <c r="C131" s="3"/>
    </row>
    <row r="132" customFormat="false" ht="12.75" hidden="false" customHeight="true" outlineLevel="0" collapsed="false">
      <c r="C132" s="3"/>
    </row>
    <row r="133" customFormat="false" ht="12.75" hidden="false" customHeight="true" outlineLevel="0" collapsed="false">
      <c r="C133" s="3"/>
    </row>
    <row r="134" customFormat="false" ht="12.75" hidden="false" customHeight="true" outlineLevel="0" collapsed="false">
      <c r="C134" s="3"/>
    </row>
    <row r="135" customFormat="false" ht="12.75" hidden="false" customHeight="true" outlineLevel="0" collapsed="false">
      <c r="C135" s="3"/>
    </row>
    <row r="136" customFormat="false" ht="12.75" hidden="false" customHeight="true" outlineLevel="0" collapsed="false">
      <c r="C136" s="3"/>
    </row>
    <row r="137" customFormat="false" ht="12.75" hidden="false" customHeight="true" outlineLevel="0" collapsed="false">
      <c r="C137" s="3"/>
    </row>
    <row r="138" customFormat="false" ht="12.75" hidden="false" customHeight="true" outlineLevel="0" collapsed="false">
      <c r="C138" s="3"/>
    </row>
    <row r="139" customFormat="false" ht="12.75" hidden="false" customHeight="true" outlineLevel="0" collapsed="false">
      <c r="C139" s="3"/>
    </row>
    <row r="140" customFormat="false" ht="12.75" hidden="false" customHeight="true" outlineLevel="0" collapsed="false">
      <c r="C140" s="3"/>
    </row>
    <row r="141" customFormat="false" ht="12.75" hidden="false" customHeight="true" outlineLevel="0" collapsed="false">
      <c r="C141" s="3"/>
    </row>
    <row r="142" customFormat="false" ht="12.75" hidden="false" customHeight="true" outlineLevel="0" collapsed="false">
      <c r="C142" s="3"/>
    </row>
    <row r="143" customFormat="false" ht="12.75" hidden="false" customHeight="true" outlineLevel="0" collapsed="false">
      <c r="C143" s="3"/>
    </row>
    <row r="144" customFormat="false" ht="12.75" hidden="false" customHeight="true" outlineLevel="0" collapsed="false">
      <c r="C144" s="3"/>
    </row>
    <row r="145" customFormat="false" ht="12.75" hidden="false" customHeight="true" outlineLevel="0" collapsed="false">
      <c r="C145" s="3"/>
    </row>
    <row r="146" customFormat="false" ht="12.75" hidden="false" customHeight="true" outlineLevel="0" collapsed="false">
      <c r="C146" s="3"/>
    </row>
    <row r="147" customFormat="false" ht="12.75" hidden="false" customHeight="true" outlineLevel="0" collapsed="false">
      <c r="C147" s="3"/>
    </row>
    <row r="148" customFormat="false" ht="12.75" hidden="false" customHeight="true" outlineLevel="0" collapsed="false">
      <c r="C148" s="3"/>
    </row>
    <row r="149" customFormat="false" ht="12.75" hidden="false" customHeight="true" outlineLevel="0" collapsed="false">
      <c r="C149" s="3"/>
    </row>
    <row r="150" customFormat="false" ht="12.75" hidden="false" customHeight="true" outlineLevel="0" collapsed="false">
      <c r="C150" s="3"/>
    </row>
    <row r="151" customFormat="false" ht="12.75" hidden="false" customHeight="true" outlineLevel="0" collapsed="false">
      <c r="C151" s="3"/>
    </row>
    <row r="152" customFormat="false" ht="12.75" hidden="false" customHeight="true" outlineLevel="0" collapsed="false">
      <c r="C152" s="3"/>
    </row>
    <row r="153" customFormat="false" ht="12.75" hidden="false" customHeight="true" outlineLevel="0" collapsed="false">
      <c r="C153" s="3"/>
    </row>
    <row r="154" customFormat="false" ht="12.75" hidden="false" customHeight="true" outlineLevel="0" collapsed="false">
      <c r="C154" s="3"/>
    </row>
    <row r="155" customFormat="false" ht="12.75" hidden="false" customHeight="true" outlineLevel="0" collapsed="false">
      <c r="C155" s="3"/>
    </row>
    <row r="156" customFormat="false" ht="12.75" hidden="false" customHeight="true" outlineLevel="0" collapsed="false">
      <c r="C156" s="3"/>
    </row>
    <row r="157" customFormat="false" ht="12.75" hidden="false" customHeight="true" outlineLevel="0" collapsed="false">
      <c r="C157" s="3"/>
    </row>
    <row r="158" customFormat="false" ht="12.75" hidden="false" customHeight="true" outlineLevel="0" collapsed="false">
      <c r="C158" s="3"/>
    </row>
    <row r="159" customFormat="false" ht="12.75" hidden="false" customHeight="true" outlineLevel="0" collapsed="false">
      <c r="C159" s="3"/>
    </row>
    <row r="160" customFormat="false" ht="12.75" hidden="false" customHeight="true" outlineLevel="0" collapsed="false">
      <c r="C160" s="3"/>
    </row>
    <row r="161" customFormat="false" ht="12.75" hidden="false" customHeight="true" outlineLevel="0" collapsed="false">
      <c r="C161" s="3"/>
    </row>
    <row r="162" customFormat="false" ht="12.75" hidden="false" customHeight="true" outlineLevel="0" collapsed="false">
      <c r="C162" s="3"/>
    </row>
    <row r="163" customFormat="false" ht="12.75" hidden="false" customHeight="true" outlineLevel="0" collapsed="false">
      <c r="C163" s="3"/>
    </row>
    <row r="164" customFormat="false" ht="12.75" hidden="false" customHeight="true" outlineLevel="0" collapsed="false">
      <c r="C164" s="3"/>
    </row>
    <row r="165" customFormat="false" ht="12.75" hidden="false" customHeight="true" outlineLevel="0" collapsed="false">
      <c r="C165" s="3"/>
    </row>
    <row r="166" customFormat="false" ht="12.75" hidden="false" customHeight="true" outlineLevel="0" collapsed="false">
      <c r="C166" s="3"/>
    </row>
    <row r="167" customFormat="false" ht="12.75" hidden="false" customHeight="true" outlineLevel="0" collapsed="false">
      <c r="C167" s="3"/>
    </row>
    <row r="168" customFormat="false" ht="12.75" hidden="false" customHeight="true" outlineLevel="0" collapsed="false">
      <c r="C168" s="3"/>
    </row>
    <row r="169" customFormat="false" ht="12.75" hidden="false" customHeight="true" outlineLevel="0" collapsed="false">
      <c r="C169" s="3"/>
    </row>
    <row r="170" customFormat="false" ht="12.75" hidden="false" customHeight="true" outlineLevel="0" collapsed="false">
      <c r="C170" s="3"/>
    </row>
    <row r="171" customFormat="false" ht="12.75" hidden="false" customHeight="true" outlineLevel="0" collapsed="false">
      <c r="C171" s="3"/>
    </row>
    <row r="172" customFormat="false" ht="12.75" hidden="false" customHeight="true" outlineLevel="0" collapsed="false">
      <c r="C172" s="3"/>
    </row>
    <row r="173" customFormat="false" ht="12.75" hidden="false" customHeight="true" outlineLevel="0" collapsed="false">
      <c r="C173" s="3"/>
    </row>
    <row r="174" customFormat="false" ht="12.75" hidden="false" customHeight="true" outlineLevel="0" collapsed="false">
      <c r="C174" s="3"/>
    </row>
    <row r="175" customFormat="false" ht="12.75" hidden="false" customHeight="true" outlineLevel="0" collapsed="false">
      <c r="C175" s="3"/>
    </row>
    <row r="176" customFormat="false" ht="12.75" hidden="false" customHeight="true" outlineLevel="0" collapsed="false">
      <c r="C176" s="3"/>
    </row>
    <row r="177" customFormat="false" ht="12.75" hidden="false" customHeight="true" outlineLevel="0" collapsed="false">
      <c r="C177" s="3"/>
    </row>
    <row r="178" customFormat="false" ht="12.75" hidden="false" customHeight="true" outlineLevel="0" collapsed="false">
      <c r="C178" s="3"/>
    </row>
    <row r="179" customFormat="false" ht="12.75" hidden="false" customHeight="true" outlineLevel="0" collapsed="false">
      <c r="C179" s="3"/>
    </row>
    <row r="180" customFormat="false" ht="12.75" hidden="false" customHeight="true" outlineLevel="0" collapsed="false">
      <c r="C180" s="3"/>
    </row>
    <row r="181" customFormat="false" ht="12.75" hidden="false" customHeight="true" outlineLevel="0" collapsed="false">
      <c r="C181" s="3"/>
    </row>
    <row r="182" customFormat="false" ht="12.75" hidden="false" customHeight="true" outlineLevel="0" collapsed="false">
      <c r="C182" s="3"/>
    </row>
    <row r="183" customFormat="false" ht="12.75" hidden="false" customHeight="true" outlineLevel="0" collapsed="false">
      <c r="C183" s="3"/>
    </row>
    <row r="184" customFormat="false" ht="12.75" hidden="false" customHeight="true" outlineLevel="0" collapsed="false">
      <c r="C184" s="3"/>
    </row>
    <row r="185" customFormat="false" ht="12.75" hidden="false" customHeight="true" outlineLevel="0" collapsed="false">
      <c r="C185" s="3"/>
    </row>
    <row r="186" customFormat="false" ht="12.75" hidden="false" customHeight="true" outlineLevel="0" collapsed="false">
      <c r="C186" s="3"/>
    </row>
    <row r="187" customFormat="false" ht="12.75" hidden="false" customHeight="true" outlineLevel="0" collapsed="false">
      <c r="C187" s="3"/>
    </row>
    <row r="188" customFormat="false" ht="12.75" hidden="false" customHeight="true" outlineLevel="0" collapsed="false">
      <c r="C188" s="3"/>
    </row>
    <row r="189" customFormat="false" ht="12.75" hidden="false" customHeight="true" outlineLevel="0" collapsed="false">
      <c r="C189" s="3"/>
    </row>
    <row r="190" customFormat="false" ht="12.75" hidden="false" customHeight="true" outlineLevel="0" collapsed="false">
      <c r="C190" s="3"/>
    </row>
    <row r="191" customFormat="false" ht="12.75" hidden="false" customHeight="true" outlineLevel="0" collapsed="false">
      <c r="C191" s="3"/>
    </row>
    <row r="192" customFormat="false" ht="12.75" hidden="false" customHeight="true" outlineLevel="0" collapsed="false">
      <c r="C192" s="3"/>
    </row>
    <row r="193" customFormat="false" ht="12.75" hidden="false" customHeight="true" outlineLevel="0" collapsed="false">
      <c r="C193" s="3"/>
    </row>
    <row r="194" customFormat="false" ht="12.75" hidden="false" customHeight="true" outlineLevel="0" collapsed="false">
      <c r="C194" s="3"/>
    </row>
    <row r="195" customFormat="false" ht="12.75" hidden="false" customHeight="true" outlineLevel="0" collapsed="false">
      <c r="C195" s="3"/>
    </row>
    <row r="196" customFormat="false" ht="12.75" hidden="false" customHeight="true" outlineLevel="0" collapsed="false">
      <c r="C196" s="3"/>
    </row>
    <row r="197" customFormat="false" ht="12.75" hidden="false" customHeight="true" outlineLevel="0" collapsed="false">
      <c r="C197" s="3"/>
    </row>
    <row r="198" customFormat="false" ht="12.75" hidden="false" customHeight="true" outlineLevel="0" collapsed="false">
      <c r="C198" s="3"/>
    </row>
    <row r="199" customFormat="false" ht="12.75" hidden="false" customHeight="true" outlineLevel="0" collapsed="false">
      <c r="C199" s="3"/>
    </row>
    <row r="200" customFormat="false" ht="12.75" hidden="false" customHeight="true" outlineLevel="0" collapsed="false">
      <c r="C200" s="3"/>
    </row>
    <row r="201" customFormat="false" ht="12.75" hidden="false" customHeight="true" outlineLevel="0" collapsed="false">
      <c r="C201" s="3"/>
    </row>
    <row r="202" customFormat="false" ht="12.75" hidden="false" customHeight="true" outlineLevel="0" collapsed="false">
      <c r="C202" s="3"/>
    </row>
    <row r="203" customFormat="false" ht="12.75" hidden="false" customHeight="true" outlineLevel="0" collapsed="false">
      <c r="C203" s="3"/>
    </row>
    <row r="204" customFormat="false" ht="12.75" hidden="false" customHeight="true" outlineLevel="0" collapsed="false">
      <c r="C204" s="3"/>
    </row>
    <row r="205" customFormat="false" ht="12.75" hidden="false" customHeight="true" outlineLevel="0" collapsed="false">
      <c r="C205" s="3"/>
    </row>
    <row r="206" customFormat="false" ht="12.75" hidden="false" customHeight="true" outlineLevel="0" collapsed="false">
      <c r="C206" s="3"/>
    </row>
    <row r="207" customFormat="false" ht="12.75" hidden="false" customHeight="true" outlineLevel="0" collapsed="false">
      <c r="C207" s="3"/>
    </row>
    <row r="208" customFormat="false" ht="12.75" hidden="false" customHeight="true" outlineLevel="0" collapsed="false">
      <c r="C208" s="3"/>
    </row>
    <row r="209" customFormat="false" ht="12.75" hidden="false" customHeight="true" outlineLevel="0" collapsed="false">
      <c r="C209" s="3"/>
    </row>
    <row r="210" customFormat="false" ht="12.75" hidden="false" customHeight="true" outlineLevel="0" collapsed="false">
      <c r="C210" s="3"/>
    </row>
    <row r="211" customFormat="false" ht="12.75" hidden="false" customHeight="true" outlineLevel="0" collapsed="false">
      <c r="C211" s="3"/>
    </row>
    <row r="212" customFormat="false" ht="12.75" hidden="false" customHeight="true" outlineLevel="0" collapsed="false">
      <c r="C212" s="3"/>
    </row>
    <row r="213" customFormat="false" ht="12.75" hidden="false" customHeight="true" outlineLevel="0" collapsed="false">
      <c r="C213" s="3"/>
    </row>
    <row r="214" customFormat="false" ht="12.75" hidden="false" customHeight="true" outlineLevel="0" collapsed="false">
      <c r="C214" s="3"/>
    </row>
    <row r="215" customFormat="false" ht="12.75" hidden="false" customHeight="true" outlineLevel="0" collapsed="false">
      <c r="C215" s="3"/>
    </row>
    <row r="216" customFormat="false" ht="12.75" hidden="false" customHeight="true" outlineLevel="0" collapsed="false">
      <c r="C216" s="3"/>
    </row>
    <row r="217" customFormat="false" ht="12.75" hidden="false" customHeight="true" outlineLevel="0" collapsed="false">
      <c r="C217" s="3"/>
    </row>
    <row r="218" customFormat="false" ht="12.75" hidden="false" customHeight="true" outlineLevel="0" collapsed="false">
      <c r="C218" s="3"/>
    </row>
    <row r="219" customFormat="false" ht="12.75" hidden="false" customHeight="true" outlineLevel="0" collapsed="false">
      <c r="C219" s="3"/>
    </row>
    <row r="220" customFormat="false" ht="12.75" hidden="false" customHeight="true" outlineLevel="0" collapsed="false">
      <c r="C220" s="3"/>
    </row>
    <row r="221" customFormat="false" ht="12.75" hidden="false" customHeight="true" outlineLevel="0" collapsed="false">
      <c r="C221" s="3"/>
    </row>
    <row r="222" customFormat="false" ht="12.75" hidden="false" customHeight="true" outlineLevel="0" collapsed="false">
      <c r="C222" s="3"/>
    </row>
    <row r="223" customFormat="false" ht="12.75" hidden="false" customHeight="true" outlineLevel="0" collapsed="false">
      <c r="C223" s="3"/>
    </row>
    <row r="224" customFormat="false" ht="12.75" hidden="false" customHeight="true" outlineLevel="0" collapsed="false">
      <c r="C224" s="3"/>
    </row>
    <row r="225" customFormat="false" ht="12.75" hidden="false" customHeight="true" outlineLevel="0" collapsed="false">
      <c r="C225" s="3"/>
    </row>
    <row r="226" customFormat="false" ht="12.75" hidden="false" customHeight="true" outlineLevel="0" collapsed="false">
      <c r="C226" s="3"/>
    </row>
    <row r="227" customFormat="false" ht="12.75" hidden="false" customHeight="true" outlineLevel="0" collapsed="false">
      <c r="C227" s="3"/>
    </row>
    <row r="228" customFormat="false" ht="12.75" hidden="false" customHeight="true" outlineLevel="0" collapsed="false">
      <c r="C228" s="3"/>
    </row>
    <row r="229" customFormat="false" ht="12.75" hidden="false" customHeight="true" outlineLevel="0" collapsed="false">
      <c r="C229" s="3"/>
    </row>
    <row r="230" customFormat="false" ht="12.75" hidden="false" customHeight="true" outlineLevel="0" collapsed="false">
      <c r="C230" s="3"/>
    </row>
    <row r="231" customFormat="false" ht="12.75" hidden="false" customHeight="true" outlineLevel="0" collapsed="false">
      <c r="C231" s="3"/>
    </row>
    <row r="232" customFormat="false" ht="12.75" hidden="false" customHeight="true" outlineLevel="0" collapsed="false">
      <c r="C232" s="3"/>
    </row>
    <row r="233" customFormat="false" ht="12.75" hidden="false" customHeight="true" outlineLevel="0" collapsed="false">
      <c r="C233" s="3"/>
    </row>
    <row r="234" customFormat="false" ht="12.75" hidden="false" customHeight="true" outlineLevel="0" collapsed="false">
      <c r="C234" s="3"/>
    </row>
    <row r="235" customFormat="false" ht="12.75" hidden="false" customHeight="true" outlineLevel="0" collapsed="false">
      <c r="C235" s="3"/>
    </row>
    <row r="236" customFormat="false" ht="12.75" hidden="false" customHeight="true" outlineLevel="0" collapsed="false">
      <c r="C236" s="3"/>
    </row>
    <row r="237" customFormat="false" ht="12.75" hidden="false" customHeight="true" outlineLevel="0" collapsed="false">
      <c r="C237" s="3"/>
    </row>
    <row r="238" customFormat="false" ht="12.75" hidden="false" customHeight="true" outlineLevel="0" collapsed="false">
      <c r="C238" s="3"/>
    </row>
    <row r="239" customFormat="false" ht="12.75" hidden="false" customHeight="true" outlineLevel="0" collapsed="false">
      <c r="C239" s="3"/>
    </row>
    <row r="240" customFormat="false" ht="12.75" hidden="false" customHeight="true" outlineLevel="0" collapsed="false">
      <c r="C240" s="3"/>
    </row>
    <row r="241" customFormat="false" ht="12.75" hidden="false" customHeight="true" outlineLevel="0" collapsed="false">
      <c r="C241" s="3"/>
    </row>
    <row r="242" customFormat="false" ht="12.75" hidden="false" customHeight="true" outlineLevel="0" collapsed="false">
      <c r="C242" s="3"/>
    </row>
    <row r="243" customFormat="false" ht="12.75" hidden="false" customHeight="true" outlineLevel="0" collapsed="false">
      <c r="C243" s="3"/>
    </row>
    <row r="244" customFormat="false" ht="12.75" hidden="false" customHeight="true" outlineLevel="0" collapsed="false">
      <c r="C244" s="3"/>
    </row>
    <row r="245" customFormat="false" ht="12.75" hidden="false" customHeight="true" outlineLevel="0" collapsed="false">
      <c r="C245" s="3"/>
    </row>
    <row r="246" customFormat="false" ht="12.75" hidden="false" customHeight="true" outlineLevel="0" collapsed="false">
      <c r="C246" s="3"/>
    </row>
    <row r="247" customFormat="false" ht="12.75" hidden="false" customHeight="true" outlineLevel="0" collapsed="false">
      <c r="C247" s="3"/>
    </row>
    <row r="248" customFormat="false" ht="12.75" hidden="false" customHeight="true" outlineLevel="0" collapsed="false">
      <c r="C248" s="3"/>
    </row>
    <row r="249" customFormat="false" ht="12.75" hidden="false" customHeight="true" outlineLevel="0" collapsed="false">
      <c r="C249" s="3"/>
    </row>
    <row r="250" customFormat="false" ht="12.75" hidden="false" customHeight="true" outlineLevel="0" collapsed="false">
      <c r="C250" s="3"/>
    </row>
    <row r="251" customFormat="false" ht="12.75" hidden="false" customHeight="true" outlineLevel="0" collapsed="false">
      <c r="C251" s="3"/>
    </row>
    <row r="252" customFormat="false" ht="12.75" hidden="false" customHeight="true" outlineLevel="0" collapsed="false">
      <c r="C252" s="3"/>
    </row>
    <row r="253" customFormat="false" ht="12.75" hidden="false" customHeight="true" outlineLevel="0" collapsed="false">
      <c r="C253" s="3"/>
    </row>
    <row r="254" customFormat="false" ht="12.75" hidden="false" customHeight="true" outlineLevel="0" collapsed="false">
      <c r="C254" s="3"/>
    </row>
    <row r="255" customFormat="false" ht="12.75" hidden="false" customHeight="true" outlineLevel="0" collapsed="false">
      <c r="C255" s="3"/>
    </row>
    <row r="256" customFormat="false" ht="12.75" hidden="false" customHeight="true" outlineLevel="0" collapsed="false">
      <c r="C256" s="3"/>
    </row>
    <row r="257" customFormat="false" ht="12.75" hidden="false" customHeight="true" outlineLevel="0" collapsed="false">
      <c r="C257" s="3"/>
    </row>
    <row r="258" customFormat="false" ht="12.75" hidden="false" customHeight="true" outlineLevel="0" collapsed="false">
      <c r="C258" s="3"/>
    </row>
    <row r="259" customFormat="false" ht="12.75" hidden="false" customHeight="true" outlineLevel="0" collapsed="false">
      <c r="C259" s="3"/>
    </row>
    <row r="260" customFormat="false" ht="12.75" hidden="false" customHeight="true" outlineLevel="0" collapsed="false">
      <c r="C260" s="3"/>
    </row>
    <row r="261" customFormat="false" ht="12.75" hidden="false" customHeight="true" outlineLevel="0" collapsed="false">
      <c r="C261" s="3"/>
    </row>
    <row r="262" customFormat="false" ht="12.75" hidden="false" customHeight="true" outlineLevel="0" collapsed="false">
      <c r="C262" s="3"/>
    </row>
    <row r="263" customFormat="false" ht="12.75" hidden="false" customHeight="true" outlineLevel="0" collapsed="false">
      <c r="C263" s="3"/>
    </row>
    <row r="264" customFormat="false" ht="12.75" hidden="false" customHeight="true" outlineLevel="0" collapsed="false">
      <c r="C264" s="3"/>
    </row>
    <row r="265" customFormat="false" ht="12.75" hidden="false" customHeight="true" outlineLevel="0" collapsed="false">
      <c r="C265" s="3"/>
    </row>
    <row r="266" customFormat="false" ht="12.75" hidden="false" customHeight="true" outlineLevel="0" collapsed="false">
      <c r="C266" s="3"/>
    </row>
    <row r="267" customFormat="false" ht="12.75" hidden="false" customHeight="true" outlineLevel="0" collapsed="false">
      <c r="C267" s="3"/>
    </row>
    <row r="268" customFormat="false" ht="12.75" hidden="false" customHeight="true" outlineLevel="0" collapsed="false">
      <c r="C268" s="3"/>
    </row>
    <row r="269" customFormat="false" ht="12.75" hidden="false" customHeight="true" outlineLevel="0" collapsed="false">
      <c r="C269" s="3"/>
    </row>
    <row r="270" customFormat="false" ht="12.75" hidden="false" customHeight="true" outlineLevel="0" collapsed="false">
      <c r="C270" s="3"/>
    </row>
    <row r="271" customFormat="false" ht="12.75" hidden="false" customHeight="true" outlineLevel="0" collapsed="false">
      <c r="C271" s="3"/>
    </row>
    <row r="272" customFormat="false" ht="12.75" hidden="false" customHeight="true" outlineLevel="0" collapsed="false">
      <c r="C272" s="3"/>
    </row>
    <row r="273" customFormat="false" ht="12.75" hidden="false" customHeight="true" outlineLevel="0" collapsed="false">
      <c r="C273" s="3"/>
    </row>
    <row r="274" customFormat="false" ht="12.75" hidden="false" customHeight="true" outlineLevel="0" collapsed="false">
      <c r="C274" s="3"/>
    </row>
    <row r="275" customFormat="false" ht="12.75" hidden="false" customHeight="true" outlineLevel="0" collapsed="false">
      <c r="C275" s="3"/>
    </row>
    <row r="276" customFormat="false" ht="12.75" hidden="false" customHeight="true" outlineLevel="0" collapsed="false">
      <c r="C276" s="3"/>
    </row>
    <row r="277" customFormat="false" ht="12.75" hidden="false" customHeight="true" outlineLevel="0" collapsed="false">
      <c r="C277" s="3"/>
    </row>
    <row r="278" customFormat="false" ht="12.75" hidden="false" customHeight="true" outlineLevel="0" collapsed="false">
      <c r="C278" s="3"/>
    </row>
    <row r="279" customFormat="false" ht="12.75" hidden="false" customHeight="true" outlineLevel="0" collapsed="false">
      <c r="C279" s="3"/>
    </row>
    <row r="280" customFormat="false" ht="12.75" hidden="false" customHeight="true" outlineLevel="0" collapsed="false">
      <c r="C280" s="3"/>
    </row>
    <row r="281" customFormat="false" ht="12.75" hidden="false" customHeight="true" outlineLevel="0" collapsed="false">
      <c r="C281" s="3"/>
    </row>
    <row r="282" customFormat="false" ht="12.75" hidden="false" customHeight="true" outlineLevel="0" collapsed="false">
      <c r="C282" s="3"/>
    </row>
    <row r="283" customFormat="false" ht="12.75" hidden="false" customHeight="true" outlineLevel="0" collapsed="false">
      <c r="C283" s="3"/>
    </row>
    <row r="284" customFormat="false" ht="12.75" hidden="false" customHeight="true" outlineLevel="0" collapsed="false">
      <c r="C284" s="3"/>
    </row>
    <row r="285" customFormat="false" ht="12.75" hidden="false" customHeight="true" outlineLevel="0" collapsed="false">
      <c r="C285" s="3"/>
    </row>
    <row r="286" customFormat="false" ht="12.75" hidden="false" customHeight="true" outlineLevel="0" collapsed="false">
      <c r="C286" s="3"/>
    </row>
    <row r="287" customFormat="false" ht="12.75" hidden="false" customHeight="true" outlineLevel="0" collapsed="false">
      <c r="C287" s="3"/>
    </row>
    <row r="288" customFormat="false" ht="12.75" hidden="false" customHeight="true" outlineLevel="0" collapsed="false">
      <c r="C288" s="3"/>
    </row>
    <row r="289" customFormat="false" ht="12.75" hidden="false" customHeight="true" outlineLevel="0" collapsed="false">
      <c r="C289" s="3"/>
    </row>
    <row r="290" customFormat="false" ht="12.75" hidden="false" customHeight="true" outlineLevel="0" collapsed="false">
      <c r="C290" s="3"/>
    </row>
    <row r="291" customFormat="false" ht="12.75" hidden="false" customHeight="true" outlineLevel="0" collapsed="false">
      <c r="C291" s="3"/>
    </row>
    <row r="292" customFormat="false" ht="12.75" hidden="false" customHeight="true" outlineLevel="0" collapsed="false">
      <c r="C292" s="3"/>
    </row>
    <row r="293" customFormat="false" ht="12.75" hidden="false" customHeight="true" outlineLevel="0" collapsed="false">
      <c r="C293" s="3"/>
    </row>
    <row r="294" customFormat="false" ht="12.75" hidden="false" customHeight="true" outlineLevel="0" collapsed="false">
      <c r="C294" s="3"/>
    </row>
    <row r="295" customFormat="false" ht="12.75" hidden="false" customHeight="true" outlineLevel="0" collapsed="false">
      <c r="C295" s="3"/>
    </row>
    <row r="296" customFormat="false" ht="12.75" hidden="false" customHeight="true" outlineLevel="0" collapsed="false">
      <c r="C296" s="3"/>
    </row>
    <row r="297" customFormat="false" ht="12.75" hidden="false" customHeight="true" outlineLevel="0" collapsed="false">
      <c r="C297" s="3"/>
    </row>
    <row r="298" customFormat="false" ht="12.75" hidden="false" customHeight="true" outlineLevel="0" collapsed="false">
      <c r="C298" s="3"/>
    </row>
    <row r="299" customFormat="false" ht="12.75" hidden="false" customHeight="true" outlineLevel="0" collapsed="false">
      <c r="C299" s="3"/>
    </row>
    <row r="300" customFormat="false" ht="12.75" hidden="false" customHeight="true" outlineLevel="0" collapsed="false">
      <c r="C300" s="3"/>
    </row>
    <row r="301" customFormat="false" ht="12.75" hidden="false" customHeight="true" outlineLevel="0" collapsed="false">
      <c r="C301" s="3"/>
    </row>
    <row r="302" customFormat="false" ht="12.75" hidden="false" customHeight="true" outlineLevel="0" collapsed="false">
      <c r="C302" s="3"/>
    </row>
    <row r="303" customFormat="false" ht="12.75" hidden="false" customHeight="true" outlineLevel="0" collapsed="false">
      <c r="C303" s="3"/>
    </row>
    <row r="304" customFormat="false" ht="12.75" hidden="false" customHeight="true" outlineLevel="0" collapsed="false">
      <c r="C304" s="3"/>
    </row>
    <row r="305" customFormat="false" ht="12.75" hidden="false" customHeight="true" outlineLevel="0" collapsed="false">
      <c r="C305" s="3"/>
    </row>
    <row r="306" customFormat="false" ht="12.75" hidden="false" customHeight="true" outlineLevel="0" collapsed="false">
      <c r="C306" s="3"/>
    </row>
    <row r="307" customFormat="false" ht="12.75" hidden="false" customHeight="true" outlineLevel="0" collapsed="false">
      <c r="C307" s="3"/>
    </row>
    <row r="308" customFormat="false" ht="12.75" hidden="false" customHeight="true" outlineLevel="0" collapsed="false">
      <c r="C308" s="3"/>
    </row>
    <row r="309" customFormat="false" ht="12.75" hidden="false" customHeight="true" outlineLevel="0" collapsed="false">
      <c r="C309" s="3"/>
    </row>
    <row r="310" customFormat="false" ht="12.75" hidden="false" customHeight="true" outlineLevel="0" collapsed="false">
      <c r="C310" s="3"/>
    </row>
    <row r="311" customFormat="false" ht="12.75" hidden="false" customHeight="true" outlineLevel="0" collapsed="false">
      <c r="C311" s="3"/>
    </row>
    <row r="312" customFormat="false" ht="12.75" hidden="false" customHeight="true" outlineLevel="0" collapsed="false">
      <c r="C312" s="3"/>
    </row>
    <row r="313" customFormat="false" ht="12.75" hidden="false" customHeight="true" outlineLevel="0" collapsed="false">
      <c r="C313" s="3"/>
    </row>
    <row r="314" customFormat="false" ht="12.75" hidden="false" customHeight="true" outlineLevel="0" collapsed="false">
      <c r="C314" s="3"/>
    </row>
    <row r="315" customFormat="false" ht="12.75" hidden="false" customHeight="true" outlineLevel="0" collapsed="false">
      <c r="C315" s="3"/>
    </row>
    <row r="316" customFormat="false" ht="12.75" hidden="false" customHeight="true" outlineLevel="0" collapsed="false">
      <c r="C316" s="3"/>
    </row>
    <row r="317" customFormat="false" ht="12.75" hidden="false" customHeight="true" outlineLevel="0" collapsed="false">
      <c r="C317" s="3"/>
    </row>
    <row r="318" customFormat="false" ht="12.75" hidden="false" customHeight="true" outlineLevel="0" collapsed="false">
      <c r="C318" s="3"/>
    </row>
    <row r="319" customFormat="false" ht="12.75" hidden="false" customHeight="true" outlineLevel="0" collapsed="false">
      <c r="C319" s="3"/>
    </row>
    <row r="320" customFormat="false" ht="12.75" hidden="false" customHeight="true" outlineLevel="0" collapsed="false">
      <c r="C320" s="3"/>
    </row>
    <row r="321" customFormat="false" ht="12.75" hidden="false" customHeight="true" outlineLevel="0" collapsed="false">
      <c r="C321" s="3"/>
    </row>
    <row r="322" customFormat="false" ht="12.75" hidden="false" customHeight="true" outlineLevel="0" collapsed="false">
      <c r="C322" s="3"/>
    </row>
    <row r="323" customFormat="false" ht="12.75" hidden="false" customHeight="true" outlineLevel="0" collapsed="false">
      <c r="C323" s="3"/>
    </row>
    <row r="324" customFormat="false" ht="12.75" hidden="false" customHeight="true" outlineLevel="0" collapsed="false">
      <c r="C324" s="3"/>
    </row>
    <row r="325" customFormat="false" ht="12.75" hidden="false" customHeight="true" outlineLevel="0" collapsed="false">
      <c r="C325" s="3"/>
    </row>
    <row r="326" customFormat="false" ht="12.75" hidden="false" customHeight="true" outlineLevel="0" collapsed="false">
      <c r="C326" s="3"/>
    </row>
    <row r="327" customFormat="false" ht="12.75" hidden="false" customHeight="true" outlineLevel="0" collapsed="false">
      <c r="C327" s="3"/>
    </row>
    <row r="328" customFormat="false" ht="12.75" hidden="false" customHeight="true" outlineLevel="0" collapsed="false">
      <c r="C328" s="3"/>
    </row>
    <row r="329" customFormat="false" ht="12.75" hidden="false" customHeight="true" outlineLevel="0" collapsed="false">
      <c r="C329" s="3"/>
    </row>
    <row r="330" customFormat="false" ht="12.75" hidden="false" customHeight="true" outlineLevel="0" collapsed="false">
      <c r="C330" s="3"/>
    </row>
    <row r="331" customFormat="false" ht="12.75" hidden="false" customHeight="true" outlineLevel="0" collapsed="false">
      <c r="C331" s="3"/>
    </row>
    <row r="332" customFormat="false" ht="12.75" hidden="false" customHeight="true" outlineLevel="0" collapsed="false">
      <c r="C332" s="3"/>
    </row>
    <row r="333" customFormat="false" ht="12.75" hidden="false" customHeight="true" outlineLevel="0" collapsed="false">
      <c r="C333" s="3"/>
    </row>
    <row r="334" customFormat="false" ht="12.75" hidden="false" customHeight="true" outlineLevel="0" collapsed="false">
      <c r="C334" s="3"/>
    </row>
    <row r="335" customFormat="false" ht="12.75" hidden="false" customHeight="true" outlineLevel="0" collapsed="false">
      <c r="C335" s="3"/>
    </row>
    <row r="336" customFormat="false" ht="12.75" hidden="false" customHeight="true" outlineLevel="0" collapsed="false">
      <c r="C336" s="3"/>
    </row>
    <row r="337" customFormat="false" ht="12.75" hidden="false" customHeight="true" outlineLevel="0" collapsed="false">
      <c r="C337" s="3"/>
    </row>
    <row r="338" customFormat="false" ht="12.75" hidden="false" customHeight="true" outlineLevel="0" collapsed="false">
      <c r="C338" s="3"/>
    </row>
    <row r="339" customFormat="false" ht="12.75" hidden="false" customHeight="true" outlineLevel="0" collapsed="false">
      <c r="C339" s="3"/>
    </row>
    <row r="340" customFormat="false" ht="12.75" hidden="false" customHeight="true" outlineLevel="0" collapsed="false">
      <c r="C340" s="3"/>
    </row>
    <row r="341" customFormat="false" ht="12.75" hidden="false" customHeight="true" outlineLevel="0" collapsed="false">
      <c r="C341" s="3"/>
    </row>
    <row r="342" customFormat="false" ht="12.75" hidden="false" customHeight="true" outlineLevel="0" collapsed="false">
      <c r="C342" s="3"/>
    </row>
    <row r="343" customFormat="false" ht="12.75" hidden="false" customHeight="true" outlineLevel="0" collapsed="false">
      <c r="C343" s="3"/>
    </row>
    <row r="344" customFormat="false" ht="12.75" hidden="false" customHeight="true" outlineLevel="0" collapsed="false">
      <c r="C344" s="3"/>
    </row>
    <row r="345" customFormat="false" ht="12.75" hidden="false" customHeight="true" outlineLevel="0" collapsed="false">
      <c r="C345" s="3"/>
    </row>
    <row r="346" customFormat="false" ht="12.75" hidden="false" customHeight="true" outlineLevel="0" collapsed="false">
      <c r="C346" s="3"/>
    </row>
    <row r="347" customFormat="false" ht="12.75" hidden="false" customHeight="true" outlineLevel="0" collapsed="false">
      <c r="C347" s="3"/>
    </row>
    <row r="348" customFormat="false" ht="12.75" hidden="false" customHeight="true" outlineLevel="0" collapsed="false">
      <c r="C348" s="3"/>
    </row>
    <row r="349" customFormat="false" ht="12.75" hidden="false" customHeight="true" outlineLevel="0" collapsed="false">
      <c r="C349" s="3"/>
    </row>
    <row r="350" customFormat="false" ht="12.75" hidden="false" customHeight="true" outlineLevel="0" collapsed="false">
      <c r="C350" s="3"/>
    </row>
    <row r="351" customFormat="false" ht="12.75" hidden="false" customHeight="true" outlineLevel="0" collapsed="false">
      <c r="C351" s="3"/>
    </row>
    <row r="352" customFormat="false" ht="12.75" hidden="false" customHeight="true" outlineLevel="0" collapsed="false">
      <c r="C352" s="3"/>
    </row>
    <row r="353" customFormat="false" ht="12.75" hidden="false" customHeight="true" outlineLevel="0" collapsed="false">
      <c r="C353" s="3"/>
    </row>
    <row r="354" customFormat="false" ht="12.75" hidden="false" customHeight="true" outlineLevel="0" collapsed="false">
      <c r="C354" s="3"/>
    </row>
    <row r="355" customFormat="false" ht="12.75" hidden="false" customHeight="true" outlineLevel="0" collapsed="false">
      <c r="C355" s="3"/>
    </row>
    <row r="356" customFormat="false" ht="12.75" hidden="false" customHeight="true" outlineLevel="0" collapsed="false">
      <c r="C356" s="3"/>
    </row>
    <row r="357" customFormat="false" ht="12.75" hidden="false" customHeight="true" outlineLevel="0" collapsed="false">
      <c r="C357" s="3"/>
    </row>
    <row r="358" customFormat="false" ht="12.75" hidden="false" customHeight="true" outlineLevel="0" collapsed="false">
      <c r="C358" s="3"/>
    </row>
    <row r="359" customFormat="false" ht="12.75" hidden="false" customHeight="true" outlineLevel="0" collapsed="false">
      <c r="C359" s="3"/>
    </row>
    <row r="360" customFormat="false" ht="12.75" hidden="false" customHeight="true" outlineLevel="0" collapsed="false">
      <c r="C360" s="3"/>
    </row>
    <row r="361" customFormat="false" ht="12.75" hidden="false" customHeight="true" outlineLevel="0" collapsed="false">
      <c r="C361" s="3"/>
    </row>
    <row r="362" customFormat="false" ht="12.75" hidden="false" customHeight="true" outlineLevel="0" collapsed="false">
      <c r="C362" s="3"/>
    </row>
    <row r="363" customFormat="false" ht="12.75" hidden="false" customHeight="true" outlineLevel="0" collapsed="false">
      <c r="C363" s="3"/>
    </row>
    <row r="364" customFormat="false" ht="12.75" hidden="false" customHeight="true" outlineLevel="0" collapsed="false">
      <c r="C364" s="3"/>
    </row>
    <row r="365" customFormat="false" ht="12.75" hidden="false" customHeight="true" outlineLevel="0" collapsed="false">
      <c r="C365" s="3"/>
    </row>
    <row r="366" customFormat="false" ht="12.75" hidden="false" customHeight="true" outlineLevel="0" collapsed="false">
      <c r="C366" s="3"/>
    </row>
    <row r="367" customFormat="false" ht="12.75" hidden="false" customHeight="true" outlineLevel="0" collapsed="false">
      <c r="C367" s="3"/>
    </row>
    <row r="368" customFormat="false" ht="12.75" hidden="false" customHeight="true" outlineLevel="0" collapsed="false">
      <c r="C368" s="3"/>
    </row>
    <row r="369" customFormat="false" ht="12.75" hidden="false" customHeight="true" outlineLevel="0" collapsed="false">
      <c r="C369" s="3"/>
    </row>
    <row r="370" customFormat="false" ht="12.75" hidden="false" customHeight="true" outlineLevel="0" collapsed="false">
      <c r="C370" s="3"/>
    </row>
    <row r="371" customFormat="false" ht="12.75" hidden="false" customHeight="true" outlineLevel="0" collapsed="false">
      <c r="C371" s="3"/>
    </row>
    <row r="372" customFormat="false" ht="12.75" hidden="false" customHeight="true" outlineLevel="0" collapsed="false">
      <c r="C372" s="3"/>
    </row>
    <row r="373" customFormat="false" ht="12.75" hidden="false" customHeight="true" outlineLevel="0" collapsed="false">
      <c r="C373" s="3"/>
    </row>
    <row r="374" customFormat="false" ht="12.75" hidden="false" customHeight="true" outlineLevel="0" collapsed="false">
      <c r="C374" s="3"/>
    </row>
    <row r="375" customFormat="false" ht="12.75" hidden="false" customHeight="true" outlineLevel="0" collapsed="false">
      <c r="C375" s="3"/>
    </row>
    <row r="376" customFormat="false" ht="12.75" hidden="false" customHeight="true" outlineLevel="0" collapsed="false">
      <c r="C376" s="3"/>
    </row>
    <row r="377" customFormat="false" ht="12.75" hidden="false" customHeight="true" outlineLevel="0" collapsed="false">
      <c r="C377" s="3"/>
    </row>
    <row r="378" customFormat="false" ht="12.75" hidden="false" customHeight="true" outlineLevel="0" collapsed="false">
      <c r="C378" s="3"/>
    </row>
    <row r="379" customFormat="false" ht="12.75" hidden="false" customHeight="true" outlineLevel="0" collapsed="false">
      <c r="C379" s="3"/>
    </row>
    <row r="380" customFormat="false" ht="12.75" hidden="false" customHeight="true" outlineLevel="0" collapsed="false">
      <c r="C380" s="3"/>
    </row>
    <row r="381" customFormat="false" ht="12.75" hidden="false" customHeight="true" outlineLevel="0" collapsed="false">
      <c r="C381" s="3"/>
    </row>
    <row r="382" customFormat="false" ht="12.75" hidden="false" customHeight="true" outlineLevel="0" collapsed="false">
      <c r="C382" s="3"/>
    </row>
    <row r="383" customFormat="false" ht="12.75" hidden="false" customHeight="true" outlineLevel="0" collapsed="false">
      <c r="C383" s="3"/>
    </row>
    <row r="384" customFormat="false" ht="12.75" hidden="false" customHeight="true" outlineLevel="0" collapsed="false">
      <c r="C384" s="3"/>
    </row>
    <row r="385" customFormat="false" ht="12.75" hidden="false" customHeight="true" outlineLevel="0" collapsed="false">
      <c r="C385" s="3"/>
    </row>
    <row r="386" customFormat="false" ht="12.75" hidden="false" customHeight="true" outlineLevel="0" collapsed="false">
      <c r="C386" s="3"/>
    </row>
    <row r="387" customFormat="false" ht="12.75" hidden="false" customHeight="true" outlineLevel="0" collapsed="false">
      <c r="C387" s="3"/>
    </row>
    <row r="388" customFormat="false" ht="12.75" hidden="false" customHeight="true" outlineLevel="0" collapsed="false">
      <c r="C388" s="3"/>
    </row>
    <row r="389" customFormat="false" ht="12.75" hidden="false" customHeight="true" outlineLevel="0" collapsed="false">
      <c r="C389" s="3"/>
    </row>
    <row r="390" customFormat="false" ht="12.75" hidden="false" customHeight="true" outlineLevel="0" collapsed="false">
      <c r="C390" s="3"/>
    </row>
    <row r="391" customFormat="false" ht="12.75" hidden="false" customHeight="true" outlineLevel="0" collapsed="false">
      <c r="C391" s="3"/>
    </row>
    <row r="392" customFormat="false" ht="12.75" hidden="false" customHeight="true" outlineLevel="0" collapsed="false">
      <c r="C392" s="3"/>
    </row>
    <row r="393" customFormat="false" ht="12.75" hidden="false" customHeight="true" outlineLevel="0" collapsed="false">
      <c r="C393" s="3"/>
    </row>
    <row r="394" customFormat="false" ht="12.75" hidden="false" customHeight="true" outlineLevel="0" collapsed="false">
      <c r="C394" s="3"/>
    </row>
    <row r="395" customFormat="false" ht="12.75" hidden="false" customHeight="true" outlineLevel="0" collapsed="false">
      <c r="C395" s="3"/>
    </row>
    <row r="396" customFormat="false" ht="12.75" hidden="false" customHeight="true" outlineLevel="0" collapsed="false">
      <c r="C396" s="3"/>
    </row>
    <row r="397" customFormat="false" ht="12.75" hidden="false" customHeight="true" outlineLevel="0" collapsed="false">
      <c r="C397" s="3"/>
    </row>
    <row r="398" customFormat="false" ht="12.75" hidden="false" customHeight="true" outlineLevel="0" collapsed="false">
      <c r="C398" s="3"/>
    </row>
    <row r="399" customFormat="false" ht="12.75" hidden="false" customHeight="true" outlineLevel="0" collapsed="false">
      <c r="C399" s="3"/>
    </row>
    <row r="400" customFormat="false" ht="12.75" hidden="false" customHeight="true" outlineLevel="0" collapsed="false">
      <c r="C400" s="3"/>
    </row>
    <row r="401" customFormat="false" ht="12.75" hidden="false" customHeight="true" outlineLevel="0" collapsed="false">
      <c r="C401" s="3"/>
    </row>
    <row r="402" customFormat="false" ht="12.75" hidden="false" customHeight="true" outlineLevel="0" collapsed="false">
      <c r="C402" s="3"/>
    </row>
    <row r="403" customFormat="false" ht="12.75" hidden="false" customHeight="true" outlineLevel="0" collapsed="false">
      <c r="C403" s="3"/>
    </row>
    <row r="404" customFormat="false" ht="12.75" hidden="false" customHeight="true" outlineLevel="0" collapsed="false">
      <c r="C404" s="3"/>
    </row>
    <row r="405" customFormat="false" ht="12.75" hidden="false" customHeight="true" outlineLevel="0" collapsed="false">
      <c r="C405" s="3"/>
    </row>
    <row r="406" customFormat="false" ht="12.75" hidden="false" customHeight="true" outlineLevel="0" collapsed="false">
      <c r="C406" s="3"/>
    </row>
    <row r="407" customFormat="false" ht="12.75" hidden="false" customHeight="true" outlineLevel="0" collapsed="false">
      <c r="C407" s="3"/>
    </row>
    <row r="408" customFormat="false" ht="12.75" hidden="false" customHeight="true" outlineLevel="0" collapsed="false">
      <c r="C408" s="3"/>
    </row>
    <row r="409" customFormat="false" ht="12.75" hidden="false" customHeight="true" outlineLevel="0" collapsed="false">
      <c r="C409" s="3"/>
    </row>
    <row r="410" customFormat="false" ht="12.75" hidden="false" customHeight="true" outlineLevel="0" collapsed="false">
      <c r="C410" s="3"/>
    </row>
    <row r="411" customFormat="false" ht="12.75" hidden="false" customHeight="true" outlineLevel="0" collapsed="false">
      <c r="C411" s="3"/>
    </row>
    <row r="412" customFormat="false" ht="12.75" hidden="false" customHeight="true" outlineLevel="0" collapsed="false">
      <c r="C412" s="3"/>
    </row>
    <row r="413" customFormat="false" ht="12.75" hidden="false" customHeight="true" outlineLevel="0" collapsed="false">
      <c r="C413" s="3"/>
    </row>
    <row r="414" customFormat="false" ht="12.75" hidden="false" customHeight="true" outlineLevel="0" collapsed="false">
      <c r="C414" s="3"/>
    </row>
    <row r="415" customFormat="false" ht="12.75" hidden="false" customHeight="true" outlineLevel="0" collapsed="false">
      <c r="C415" s="3"/>
    </row>
    <row r="416" customFormat="false" ht="12.75" hidden="false" customHeight="true" outlineLevel="0" collapsed="false">
      <c r="C416" s="3"/>
    </row>
    <row r="417" customFormat="false" ht="12.75" hidden="false" customHeight="true" outlineLevel="0" collapsed="false">
      <c r="C417" s="3"/>
    </row>
    <row r="418" customFormat="false" ht="12.75" hidden="false" customHeight="true" outlineLevel="0" collapsed="false">
      <c r="C418" s="3"/>
    </row>
    <row r="419" customFormat="false" ht="12.75" hidden="false" customHeight="true" outlineLevel="0" collapsed="false">
      <c r="C419" s="3"/>
    </row>
    <row r="420" customFormat="false" ht="12.75" hidden="false" customHeight="true" outlineLevel="0" collapsed="false">
      <c r="C420" s="3"/>
    </row>
    <row r="421" customFormat="false" ht="12.75" hidden="false" customHeight="true" outlineLevel="0" collapsed="false">
      <c r="C421" s="3"/>
    </row>
    <row r="422" customFormat="false" ht="12.75" hidden="false" customHeight="true" outlineLevel="0" collapsed="false">
      <c r="C422" s="3"/>
    </row>
    <row r="423" customFormat="false" ht="12.75" hidden="false" customHeight="true" outlineLevel="0" collapsed="false">
      <c r="C423" s="3"/>
    </row>
    <row r="424" customFormat="false" ht="12.75" hidden="false" customHeight="true" outlineLevel="0" collapsed="false">
      <c r="C424" s="3"/>
    </row>
    <row r="425" customFormat="false" ht="12.75" hidden="false" customHeight="true" outlineLevel="0" collapsed="false">
      <c r="C425" s="3"/>
    </row>
    <row r="426" customFormat="false" ht="12.75" hidden="false" customHeight="true" outlineLevel="0" collapsed="false">
      <c r="C426" s="3"/>
    </row>
    <row r="427" customFormat="false" ht="12.75" hidden="false" customHeight="true" outlineLevel="0" collapsed="false">
      <c r="C427" s="3"/>
    </row>
    <row r="428" customFormat="false" ht="12.75" hidden="false" customHeight="true" outlineLevel="0" collapsed="false">
      <c r="C428" s="3"/>
    </row>
    <row r="429" customFormat="false" ht="12.75" hidden="false" customHeight="true" outlineLevel="0" collapsed="false">
      <c r="C429" s="3"/>
    </row>
    <row r="430" customFormat="false" ht="12.75" hidden="false" customHeight="true" outlineLevel="0" collapsed="false">
      <c r="C430" s="3"/>
    </row>
    <row r="431" customFormat="false" ht="12.75" hidden="false" customHeight="true" outlineLevel="0" collapsed="false">
      <c r="C431" s="3"/>
    </row>
    <row r="432" customFormat="false" ht="12.75" hidden="false" customHeight="true" outlineLevel="0" collapsed="false">
      <c r="C432" s="3"/>
    </row>
    <row r="433" customFormat="false" ht="12.75" hidden="false" customHeight="true" outlineLevel="0" collapsed="false">
      <c r="C433" s="3"/>
    </row>
    <row r="434" customFormat="false" ht="12.75" hidden="false" customHeight="true" outlineLevel="0" collapsed="false">
      <c r="C434" s="3"/>
    </row>
    <row r="435" customFormat="false" ht="12.75" hidden="false" customHeight="true" outlineLevel="0" collapsed="false">
      <c r="C435" s="3"/>
    </row>
    <row r="436" customFormat="false" ht="12.75" hidden="false" customHeight="true" outlineLevel="0" collapsed="false">
      <c r="C436" s="3"/>
    </row>
    <row r="437" customFormat="false" ht="12.75" hidden="false" customHeight="true" outlineLevel="0" collapsed="false">
      <c r="C437" s="3"/>
    </row>
    <row r="438" customFormat="false" ht="12.75" hidden="false" customHeight="true" outlineLevel="0" collapsed="false">
      <c r="C438" s="3"/>
    </row>
    <row r="439" customFormat="false" ht="12.75" hidden="false" customHeight="true" outlineLevel="0" collapsed="false">
      <c r="C439" s="3"/>
    </row>
    <row r="440" customFormat="false" ht="12.75" hidden="false" customHeight="true" outlineLevel="0" collapsed="false">
      <c r="C440" s="3"/>
    </row>
    <row r="441" customFormat="false" ht="12.75" hidden="false" customHeight="true" outlineLevel="0" collapsed="false">
      <c r="C441" s="3"/>
    </row>
    <row r="442" customFormat="false" ht="12.75" hidden="false" customHeight="true" outlineLevel="0" collapsed="false">
      <c r="C442" s="3"/>
    </row>
    <row r="443" customFormat="false" ht="12.75" hidden="false" customHeight="true" outlineLevel="0" collapsed="false">
      <c r="C443" s="3"/>
    </row>
    <row r="444" customFormat="false" ht="12.75" hidden="false" customHeight="true" outlineLevel="0" collapsed="false">
      <c r="C444" s="3"/>
    </row>
    <row r="445" customFormat="false" ht="12.75" hidden="false" customHeight="true" outlineLevel="0" collapsed="false">
      <c r="C445" s="3"/>
    </row>
    <row r="446" customFormat="false" ht="12.75" hidden="false" customHeight="true" outlineLevel="0" collapsed="false">
      <c r="C446" s="3"/>
    </row>
    <row r="447" customFormat="false" ht="12.75" hidden="false" customHeight="true" outlineLevel="0" collapsed="false">
      <c r="C447" s="3"/>
    </row>
    <row r="448" customFormat="false" ht="12.75" hidden="false" customHeight="true" outlineLevel="0" collapsed="false">
      <c r="C448" s="3"/>
    </row>
    <row r="449" customFormat="false" ht="12.75" hidden="false" customHeight="true" outlineLevel="0" collapsed="false">
      <c r="C449" s="3"/>
    </row>
    <row r="450" customFormat="false" ht="12.75" hidden="false" customHeight="true" outlineLevel="0" collapsed="false">
      <c r="C450" s="3"/>
    </row>
    <row r="451" customFormat="false" ht="12.75" hidden="false" customHeight="true" outlineLevel="0" collapsed="false">
      <c r="C451" s="3"/>
    </row>
    <row r="452" customFormat="false" ht="12.75" hidden="false" customHeight="true" outlineLevel="0" collapsed="false">
      <c r="C452" s="3"/>
    </row>
    <row r="453" customFormat="false" ht="12.75" hidden="false" customHeight="true" outlineLevel="0" collapsed="false">
      <c r="C453" s="3"/>
    </row>
    <row r="454" customFormat="false" ht="12.75" hidden="false" customHeight="true" outlineLevel="0" collapsed="false">
      <c r="C454" s="3"/>
    </row>
    <row r="455" customFormat="false" ht="12.75" hidden="false" customHeight="true" outlineLevel="0" collapsed="false">
      <c r="C455" s="3"/>
    </row>
    <row r="456" customFormat="false" ht="12.75" hidden="false" customHeight="true" outlineLevel="0" collapsed="false">
      <c r="C456" s="3"/>
    </row>
    <row r="457" customFormat="false" ht="12.75" hidden="false" customHeight="true" outlineLevel="0" collapsed="false">
      <c r="C457" s="3"/>
    </row>
    <row r="458" customFormat="false" ht="12.75" hidden="false" customHeight="true" outlineLevel="0" collapsed="false">
      <c r="C458" s="3"/>
    </row>
    <row r="459" customFormat="false" ht="12.75" hidden="false" customHeight="true" outlineLevel="0" collapsed="false">
      <c r="C459" s="3"/>
    </row>
    <row r="460" customFormat="false" ht="12.75" hidden="false" customHeight="true" outlineLevel="0" collapsed="false">
      <c r="C460" s="3"/>
    </row>
    <row r="461" customFormat="false" ht="12.75" hidden="false" customHeight="true" outlineLevel="0" collapsed="false">
      <c r="C461" s="3"/>
    </row>
    <row r="462" customFormat="false" ht="12.75" hidden="false" customHeight="true" outlineLevel="0" collapsed="false">
      <c r="C462" s="3"/>
    </row>
    <row r="463" customFormat="false" ht="12.75" hidden="false" customHeight="true" outlineLevel="0" collapsed="false">
      <c r="C463" s="3"/>
    </row>
    <row r="464" customFormat="false" ht="12.75" hidden="false" customHeight="true" outlineLevel="0" collapsed="false">
      <c r="C464" s="3"/>
    </row>
    <row r="465" customFormat="false" ht="12.75" hidden="false" customHeight="true" outlineLevel="0" collapsed="false">
      <c r="C465" s="3"/>
    </row>
    <row r="466" customFormat="false" ht="12.75" hidden="false" customHeight="true" outlineLevel="0" collapsed="false">
      <c r="C466" s="3"/>
    </row>
    <row r="467" customFormat="false" ht="12.75" hidden="false" customHeight="true" outlineLevel="0" collapsed="false">
      <c r="C467" s="3"/>
    </row>
    <row r="468" customFormat="false" ht="12.75" hidden="false" customHeight="true" outlineLevel="0" collapsed="false">
      <c r="C468" s="3"/>
    </row>
    <row r="469" customFormat="false" ht="12.75" hidden="false" customHeight="true" outlineLevel="0" collapsed="false">
      <c r="C469" s="3"/>
    </row>
    <row r="470" customFormat="false" ht="12.75" hidden="false" customHeight="true" outlineLevel="0" collapsed="false">
      <c r="C470" s="3"/>
    </row>
    <row r="471" customFormat="false" ht="12.75" hidden="false" customHeight="true" outlineLevel="0" collapsed="false">
      <c r="C471" s="3"/>
    </row>
    <row r="472" customFormat="false" ht="12.75" hidden="false" customHeight="true" outlineLevel="0" collapsed="false">
      <c r="C472" s="3"/>
    </row>
    <row r="473" customFormat="false" ht="12.75" hidden="false" customHeight="true" outlineLevel="0" collapsed="false">
      <c r="C473" s="3"/>
    </row>
    <row r="474" customFormat="false" ht="12.75" hidden="false" customHeight="true" outlineLevel="0" collapsed="false">
      <c r="C474" s="3"/>
    </row>
    <row r="475" customFormat="false" ht="12.75" hidden="false" customHeight="true" outlineLevel="0" collapsed="false">
      <c r="C475" s="3"/>
    </row>
    <row r="476" customFormat="false" ht="12.75" hidden="false" customHeight="true" outlineLevel="0" collapsed="false">
      <c r="C476" s="3"/>
    </row>
    <row r="477" customFormat="false" ht="12.75" hidden="false" customHeight="true" outlineLevel="0" collapsed="false">
      <c r="C477" s="3"/>
    </row>
    <row r="478" customFormat="false" ht="12.75" hidden="false" customHeight="true" outlineLevel="0" collapsed="false">
      <c r="C478" s="3"/>
    </row>
    <row r="479" customFormat="false" ht="12.75" hidden="false" customHeight="true" outlineLevel="0" collapsed="false">
      <c r="C479" s="3"/>
    </row>
    <row r="480" customFormat="false" ht="12.75" hidden="false" customHeight="true" outlineLevel="0" collapsed="false">
      <c r="C480" s="3"/>
    </row>
    <row r="481" customFormat="false" ht="12.75" hidden="false" customHeight="true" outlineLevel="0" collapsed="false">
      <c r="C481" s="3"/>
    </row>
    <row r="482" customFormat="false" ht="12.75" hidden="false" customHeight="true" outlineLevel="0" collapsed="false">
      <c r="C482" s="3"/>
    </row>
    <row r="483" customFormat="false" ht="12.75" hidden="false" customHeight="true" outlineLevel="0" collapsed="false">
      <c r="C483" s="3"/>
    </row>
    <row r="484" customFormat="false" ht="12.75" hidden="false" customHeight="true" outlineLevel="0" collapsed="false">
      <c r="C484" s="3"/>
    </row>
    <row r="485" customFormat="false" ht="12.75" hidden="false" customHeight="true" outlineLevel="0" collapsed="false">
      <c r="C485" s="3"/>
    </row>
    <row r="486" customFormat="false" ht="12.75" hidden="false" customHeight="true" outlineLevel="0" collapsed="false">
      <c r="C486" s="3"/>
    </row>
    <row r="487" customFormat="false" ht="12.75" hidden="false" customHeight="true" outlineLevel="0" collapsed="false">
      <c r="C487" s="3"/>
    </row>
    <row r="488" customFormat="false" ht="12.75" hidden="false" customHeight="true" outlineLevel="0" collapsed="false">
      <c r="C488" s="3"/>
    </row>
    <row r="489" customFormat="false" ht="12.75" hidden="false" customHeight="true" outlineLevel="0" collapsed="false">
      <c r="C489" s="3"/>
    </row>
    <row r="490" customFormat="false" ht="12.75" hidden="false" customHeight="true" outlineLevel="0" collapsed="false">
      <c r="C490" s="3"/>
    </row>
    <row r="491" customFormat="false" ht="12.75" hidden="false" customHeight="true" outlineLevel="0" collapsed="false">
      <c r="C491" s="3"/>
    </row>
    <row r="492" customFormat="false" ht="12.75" hidden="false" customHeight="true" outlineLevel="0" collapsed="false">
      <c r="C492" s="3"/>
    </row>
    <row r="493" customFormat="false" ht="12.75" hidden="false" customHeight="true" outlineLevel="0" collapsed="false">
      <c r="C493" s="3"/>
    </row>
    <row r="494" customFormat="false" ht="12.75" hidden="false" customHeight="true" outlineLevel="0" collapsed="false">
      <c r="C494" s="3"/>
    </row>
    <row r="495" customFormat="false" ht="12.75" hidden="false" customHeight="true" outlineLevel="0" collapsed="false">
      <c r="C495" s="3"/>
    </row>
    <row r="496" customFormat="false" ht="12.75" hidden="false" customHeight="true" outlineLevel="0" collapsed="false">
      <c r="C496" s="3"/>
    </row>
    <row r="497" customFormat="false" ht="12.75" hidden="false" customHeight="true" outlineLevel="0" collapsed="false">
      <c r="C497" s="3"/>
    </row>
    <row r="498" customFormat="false" ht="12.75" hidden="false" customHeight="true" outlineLevel="0" collapsed="false">
      <c r="C498" s="3"/>
    </row>
    <row r="499" customFormat="false" ht="12.75" hidden="false" customHeight="true" outlineLevel="0" collapsed="false">
      <c r="C499" s="3"/>
    </row>
    <row r="500" customFormat="false" ht="12.75" hidden="false" customHeight="true" outlineLevel="0" collapsed="false">
      <c r="C500" s="3"/>
    </row>
    <row r="501" customFormat="false" ht="12.75" hidden="false" customHeight="true" outlineLevel="0" collapsed="false">
      <c r="C501" s="3"/>
    </row>
    <row r="502" customFormat="false" ht="12.75" hidden="false" customHeight="true" outlineLevel="0" collapsed="false">
      <c r="C502" s="3"/>
    </row>
    <row r="503" customFormat="false" ht="12.75" hidden="false" customHeight="true" outlineLevel="0" collapsed="false">
      <c r="C503" s="3"/>
    </row>
    <row r="504" customFormat="false" ht="12.75" hidden="false" customHeight="true" outlineLevel="0" collapsed="false">
      <c r="C504" s="3"/>
    </row>
    <row r="505" customFormat="false" ht="12.75" hidden="false" customHeight="true" outlineLevel="0" collapsed="false">
      <c r="C505" s="3"/>
    </row>
    <row r="506" customFormat="false" ht="12.75" hidden="false" customHeight="true" outlineLevel="0" collapsed="false">
      <c r="C506" s="3"/>
    </row>
    <row r="507" customFormat="false" ht="12.75" hidden="false" customHeight="true" outlineLevel="0" collapsed="false">
      <c r="C507" s="3"/>
    </row>
    <row r="508" customFormat="false" ht="12.75" hidden="false" customHeight="true" outlineLevel="0" collapsed="false">
      <c r="C508" s="3"/>
    </row>
    <row r="509" customFormat="false" ht="12.75" hidden="false" customHeight="true" outlineLevel="0" collapsed="false">
      <c r="C509" s="3"/>
    </row>
    <row r="510" customFormat="false" ht="12.75" hidden="false" customHeight="true" outlineLevel="0" collapsed="false">
      <c r="C510" s="3"/>
    </row>
    <row r="511" customFormat="false" ht="12.75" hidden="false" customHeight="true" outlineLevel="0" collapsed="false">
      <c r="C511" s="3"/>
    </row>
    <row r="512" customFormat="false" ht="12.75" hidden="false" customHeight="true" outlineLevel="0" collapsed="false">
      <c r="C512" s="3"/>
    </row>
    <row r="513" customFormat="false" ht="12.75" hidden="false" customHeight="true" outlineLevel="0" collapsed="false">
      <c r="C513" s="3"/>
    </row>
    <row r="514" customFormat="false" ht="12.75" hidden="false" customHeight="true" outlineLevel="0" collapsed="false">
      <c r="C514" s="3"/>
    </row>
    <row r="515" customFormat="false" ht="12.75" hidden="false" customHeight="true" outlineLevel="0" collapsed="false">
      <c r="C515" s="3"/>
    </row>
    <row r="516" customFormat="false" ht="12.75" hidden="false" customHeight="true" outlineLevel="0" collapsed="false">
      <c r="C516" s="3"/>
    </row>
    <row r="517" customFormat="false" ht="12.75" hidden="false" customHeight="true" outlineLevel="0" collapsed="false">
      <c r="C517" s="3"/>
    </row>
    <row r="518" customFormat="false" ht="12.75" hidden="false" customHeight="true" outlineLevel="0" collapsed="false">
      <c r="C518" s="3"/>
    </row>
    <row r="519" customFormat="false" ht="12.75" hidden="false" customHeight="true" outlineLevel="0" collapsed="false">
      <c r="C519" s="3"/>
    </row>
    <row r="520" customFormat="false" ht="12.75" hidden="false" customHeight="true" outlineLevel="0" collapsed="false">
      <c r="C520" s="3"/>
    </row>
    <row r="521" customFormat="false" ht="12.75" hidden="false" customHeight="true" outlineLevel="0" collapsed="false">
      <c r="C521" s="3"/>
    </row>
    <row r="522" customFormat="false" ht="12.75" hidden="false" customHeight="true" outlineLevel="0" collapsed="false">
      <c r="C522" s="3"/>
    </row>
    <row r="523" customFormat="false" ht="12.75" hidden="false" customHeight="true" outlineLevel="0" collapsed="false">
      <c r="C523" s="3"/>
    </row>
    <row r="524" customFormat="false" ht="12.75" hidden="false" customHeight="true" outlineLevel="0" collapsed="false">
      <c r="C524" s="3"/>
    </row>
    <row r="525" customFormat="false" ht="12.75" hidden="false" customHeight="true" outlineLevel="0" collapsed="false">
      <c r="C525" s="3"/>
    </row>
    <row r="526" customFormat="false" ht="12.75" hidden="false" customHeight="true" outlineLevel="0" collapsed="false">
      <c r="C526" s="3"/>
    </row>
    <row r="527" customFormat="false" ht="12.75" hidden="false" customHeight="true" outlineLevel="0" collapsed="false">
      <c r="C527" s="3"/>
    </row>
    <row r="528" customFormat="false" ht="12.75" hidden="false" customHeight="true" outlineLevel="0" collapsed="false">
      <c r="C528" s="3"/>
    </row>
    <row r="529" customFormat="false" ht="12.75" hidden="false" customHeight="true" outlineLevel="0" collapsed="false">
      <c r="C529" s="3"/>
    </row>
    <row r="530" customFormat="false" ht="12.75" hidden="false" customHeight="true" outlineLevel="0" collapsed="false">
      <c r="C530" s="3"/>
    </row>
    <row r="531" customFormat="false" ht="12.75" hidden="false" customHeight="true" outlineLevel="0" collapsed="false">
      <c r="C531" s="3"/>
    </row>
    <row r="532" customFormat="false" ht="12.75" hidden="false" customHeight="true" outlineLevel="0" collapsed="false">
      <c r="C532" s="3"/>
    </row>
    <row r="533" customFormat="false" ht="12.75" hidden="false" customHeight="true" outlineLevel="0" collapsed="false">
      <c r="C533" s="3"/>
    </row>
    <row r="534" customFormat="false" ht="12.75" hidden="false" customHeight="true" outlineLevel="0" collapsed="false">
      <c r="C534" s="3"/>
    </row>
    <row r="535" customFormat="false" ht="12.75" hidden="false" customHeight="true" outlineLevel="0" collapsed="false">
      <c r="C535" s="3"/>
    </row>
    <row r="536" customFormat="false" ht="12.75" hidden="false" customHeight="true" outlineLevel="0" collapsed="false">
      <c r="C536" s="3"/>
    </row>
    <row r="537" customFormat="false" ht="12.75" hidden="false" customHeight="true" outlineLevel="0" collapsed="false">
      <c r="C537" s="3"/>
    </row>
    <row r="538" customFormat="false" ht="12.75" hidden="false" customHeight="true" outlineLevel="0" collapsed="false">
      <c r="C538" s="3"/>
    </row>
    <row r="539" customFormat="false" ht="12.75" hidden="false" customHeight="true" outlineLevel="0" collapsed="false">
      <c r="C539" s="3"/>
    </row>
    <row r="540" customFormat="false" ht="12.75" hidden="false" customHeight="true" outlineLevel="0" collapsed="false">
      <c r="C540" s="3"/>
    </row>
    <row r="541" customFormat="false" ht="12.75" hidden="false" customHeight="true" outlineLevel="0" collapsed="false">
      <c r="C541" s="3"/>
    </row>
    <row r="542" customFormat="false" ht="12.75" hidden="false" customHeight="true" outlineLevel="0" collapsed="false">
      <c r="C542" s="3"/>
    </row>
    <row r="543" customFormat="false" ht="12.75" hidden="false" customHeight="true" outlineLevel="0" collapsed="false">
      <c r="C543" s="3"/>
    </row>
    <row r="544" customFormat="false" ht="12.75" hidden="false" customHeight="true" outlineLevel="0" collapsed="false">
      <c r="C544" s="3"/>
    </row>
    <row r="545" customFormat="false" ht="12.75" hidden="false" customHeight="true" outlineLevel="0" collapsed="false">
      <c r="C545" s="3"/>
    </row>
    <row r="546" customFormat="false" ht="12.75" hidden="false" customHeight="true" outlineLevel="0" collapsed="false">
      <c r="C546" s="3"/>
    </row>
    <row r="547" customFormat="false" ht="12.75" hidden="false" customHeight="true" outlineLevel="0" collapsed="false">
      <c r="C547" s="3"/>
    </row>
    <row r="548" customFormat="false" ht="12.75" hidden="false" customHeight="true" outlineLevel="0" collapsed="false">
      <c r="C548" s="3"/>
    </row>
    <row r="549" customFormat="false" ht="12.75" hidden="false" customHeight="true" outlineLevel="0" collapsed="false">
      <c r="C549" s="3"/>
    </row>
    <row r="550" customFormat="false" ht="12.75" hidden="false" customHeight="true" outlineLevel="0" collapsed="false">
      <c r="C550" s="3"/>
    </row>
    <row r="551" customFormat="false" ht="12.75" hidden="false" customHeight="true" outlineLevel="0" collapsed="false">
      <c r="C551" s="3"/>
    </row>
    <row r="552" customFormat="false" ht="12.75" hidden="false" customHeight="true" outlineLevel="0" collapsed="false">
      <c r="C552" s="3"/>
    </row>
    <row r="553" customFormat="false" ht="12.75" hidden="false" customHeight="true" outlineLevel="0" collapsed="false">
      <c r="C553" s="3"/>
    </row>
    <row r="554" customFormat="false" ht="12.75" hidden="false" customHeight="true" outlineLevel="0" collapsed="false">
      <c r="C554" s="3"/>
    </row>
    <row r="555" customFormat="false" ht="12.75" hidden="false" customHeight="true" outlineLevel="0" collapsed="false">
      <c r="C555" s="3"/>
    </row>
    <row r="556" customFormat="false" ht="12.75" hidden="false" customHeight="true" outlineLevel="0" collapsed="false">
      <c r="C556" s="3"/>
    </row>
    <row r="557" customFormat="false" ht="12.75" hidden="false" customHeight="true" outlineLevel="0" collapsed="false">
      <c r="C557" s="3"/>
    </row>
    <row r="558" customFormat="false" ht="12.75" hidden="false" customHeight="true" outlineLevel="0" collapsed="false">
      <c r="C558" s="3"/>
    </row>
    <row r="559" customFormat="false" ht="12.75" hidden="false" customHeight="true" outlineLevel="0" collapsed="false">
      <c r="C559" s="3"/>
    </row>
    <row r="560" customFormat="false" ht="12.75" hidden="false" customHeight="true" outlineLevel="0" collapsed="false">
      <c r="C560" s="3"/>
    </row>
    <row r="561" customFormat="false" ht="12.75" hidden="false" customHeight="true" outlineLevel="0" collapsed="false">
      <c r="C561" s="3"/>
    </row>
    <row r="562" customFormat="false" ht="12.75" hidden="false" customHeight="true" outlineLevel="0" collapsed="false">
      <c r="C562" s="3"/>
    </row>
    <row r="563" customFormat="false" ht="12.75" hidden="false" customHeight="true" outlineLevel="0" collapsed="false">
      <c r="C563" s="3"/>
    </row>
    <row r="564" customFormat="false" ht="12.75" hidden="false" customHeight="true" outlineLevel="0" collapsed="false">
      <c r="C564" s="3"/>
    </row>
    <row r="565" customFormat="false" ht="12.75" hidden="false" customHeight="true" outlineLevel="0" collapsed="false">
      <c r="C565" s="3"/>
    </row>
    <row r="566" customFormat="false" ht="12.75" hidden="false" customHeight="true" outlineLevel="0" collapsed="false">
      <c r="C566" s="3"/>
    </row>
    <row r="567" customFormat="false" ht="12.75" hidden="false" customHeight="true" outlineLevel="0" collapsed="false">
      <c r="C567" s="3"/>
    </row>
    <row r="568" customFormat="false" ht="12.75" hidden="false" customHeight="true" outlineLevel="0" collapsed="false">
      <c r="C568" s="3"/>
    </row>
    <row r="569" customFormat="false" ht="12.75" hidden="false" customHeight="true" outlineLevel="0" collapsed="false">
      <c r="C569" s="3"/>
    </row>
    <row r="570" customFormat="false" ht="12.75" hidden="false" customHeight="true" outlineLevel="0" collapsed="false">
      <c r="C570" s="3"/>
    </row>
    <row r="571" customFormat="false" ht="12.75" hidden="false" customHeight="true" outlineLevel="0" collapsed="false">
      <c r="C571" s="3"/>
    </row>
    <row r="572" customFormat="false" ht="12.75" hidden="false" customHeight="true" outlineLevel="0" collapsed="false">
      <c r="C572" s="3"/>
    </row>
    <row r="573" customFormat="false" ht="12.75" hidden="false" customHeight="true" outlineLevel="0" collapsed="false">
      <c r="C573" s="3"/>
    </row>
    <row r="574" customFormat="false" ht="12.75" hidden="false" customHeight="true" outlineLevel="0" collapsed="false">
      <c r="C574" s="3"/>
    </row>
    <row r="575" customFormat="false" ht="12.75" hidden="false" customHeight="true" outlineLevel="0" collapsed="false">
      <c r="C575" s="3"/>
    </row>
    <row r="576" customFormat="false" ht="12.75" hidden="false" customHeight="true" outlineLevel="0" collapsed="false">
      <c r="C576" s="3"/>
    </row>
    <row r="577" customFormat="false" ht="12.75" hidden="false" customHeight="true" outlineLevel="0" collapsed="false">
      <c r="C577" s="3"/>
    </row>
    <row r="578" customFormat="false" ht="12.75" hidden="false" customHeight="true" outlineLevel="0" collapsed="false">
      <c r="C578" s="3"/>
    </row>
    <row r="579" customFormat="false" ht="12.75" hidden="false" customHeight="true" outlineLevel="0" collapsed="false">
      <c r="C579" s="3"/>
    </row>
    <row r="580" customFormat="false" ht="12.75" hidden="false" customHeight="true" outlineLevel="0" collapsed="false">
      <c r="C580" s="3"/>
    </row>
    <row r="581" customFormat="false" ht="12.75" hidden="false" customHeight="true" outlineLevel="0" collapsed="false">
      <c r="C581" s="3"/>
    </row>
    <row r="582" customFormat="false" ht="12.75" hidden="false" customHeight="true" outlineLevel="0" collapsed="false">
      <c r="C582" s="3"/>
    </row>
    <row r="583" customFormat="false" ht="12.75" hidden="false" customHeight="true" outlineLevel="0" collapsed="false">
      <c r="C583" s="3"/>
    </row>
    <row r="584" customFormat="false" ht="12.75" hidden="false" customHeight="true" outlineLevel="0" collapsed="false">
      <c r="C584" s="3"/>
    </row>
    <row r="585" customFormat="false" ht="12.75" hidden="false" customHeight="true" outlineLevel="0" collapsed="false">
      <c r="C585" s="3"/>
    </row>
    <row r="586" customFormat="false" ht="12.75" hidden="false" customHeight="true" outlineLevel="0" collapsed="false">
      <c r="C586" s="3"/>
    </row>
    <row r="587" customFormat="false" ht="12.75" hidden="false" customHeight="true" outlineLevel="0" collapsed="false">
      <c r="C587" s="3"/>
    </row>
    <row r="588" customFormat="false" ht="12.75" hidden="false" customHeight="true" outlineLevel="0" collapsed="false">
      <c r="C588" s="3"/>
    </row>
    <row r="589" customFormat="false" ht="12.75" hidden="false" customHeight="true" outlineLevel="0" collapsed="false">
      <c r="C589" s="3"/>
    </row>
    <row r="590" customFormat="false" ht="12.75" hidden="false" customHeight="true" outlineLevel="0" collapsed="false">
      <c r="C590" s="3"/>
    </row>
    <row r="591" customFormat="false" ht="12.75" hidden="false" customHeight="true" outlineLevel="0" collapsed="false">
      <c r="C591" s="3"/>
    </row>
    <row r="592" customFormat="false" ht="12.75" hidden="false" customHeight="true" outlineLevel="0" collapsed="false">
      <c r="C592" s="3"/>
    </row>
    <row r="593" customFormat="false" ht="12.75" hidden="false" customHeight="true" outlineLevel="0" collapsed="false">
      <c r="C593" s="3"/>
    </row>
    <row r="594" customFormat="false" ht="12.75" hidden="false" customHeight="true" outlineLevel="0" collapsed="false">
      <c r="C594" s="3"/>
    </row>
    <row r="595" customFormat="false" ht="12.75" hidden="false" customHeight="true" outlineLevel="0" collapsed="false">
      <c r="C595" s="3"/>
    </row>
    <row r="596" customFormat="false" ht="12.75" hidden="false" customHeight="true" outlineLevel="0" collapsed="false">
      <c r="C596" s="3"/>
    </row>
    <row r="597" customFormat="false" ht="12.75" hidden="false" customHeight="true" outlineLevel="0" collapsed="false">
      <c r="C597" s="3"/>
    </row>
    <row r="598" customFormat="false" ht="12.75" hidden="false" customHeight="true" outlineLevel="0" collapsed="false">
      <c r="C598" s="3"/>
    </row>
    <row r="599" customFormat="false" ht="12.75" hidden="false" customHeight="true" outlineLevel="0" collapsed="false">
      <c r="C599" s="3"/>
    </row>
    <row r="600" customFormat="false" ht="12.75" hidden="false" customHeight="true" outlineLevel="0" collapsed="false">
      <c r="C600" s="3"/>
    </row>
    <row r="601" customFormat="false" ht="12.75" hidden="false" customHeight="true" outlineLevel="0" collapsed="false">
      <c r="C601" s="3"/>
    </row>
    <row r="602" customFormat="false" ht="12.75" hidden="false" customHeight="true" outlineLevel="0" collapsed="false">
      <c r="C602" s="3"/>
    </row>
    <row r="603" customFormat="false" ht="12.75" hidden="false" customHeight="true" outlineLevel="0" collapsed="false">
      <c r="C603" s="3"/>
    </row>
    <row r="604" customFormat="false" ht="12.75" hidden="false" customHeight="true" outlineLevel="0" collapsed="false">
      <c r="C604" s="3"/>
    </row>
    <row r="605" customFormat="false" ht="12.75" hidden="false" customHeight="true" outlineLevel="0" collapsed="false">
      <c r="C605" s="3"/>
    </row>
    <row r="606" customFormat="false" ht="12.75" hidden="false" customHeight="true" outlineLevel="0" collapsed="false">
      <c r="C606" s="3"/>
    </row>
    <row r="607" customFormat="false" ht="12.75" hidden="false" customHeight="true" outlineLevel="0" collapsed="false">
      <c r="C607" s="3"/>
    </row>
    <row r="608" customFormat="false" ht="12.75" hidden="false" customHeight="true" outlineLevel="0" collapsed="false">
      <c r="C608" s="3"/>
    </row>
    <row r="609" customFormat="false" ht="12.75" hidden="false" customHeight="true" outlineLevel="0" collapsed="false">
      <c r="C609" s="3"/>
    </row>
    <row r="610" customFormat="false" ht="12.75" hidden="false" customHeight="true" outlineLevel="0" collapsed="false">
      <c r="C610" s="3"/>
    </row>
    <row r="611" customFormat="false" ht="12.75" hidden="false" customHeight="true" outlineLevel="0" collapsed="false">
      <c r="C611" s="3"/>
    </row>
    <row r="612" customFormat="false" ht="12.75" hidden="false" customHeight="true" outlineLevel="0" collapsed="false">
      <c r="C612" s="3"/>
    </row>
    <row r="613" customFormat="false" ht="12.75" hidden="false" customHeight="true" outlineLevel="0" collapsed="false">
      <c r="C613" s="3"/>
    </row>
    <row r="614" customFormat="false" ht="12.75" hidden="false" customHeight="true" outlineLevel="0" collapsed="false">
      <c r="C614" s="3"/>
    </row>
    <row r="615" customFormat="false" ht="12.75" hidden="false" customHeight="true" outlineLevel="0" collapsed="false">
      <c r="C615" s="3"/>
    </row>
    <row r="616" customFormat="false" ht="12.75" hidden="false" customHeight="true" outlineLevel="0" collapsed="false">
      <c r="C616" s="3"/>
    </row>
    <row r="617" customFormat="false" ht="12.75" hidden="false" customHeight="true" outlineLevel="0" collapsed="false">
      <c r="C617" s="3"/>
    </row>
    <row r="618" customFormat="false" ht="12.75" hidden="false" customHeight="true" outlineLevel="0" collapsed="false">
      <c r="C618" s="3"/>
    </row>
    <row r="619" customFormat="false" ht="12.75" hidden="false" customHeight="true" outlineLevel="0" collapsed="false">
      <c r="C619" s="3"/>
    </row>
    <row r="620" customFormat="false" ht="12.75" hidden="false" customHeight="true" outlineLevel="0" collapsed="false">
      <c r="C620" s="3"/>
    </row>
    <row r="621" customFormat="false" ht="12.75" hidden="false" customHeight="true" outlineLevel="0" collapsed="false">
      <c r="C621" s="3"/>
    </row>
    <row r="622" customFormat="false" ht="12.75" hidden="false" customHeight="true" outlineLevel="0" collapsed="false">
      <c r="C622" s="3"/>
    </row>
    <row r="623" customFormat="false" ht="12.75" hidden="false" customHeight="true" outlineLevel="0" collapsed="false">
      <c r="C623" s="3"/>
    </row>
    <row r="624" customFormat="false" ht="12.75" hidden="false" customHeight="true" outlineLevel="0" collapsed="false">
      <c r="C624" s="3"/>
    </row>
    <row r="625" customFormat="false" ht="12.75" hidden="false" customHeight="true" outlineLevel="0" collapsed="false">
      <c r="C625" s="3"/>
    </row>
    <row r="626" customFormat="false" ht="12.75" hidden="false" customHeight="true" outlineLevel="0" collapsed="false">
      <c r="C626" s="3"/>
    </row>
    <row r="627" customFormat="false" ht="12.75" hidden="false" customHeight="true" outlineLevel="0" collapsed="false">
      <c r="C627" s="3"/>
    </row>
    <row r="628" customFormat="false" ht="12.75" hidden="false" customHeight="true" outlineLevel="0" collapsed="false">
      <c r="C628" s="3"/>
    </row>
    <row r="629" customFormat="false" ht="12.75" hidden="false" customHeight="true" outlineLevel="0" collapsed="false">
      <c r="C629" s="3"/>
    </row>
    <row r="630" customFormat="false" ht="12.75" hidden="false" customHeight="true" outlineLevel="0" collapsed="false">
      <c r="C630" s="3"/>
    </row>
    <row r="631" customFormat="false" ht="12.75" hidden="false" customHeight="true" outlineLevel="0" collapsed="false">
      <c r="C631" s="3"/>
    </row>
    <row r="632" customFormat="false" ht="12.75" hidden="false" customHeight="true" outlineLevel="0" collapsed="false">
      <c r="C632" s="3"/>
    </row>
    <row r="633" customFormat="false" ht="12.75" hidden="false" customHeight="true" outlineLevel="0" collapsed="false">
      <c r="C633" s="3"/>
    </row>
    <row r="634" customFormat="false" ht="12.75" hidden="false" customHeight="true" outlineLevel="0" collapsed="false">
      <c r="C634" s="3"/>
    </row>
    <row r="635" customFormat="false" ht="12.75" hidden="false" customHeight="true" outlineLevel="0" collapsed="false">
      <c r="C635" s="3"/>
    </row>
    <row r="636" customFormat="false" ht="12.75" hidden="false" customHeight="true" outlineLevel="0" collapsed="false">
      <c r="C636" s="3"/>
    </row>
    <row r="637" customFormat="false" ht="12.75" hidden="false" customHeight="true" outlineLevel="0" collapsed="false">
      <c r="C637" s="3"/>
    </row>
    <row r="638" customFormat="false" ht="12.75" hidden="false" customHeight="true" outlineLevel="0" collapsed="false">
      <c r="C638" s="3"/>
    </row>
    <row r="639" customFormat="false" ht="12.75" hidden="false" customHeight="true" outlineLevel="0" collapsed="false">
      <c r="C639" s="3"/>
    </row>
    <row r="640" customFormat="false" ht="12.75" hidden="false" customHeight="true" outlineLevel="0" collapsed="false">
      <c r="C640" s="3"/>
    </row>
    <row r="641" customFormat="false" ht="12.75" hidden="false" customHeight="true" outlineLevel="0" collapsed="false">
      <c r="C641" s="3"/>
    </row>
    <row r="642" customFormat="false" ht="12.75" hidden="false" customHeight="true" outlineLevel="0" collapsed="false">
      <c r="C642" s="3"/>
    </row>
    <row r="643" customFormat="false" ht="12.75" hidden="false" customHeight="true" outlineLevel="0" collapsed="false">
      <c r="C643" s="3"/>
    </row>
    <row r="644" customFormat="false" ht="12.75" hidden="false" customHeight="true" outlineLevel="0" collapsed="false">
      <c r="C644" s="3"/>
    </row>
    <row r="645" customFormat="false" ht="12.75" hidden="false" customHeight="true" outlineLevel="0" collapsed="false">
      <c r="C645" s="3"/>
    </row>
    <row r="646" customFormat="false" ht="12.75" hidden="false" customHeight="true" outlineLevel="0" collapsed="false">
      <c r="C646" s="3"/>
    </row>
    <row r="647" customFormat="false" ht="12.75" hidden="false" customHeight="true" outlineLevel="0" collapsed="false">
      <c r="C647" s="3"/>
    </row>
    <row r="648" customFormat="false" ht="12.75" hidden="false" customHeight="true" outlineLevel="0" collapsed="false">
      <c r="C648" s="3"/>
    </row>
    <row r="649" customFormat="false" ht="12.75" hidden="false" customHeight="true" outlineLevel="0" collapsed="false">
      <c r="C649" s="3"/>
    </row>
    <row r="650" customFormat="false" ht="12.75" hidden="false" customHeight="true" outlineLevel="0" collapsed="false">
      <c r="C650" s="3"/>
    </row>
    <row r="651" customFormat="false" ht="12.75" hidden="false" customHeight="true" outlineLevel="0" collapsed="false">
      <c r="C651" s="3"/>
    </row>
    <row r="652" customFormat="false" ht="12.75" hidden="false" customHeight="true" outlineLevel="0" collapsed="false">
      <c r="C652" s="3"/>
    </row>
    <row r="653" customFormat="false" ht="12.75" hidden="false" customHeight="true" outlineLevel="0" collapsed="false">
      <c r="C653" s="3"/>
    </row>
    <row r="654" customFormat="false" ht="12.75" hidden="false" customHeight="true" outlineLevel="0" collapsed="false">
      <c r="C654" s="3"/>
    </row>
    <row r="655" customFormat="false" ht="12.75" hidden="false" customHeight="true" outlineLevel="0" collapsed="false">
      <c r="C655" s="3"/>
    </row>
    <row r="656" customFormat="false" ht="12.75" hidden="false" customHeight="true" outlineLevel="0" collapsed="false">
      <c r="C656" s="3"/>
    </row>
    <row r="657" customFormat="false" ht="12.75" hidden="false" customHeight="true" outlineLevel="0" collapsed="false">
      <c r="C657" s="3"/>
    </row>
    <row r="658" customFormat="false" ht="12.75" hidden="false" customHeight="true" outlineLevel="0" collapsed="false">
      <c r="C658" s="3"/>
    </row>
    <row r="659" customFormat="false" ht="12.75" hidden="false" customHeight="true" outlineLevel="0" collapsed="false">
      <c r="C659" s="3"/>
    </row>
    <row r="660" customFormat="false" ht="12.75" hidden="false" customHeight="true" outlineLevel="0" collapsed="false">
      <c r="C660" s="3"/>
    </row>
    <row r="661" customFormat="false" ht="12.75" hidden="false" customHeight="true" outlineLevel="0" collapsed="false">
      <c r="C661" s="3"/>
    </row>
    <row r="662" customFormat="false" ht="12.75" hidden="false" customHeight="true" outlineLevel="0" collapsed="false">
      <c r="C662" s="3"/>
    </row>
    <row r="663" customFormat="false" ht="12.75" hidden="false" customHeight="true" outlineLevel="0" collapsed="false">
      <c r="C663" s="3"/>
    </row>
    <row r="664" customFormat="false" ht="12.75" hidden="false" customHeight="true" outlineLevel="0" collapsed="false">
      <c r="C664" s="3"/>
    </row>
    <row r="665" customFormat="false" ht="12.75" hidden="false" customHeight="true" outlineLevel="0" collapsed="false">
      <c r="C665" s="3"/>
    </row>
    <row r="666" customFormat="false" ht="12.75" hidden="false" customHeight="true" outlineLevel="0" collapsed="false">
      <c r="C666" s="3"/>
    </row>
    <row r="667" customFormat="false" ht="12.75" hidden="false" customHeight="true" outlineLevel="0" collapsed="false">
      <c r="C667" s="3"/>
    </row>
    <row r="668" customFormat="false" ht="12.75" hidden="false" customHeight="true" outlineLevel="0" collapsed="false">
      <c r="C668" s="3"/>
    </row>
    <row r="669" customFormat="false" ht="12.75" hidden="false" customHeight="true" outlineLevel="0" collapsed="false">
      <c r="C669" s="3"/>
    </row>
    <row r="670" customFormat="false" ht="12.75" hidden="false" customHeight="true" outlineLevel="0" collapsed="false">
      <c r="C670" s="3"/>
    </row>
    <row r="671" customFormat="false" ht="12.75" hidden="false" customHeight="true" outlineLevel="0" collapsed="false">
      <c r="C671" s="3"/>
    </row>
    <row r="672" customFormat="false" ht="12.75" hidden="false" customHeight="true" outlineLevel="0" collapsed="false">
      <c r="C672" s="3"/>
    </row>
    <row r="673" customFormat="false" ht="12.75" hidden="false" customHeight="true" outlineLevel="0" collapsed="false">
      <c r="C673" s="3"/>
    </row>
    <row r="674" customFormat="false" ht="12.75" hidden="false" customHeight="true" outlineLevel="0" collapsed="false">
      <c r="C674" s="3"/>
    </row>
    <row r="675" customFormat="false" ht="12.75" hidden="false" customHeight="true" outlineLevel="0" collapsed="false">
      <c r="C675" s="3"/>
    </row>
    <row r="676" customFormat="false" ht="12.75" hidden="false" customHeight="true" outlineLevel="0" collapsed="false">
      <c r="C676" s="3"/>
    </row>
    <row r="677" customFormat="false" ht="12.75" hidden="false" customHeight="true" outlineLevel="0" collapsed="false">
      <c r="C677" s="3"/>
    </row>
    <row r="678" customFormat="false" ht="12.75" hidden="false" customHeight="true" outlineLevel="0" collapsed="false">
      <c r="C678" s="3"/>
    </row>
    <row r="679" customFormat="false" ht="12.75" hidden="false" customHeight="true" outlineLevel="0" collapsed="false">
      <c r="C679" s="3"/>
    </row>
    <row r="680" customFormat="false" ht="12.75" hidden="false" customHeight="true" outlineLevel="0" collapsed="false">
      <c r="C680" s="3"/>
    </row>
    <row r="681" customFormat="false" ht="12.75" hidden="false" customHeight="true" outlineLevel="0" collapsed="false">
      <c r="C681" s="3"/>
    </row>
    <row r="682" customFormat="false" ht="12.75" hidden="false" customHeight="true" outlineLevel="0" collapsed="false">
      <c r="C682" s="3"/>
    </row>
    <row r="683" customFormat="false" ht="12.75" hidden="false" customHeight="true" outlineLevel="0" collapsed="false">
      <c r="C683" s="3"/>
    </row>
    <row r="684" customFormat="false" ht="12.75" hidden="false" customHeight="true" outlineLevel="0" collapsed="false">
      <c r="C684" s="3"/>
    </row>
    <row r="685" customFormat="false" ht="12.75" hidden="false" customHeight="true" outlineLevel="0" collapsed="false">
      <c r="C685" s="3"/>
    </row>
    <row r="686" customFormat="false" ht="12.75" hidden="false" customHeight="true" outlineLevel="0" collapsed="false">
      <c r="C686" s="3"/>
    </row>
    <row r="687" customFormat="false" ht="12.75" hidden="false" customHeight="true" outlineLevel="0" collapsed="false">
      <c r="C687" s="3"/>
    </row>
    <row r="688" customFormat="false" ht="12.75" hidden="false" customHeight="true" outlineLevel="0" collapsed="false">
      <c r="C688" s="3"/>
    </row>
    <row r="689" customFormat="false" ht="12.75" hidden="false" customHeight="true" outlineLevel="0" collapsed="false">
      <c r="C689" s="3"/>
    </row>
    <row r="690" customFormat="false" ht="12.75" hidden="false" customHeight="true" outlineLevel="0" collapsed="false">
      <c r="C690" s="3"/>
    </row>
    <row r="691" customFormat="false" ht="12.75" hidden="false" customHeight="true" outlineLevel="0" collapsed="false">
      <c r="C691" s="3"/>
    </row>
    <row r="692" customFormat="false" ht="12.75" hidden="false" customHeight="true" outlineLevel="0" collapsed="false">
      <c r="C692" s="3"/>
    </row>
    <row r="693" customFormat="false" ht="12.75" hidden="false" customHeight="true" outlineLevel="0" collapsed="false">
      <c r="C693" s="3"/>
    </row>
    <row r="694" customFormat="false" ht="12.75" hidden="false" customHeight="true" outlineLevel="0" collapsed="false">
      <c r="C694" s="3"/>
    </row>
    <row r="695" customFormat="false" ht="12.75" hidden="false" customHeight="true" outlineLevel="0" collapsed="false">
      <c r="C695" s="3"/>
    </row>
    <row r="696" customFormat="false" ht="12.75" hidden="false" customHeight="true" outlineLevel="0" collapsed="false">
      <c r="C696" s="3"/>
    </row>
    <row r="697" customFormat="false" ht="12.75" hidden="false" customHeight="true" outlineLevel="0" collapsed="false">
      <c r="C697" s="3"/>
    </row>
    <row r="698" customFormat="false" ht="12.75" hidden="false" customHeight="true" outlineLevel="0" collapsed="false">
      <c r="C698" s="3"/>
    </row>
    <row r="699" customFormat="false" ht="12.75" hidden="false" customHeight="true" outlineLevel="0" collapsed="false">
      <c r="C699" s="3"/>
    </row>
    <row r="700" customFormat="false" ht="12.75" hidden="false" customHeight="true" outlineLevel="0" collapsed="false">
      <c r="C700" s="3"/>
    </row>
    <row r="701" customFormat="false" ht="12.75" hidden="false" customHeight="true" outlineLevel="0" collapsed="false">
      <c r="C701" s="3"/>
    </row>
    <row r="702" customFormat="false" ht="12.75" hidden="false" customHeight="true" outlineLevel="0" collapsed="false">
      <c r="C702" s="3"/>
    </row>
    <row r="703" customFormat="false" ht="12.75" hidden="false" customHeight="true" outlineLevel="0" collapsed="false">
      <c r="C703" s="3"/>
    </row>
    <row r="704" customFormat="false" ht="12.75" hidden="false" customHeight="true" outlineLevel="0" collapsed="false">
      <c r="C704" s="3"/>
    </row>
    <row r="705" customFormat="false" ht="12.75" hidden="false" customHeight="true" outlineLevel="0" collapsed="false">
      <c r="C705" s="3"/>
    </row>
    <row r="706" customFormat="false" ht="12.75" hidden="false" customHeight="true" outlineLevel="0" collapsed="false">
      <c r="C706" s="3"/>
    </row>
    <row r="707" customFormat="false" ht="12.75" hidden="false" customHeight="true" outlineLevel="0" collapsed="false">
      <c r="C707" s="3"/>
    </row>
    <row r="708" customFormat="false" ht="12.75" hidden="false" customHeight="true" outlineLevel="0" collapsed="false">
      <c r="C708" s="3"/>
    </row>
    <row r="709" customFormat="false" ht="12.75" hidden="false" customHeight="true" outlineLevel="0" collapsed="false">
      <c r="C709" s="3"/>
    </row>
    <row r="710" customFormat="false" ht="12.75" hidden="false" customHeight="true" outlineLevel="0" collapsed="false">
      <c r="C710" s="3"/>
    </row>
    <row r="711" customFormat="false" ht="12.75" hidden="false" customHeight="true" outlineLevel="0" collapsed="false">
      <c r="C711" s="3"/>
    </row>
    <row r="712" customFormat="false" ht="12.75" hidden="false" customHeight="true" outlineLevel="0" collapsed="false">
      <c r="C712" s="3"/>
    </row>
    <row r="713" customFormat="false" ht="12.75" hidden="false" customHeight="true" outlineLevel="0" collapsed="false">
      <c r="C713" s="3"/>
    </row>
    <row r="714" customFormat="false" ht="12.75" hidden="false" customHeight="true" outlineLevel="0" collapsed="false">
      <c r="C714" s="3"/>
    </row>
    <row r="715" customFormat="false" ht="12.75" hidden="false" customHeight="true" outlineLevel="0" collapsed="false">
      <c r="C715" s="3"/>
    </row>
    <row r="716" customFormat="false" ht="12.75" hidden="false" customHeight="true" outlineLevel="0" collapsed="false">
      <c r="C716" s="3"/>
    </row>
    <row r="717" customFormat="false" ht="12.75" hidden="false" customHeight="true" outlineLevel="0" collapsed="false">
      <c r="C717" s="3"/>
    </row>
    <row r="718" customFormat="false" ht="12.75" hidden="false" customHeight="true" outlineLevel="0" collapsed="false">
      <c r="C718" s="3"/>
    </row>
    <row r="719" customFormat="false" ht="12.75" hidden="false" customHeight="true" outlineLevel="0" collapsed="false">
      <c r="C719" s="3"/>
    </row>
    <row r="720" customFormat="false" ht="12.75" hidden="false" customHeight="true" outlineLevel="0" collapsed="false">
      <c r="C720" s="3"/>
    </row>
    <row r="721" customFormat="false" ht="12.75" hidden="false" customHeight="true" outlineLevel="0" collapsed="false">
      <c r="C721" s="3"/>
    </row>
    <row r="722" customFormat="false" ht="12.75" hidden="false" customHeight="true" outlineLevel="0" collapsed="false">
      <c r="C722" s="3"/>
    </row>
    <row r="723" customFormat="false" ht="12.75" hidden="false" customHeight="true" outlineLevel="0" collapsed="false">
      <c r="C723" s="3"/>
    </row>
    <row r="724" customFormat="false" ht="12.75" hidden="false" customHeight="true" outlineLevel="0" collapsed="false">
      <c r="C724" s="3"/>
    </row>
    <row r="725" customFormat="false" ht="12.75" hidden="false" customHeight="true" outlineLevel="0" collapsed="false">
      <c r="C725" s="3"/>
    </row>
    <row r="726" customFormat="false" ht="12.75" hidden="false" customHeight="true" outlineLevel="0" collapsed="false">
      <c r="C726" s="3"/>
    </row>
    <row r="727" customFormat="false" ht="12.75" hidden="false" customHeight="true" outlineLevel="0" collapsed="false">
      <c r="C727" s="3"/>
    </row>
    <row r="728" customFormat="false" ht="12.75" hidden="false" customHeight="true" outlineLevel="0" collapsed="false">
      <c r="C728" s="3"/>
    </row>
    <row r="729" customFormat="false" ht="12.75" hidden="false" customHeight="true" outlineLevel="0" collapsed="false">
      <c r="C729" s="3"/>
    </row>
    <row r="730" customFormat="false" ht="12.75" hidden="false" customHeight="true" outlineLevel="0" collapsed="false">
      <c r="C730" s="3"/>
    </row>
    <row r="731" customFormat="false" ht="12.75" hidden="false" customHeight="true" outlineLevel="0" collapsed="false">
      <c r="C731" s="3"/>
    </row>
    <row r="732" customFormat="false" ht="12.75" hidden="false" customHeight="true" outlineLevel="0" collapsed="false">
      <c r="C732" s="3"/>
    </row>
    <row r="733" customFormat="false" ht="12.75" hidden="false" customHeight="true" outlineLevel="0" collapsed="false">
      <c r="C733" s="3"/>
    </row>
    <row r="734" customFormat="false" ht="12.75" hidden="false" customHeight="true" outlineLevel="0" collapsed="false">
      <c r="C734" s="3"/>
    </row>
    <row r="735" customFormat="false" ht="12.75" hidden="false" customHeight="true" outlineLevel="0" collapsed="false">
      <c r="C735" s="3"/>
    </row>
    <row r="736" customFormat="false" ht="12.75" hidden="false" customHeight="true" outlineLevel="0" collapsed="false">
      <c r="C736" s="3"/>
    </row>
    <row r="737" customFormat="false" ht="12.75" hidden="false" customHeight="true" outlineLevel="0" collapsed="false">
      <c r="C737" s="3"/>
    </row>
    <row r="738" customFormat="false" ht="12.75" hidden="false" customHeight="true" outlineLevel="0" collapsed="false">
      <c r="C738" s="3"/>
    </row>
    <row r="739" customFormat="false" ht="12.75" hidden="false" customHeight="true" outlineLevel="0" collapsed="false">
      <c r="C739" s="3"/>
    </row>
    <row r="740" customFormat="false" ht="12.75" hidden="false" customHeight="true" outlineLevel="0" collapsed="false">
      <c r="C740" s="3"/>
    </row>
    <row r="741" customFormat="false" ht="12.75" hidden="false" customHeight="true" outlineLevel="0" collapsed="false">
      <c r="C741" s="3"/>
    </row>
    <row r="742" customFormat="false" ht="12.75" hidden="false" customHeight="true" outlineLevel="0" collapsed="false">
      <c r="C742" s="3"/>
    </row>
    <row r="743" customFormat="false" ht="12.75" hidden="false" customHeight="true" outlineLevel="0" collapsed="false">
      <c r="C743" s="3"/>
    </row>
    <row r="744" customFormat="false" ht="12.75" hidden="false" customHeight="true" outlineLevel="0" collapsed="false">
      <c r="C744" s="3"/>
    </row>
    <row r="745" customFormat="false" ht="12.75" hidden="false" customHeight="true" outlineLevel="0" collapsed="false">
      <c r="C745" s="3"/>
    </row>
    <row r="746" customFormat="false" ht="12.75" hidden="false" customHeight="true" outlineLevel="0" collapsed="false">
      <c r="C746" s="3"/>
    </row>
    <row r="747" customFormat="false" ht="12.75" hidden="false" customHeight="true" outlineLevel="0" collapsed="false">
      <c r="C747" s="3"/>
    </row>
    <row r="748" customFormat="false" ht="12.75" hidden="false" customHeight="true" outlineLevel="0" collapsed="false">
      <c r="C748" s="3"/>
    </row>
    <row r="749" customFormat="false" ht="12.75" hidden="false" customHeight="true" outlineLevel="0" collapsed="false">
      <c r="C749" s="3"/>
    </row>
    <row r="750" customFormat="false" ht="12.75" hidden="false" customHeight="true" outlineLevel="0" collapsed="false">
      <c r="C750" s="3"/>
    </row>
    <row r="751" customFormat="false" ht="12.75" hidden="false" customHeight="true" outlineLevel="0" collapsed="false">
      <c r="C751" s="3"/>
    </row>
    <row r="752" customFormat="false" ht="12.75" hidden="false" customHeight="true" outlineLevel="0" collapsed="false">
      <c r="C752" s="3"/>
    </row>
    <row r="753" customFormat="false" ht="12.75" hidden="false" customHeight="true" outlineLevel="0" collapsed="false">
      <c r="C753" s="3"/>
    </row>
    <row r="754" customFormat="false" ht="12.75" hidden="false" customHeight="true" outlineLevel="0" collapsed="false">
      <c r="C754" s="3"/>
    </row>
    <row r="755" customFormat="false" ht="12.75" hidden="false" customHeight="true" outlineLevel="0" collapsed="false">
      <c r="C755" s="3"/>
    </row>
    <row r="756" customFormat="false" ht="12.75" hidden="false" customHeight="true" outlineLevel="0" collapsed="false">
      <c r="C756" s="3"/>
    </row>
    <row r="757" customFormat="false" ht="12.75" hidden="false" customHeight="true" outlineLevel="0" collapsed="false">
      <c r="C757" s="3"/>
    </row>
    <row r="758" customFormat="false" ht="12.75" hidden="false" customHeight="true" outlineLevel="0" collapsed="false">
      <c r="C758" s="3"/>
    </row>
    <row r="759" customFormat="false" ht="12.75" hidden="false" customHeight="true" outlineLevel="0" collapsed="false">
      <c r="C759" s="3"/>
    </row>
    <row r="760" customFormat="false" ht="12.75" hidden="false" customHeight="true" outlineLevel="0" collapsed="false">
      <c r="C760" s="3"/>
    </row>
    <row r="761" customFormat="false" ht="12.75" hidden="false" customHeight="true" outlineLevel="0" collapsed="false">
      <c r="C761" s="3"/>
    </row>
    <row r="762" customFormat="false" ht="12.75" hidden="false" customHeight="true" outlineLevel="0" collapsed="false">
      <c r="C762" s="3"/>
    </row>
    <row r="763" customFormat="false" ht="12.75" hidden="false" customHeight="true" outlineLevel="0" collapsed="false">
      <c r="C763" s="3"/>
    </row>
    <row r="764" customFormat="false" ht="12.75" hidden="false" customHeight="true" outlineLevel="0" collapsed="false">
      <c r="C764" s="3"/>
    </row>
    <row r="765" customFormat="false" ht="12.75" hidden="false" customHeight="true" outlineLevel="0" collapsed="false">
      <c r="C765" s="3"/>
    </row>
    <row r="766" customFormat="false" ht="12.75" hidden="false" customHeight="true" outlineLevel="0" collapsed="false">
      <c r="C766" s="3"/>
    </row>
    <row r="767" customFormat="false" ht="12.75" hidden="false" customHeight="true" outlineLevel="0" collapsed="false">
      <c r="C767" s="3"/>
    </row>
    <row r="768" customFormat="false" ht="12.75" hidden="false" customHeight="true" outlineLevel="0" collapsed="false">
      <c r="C768" s="3"/>
    </row>
    <row r="769" customFormat="false" ht="12.75" hidden="false" customHeight="true" outlineLevel="0" collapsed="false">
      <c r="C769" s="3"/>
    </row>
    <row r="770" customFormat="false" ht="12.75" hidden="false" customHeight="true" outlineLevel="0" collapsed="false">
      <c r="C770" s="3"/>
    </row>
    <row r="771" customFormat="false" ht="12.75" hidden="false" customHeight="true" outlineLevel="0" collapsed="false">
      <c r="C771" s="3"/>
    </row>
    <row r="772" customFormat="false" ht="12.75" hidden="false" customHeight="true" outlineLevel="0" collapsed="false">
      <c r="C772" s="3"/>
    </row>
    <row r="773" customFormat="false" ht="12.75" hidden="false" customHeight="true" outlineLevel="0" collapsed="false">
      <c r="C773" s="3"/>
    </row>
    <row r="774" customFormat="false" ht="12.75" hidden="false" customHeight="true" outlineLevel="0" collapsed="false">
      <c r="C774" s="3"/>
    </row>
    <row r="775" customFormat="false" ht="12.75" hidden="false" customHeight="true" outlineLevel="0" collapsed="false">
      <c r="C775" s="3"/>
    </row>
    <row r="776" customFormat="false" ht="12.75" hidden="false" customHeight="true" outlineLevel="0" collapsed="false">
      <c r="C776" s="3"/>
    </row>
    <row r="777" customFormat="false" ht="12.75" hidden="false" customHeight="true" outlineLevel="0" collapsed="false">
      <c r="C777" s="3"/>
    </row>
    <row r="778" customFormat="false" ht="12.75" hidden="false" customHeight="true" outlineLevel="0" collapsed="false">
      <c r="C778" s="3"/>
    </row>
    <row r="779" customFormat="false" ht="12.75" hidden="false" customHeight="true" outlineLevel="0" collapsed="false">
      <c r="C779" s="3"/>
    </row>
    <row r="780" customFormat="false" ht="12.75" hidden="false" customHeight="true" outlineLevel="0" collapsed="false">
      <c r="C780" s="3"/>
    </row>
    <row r="781" customFormat="false" ht="12.75" hidden="false" customHeight="true" outlineLevel="0" collapsed="false">
      <c r="C781" s="3"/>
    </row>
    <row r="782" customFormat="false" ht="12.75" hidden="false" customHeight="true" outlineLevel="0" collapsed="false">
      <c r="C782" s="3"/>
    </row>
    <row r="783" customFormat="false" ht="12.75" hidden="false" customHeight="true" outlineLevel="0" collapsed="false">
      <c r="C783" s="3"/>
    </row>
    <row r="784" customFormat="false" ht="12.75" hidden="false" customHeight="true" outlineLevel="0" collapsed="false">
      <c r="C784" s="3"/>
    </row>
    <row r="785" customFormat="false" ht="12.75" hidden="false" customHeight="true" outlineLevel="0" collapsed="false">
      <c r="C785" s="3"/>
    </row>
    <row r="786" customFormat="false" ht="12.75" hidden="false" customHeight="true" outlineLevel="0" collapsed="false">
      <c r="C786" s="3"/>
    </row>
    <row r="787" customFormat="false" ht="12.75" hidden="false" customHeight="true" outlineLevel="0" collapsed="false">
      <c r="C787" s="3"/>
    </row>
    <row r="788" customFormat="false" ht="12.75" hidden="false" customHeight="true" outlineLevel="0" collapsed="false">
      <c r="C788" s="3"/>
    </row>
    <row r="789" customFormat="false" ht="12.75" hidden="false" customHeight="true" outlineLevel="0" collapsed="false">
      <c r="C789" s="3"/>
    </row>
    <row r="790" customFormat="false" ht="12.75" hidden="false" customHeight="true" outlineLevel="0" collapsed="false">
      <c r="C790" s="3"/>
    </row>
    <row r="791" customFormat="false" ht="12.75" hidden="false" customHeight="true" outlineLevel="0" collapsed="false">
      <c r="C791" s="3"/>
    </row>
    <row r="792" customFormat="false" ht="12.75" hidden="false" customHeight="true" outlineLevel="0" collapsed="false">
      <c r="C792" s="3"/>
    </row>
    <row r="793" customFormat="false" ht="12.75" hidden="false" customHeight="true" outlineLevel="0" collapsed="false">
      <c r="C793" s="3"/>
    </row>
    <row r="794" customFormat="false" ht="12.75" hidden="false" customHeight="true" outlineLevel="0" collapsed="false">
      <c r="C794" s="3"/>
    </row>
    <row r="795" customFormat="false" ht="12.75" hidden="false" customHeight="true" outlineLevel="0" collapsed="false">
      <c r="C795" s="3"/>
    </row>
    <row r="796" customFormat="false" ht="12.75" hidden="false" customHeight="true" outlineLevel="0" collapsed="false">
      <c r="C796" s="3"/>
    </row>
    <row r="797" customFormat="false" ht="12.75" hidden="false" customHeight="true" outlineLevel="0" collapsed="false">
      <c r="C797" s="3"/>
    </row>
    <row r="798" customFormat="false" ht="12.75" hidden="false" customHeight="true" outlineLevel="0" collapsed="false">
      <c r="C798" s="3"/>
    </row>
    <row r="799" customFormat="false" ht="12.75" hidden="false" customHeight="true" outlineLevel="0" collapsed="false">
      <c r="C799" s="3"/>
    </row>
    <row r="800" customFormat="false" ht="12.75" hidden="false" customHeight="true" outlineLevel="0" collapsed="false">
      <c r="C800" s="3"/>
    </row>
    <row r="801" customFormat="false" ht="12.75" hidden="false" customHeight="true" outlineLevel="0" collapsed="false">
      <c r="C801" s="3"/>
    </row>
    <row r="802" customFormat="false" ht="12.75" hidden="false" customHeight="true" outlineLevel="0" collapsed="false">
      <c r="C802" s="3"/>
    </row>
    <row r="803" customFormat="false" ht="12.75" hidden="false" customHeight="true" outlineLevel="0" collapsed="false">
      <c r="C803" s="3"/>
    </row>
    <row r="804" customFormat="false" ht="12.75" hidden="false" customHeight="true" outlineLevel="0" collapsed="false">
      <c r="C804" s="3"/>
    </row>
    <row r="805" customFormat="false" ht="12.75" hidden="false" customHeight="true" outlineLevel="0" collapsed="false">
      <c r="C805" s="3"/>
    </row>
    <row r="806" customFormat="false" ht="12.75" hidden="false" customHeight="true" outlineLevel="0" collapsed="false">
      <c r="C806" s="3"/>
    </row>
    <row r="807" customFormat="false" ht="12.75" hidden="false" customHeight="true" outlineLevel="0" collapsed="false">
      <c r="C807" s="3"/>
    </row>
    <row r="808" customFormat="false" ht="12.75" hidden="false" customHeight="true" outlineLevel="0" collapsed="false">
      <c r="C808" s="3"/>
    </row>
    <row r="809" customFormat="false" ht="12.75" hidden="false" customHeight="true" outlineLevel="0" collapsed="false">
      <c r="C809" s="3"/>
    </row>
    <row r="810" customFormat="false" ht="12.75" hidden="false" customHeight="true" outlineLevel="0" collapsed="false">
      <c r="C810" s="3"/>
    </row>
    <row r="811" customFormat="false" ht="12.75" hidden="false" customHeight="true" outlineLevel="0" collapsed="false">
      <c r="C811" s="3"/>
    </row>
    <row r="812" customFormat="false" ht="12.75" hidden="false" customHeight="true" outlineLevel="0" collapsed="false">
      <c r="C812" s="3"/>
    </row>
    <row r="813" customFormat="false" ht="12.75" hidden="false" customHeight="true" outlineLevel="0" collapsed="false">
      <c r="C813" s="3"/>
    </row>
    <row r="814" customFormat="false" ht="12.75" hidden="false" customHeight="true" outlineLevel="0" collapsed="false">
      <c r="C814" s="3"/>
    </row>
    <row r="815" customFormat="false" ht="12.75" hidden="false" customHeight="true" outlineLevel="0" collapsed="false">
      <c r="C815" s="3"/>
    </row>
    <row r="816" customFormat="false" ht="12.75" hidden="false" customHeight="true" outlineLevel="0" collapsed="false">
      <c r="C816" s="3"/>
    </row>
    <row r="817" customFormat="false" ht="12.75" hidden="false" customHeight="true" outlineLevel="0" collapsed="false">
      <c r="C817" s="3"/>
    </row>
    <row r="818" customFormat="false" ht="12.75" hidden="false" customHeight="true" outlineLevel="0" collapsed="false">
      <c r="C818" s="3"/>
    </row>
    <row r="819" customFormat="false" ht="12.75" hidden="false" customHeight="true" outlineLevel="0" collapsed="false">
      <c r="C819" s="3"/>
    </row>
    <row r="820" customFormat="false" ht="12.75" hidden="false" customHeight="true" outlineLevel="0" collapsed="false">
      <c r="C820" s="3"/>
    </row>
    <row r="821" customFormat="false" ht="12.75" hidden="false" customHeight="true" outlineLevel="0" collapsed="false">
      <c r="C821" s="3"/>
    </row>
    <row r="822" customFormat="false" ht="12.75" hidden="false" customHeight="true" outlineLevel="0" collapsed="false">
      <c r="C822" s="3"/>
    </row>
    <row r="823" customFormat="false" ht="12.75" hidden="false" customHeight="true" outlineLevel="0" collapsed="false">
      <c r="C823" s="3"/>
    </row>
    <row r="824" customFormat="false" ht="12.75" hidden="false" customHeight="true" outlineLevel="0" collapsed="false">
      <c r="C824" s="3"/>
    </row>
    <row r="825" customFormat="false" ht="12.75" hidden="false" customHeight="true" outlineLevel="0" collapsed="false">
      <c r="C825" s="3"/>
    </row>
    <row r="826" customFormat="false" ht="12.75" hidden="false" customHeight="true" outlineLevel="0" collapsed="false">
      <c r="C826" s="3"/>
    </row>
    <row r="827" customFormat="false" ht="12.75" hidden="false" customHeight="true" outlineLevel="0" collapsed="false">
      <c r="C827" s="3"/>
    </row>
    <row r="828" customFormat="false" ht="12.75" hidden="false" customHeight="true" outlineLevel="0" collapsed="false">
      <c r="C828" s="3"/>
    </row>
    <row r="829" customFormat="false" ht="12.75" hidden="false" customHeight="true" outlineLevel="0" collapsed="false">
      <c r="C829" s="3"/>
    </row>
    <row r="830" customFormat="false" ht="12.75" hidden="false" customHeight="true" outlineLevel="0" collapsed="false">
      <c r="C830" s="3"/>
    </row>
    <row r="831" customFormat="false" ht="12.75" hidden="false" customHeight="true" outlineLevel="0" collapsed="false">
      <c r="C831" s="3"/>
    </row>
    <row r="832" customFormat="false" ht="12.75" hidden="false" customHeight="true" outlineLevel="0" collapsed="false">
      <c r="C832" s="3"/>
    </row>
    <row r="833" customFormat="false" ht="12.75" hidden="false" customHeight="true" outlineLevel="0" collapsed="false">
      <c r="C833" s="3"/>
    </row>
    <row r="834" customFormat="false" ht="12.75" hidden="false" customHeight="true" outlineLevel="0" collapsed="false">
      <c r="C834" s="3"/>
    </row>
    <row r="835" customFormat="false" ht="12.75" hidden="false" customHeight="true" outlineLevel="0" collapsed="false">
      <c r="C835" s="3"/>
    </row>
    <row r="836" customFormat="false" ht="12.75" hidden="false" customHeight="true" outlineLevel="0" collapsed="false">
      <c r="C836" s="3"/>
    </row>
    <row r="837" customFormat="false" ht="12.75" hidden="false" customHeight="true" outlineLevel="0" collapsed="false">
      <c r="C837" s="3"/>
    </row>
    <row r="838" customFormat="false" ht="12.75" hidden="false" customHeight="true" outlineLevel="0" collapsed="false">
      <c r="C838" s="3"/>
    </row>
    <row r="839" customFormat="false" ht="12.75" hidden="false" customHeight="true" outlineLevel="0" collapsed="false">
      <c r="C839" s="3"/>
    </row>
    <row r="840" customFormat="false" ht="12.75" hidden="false" customHeight="true" outlineLevel="0" collapsed="false">
      <c r="C840" s="3"/>
    </row>
    <row r="841" customFormat="false" ht="12.75" hidden="false" customHeight="true" outlineLevel="0" collapsed="false">
      <c r="C841" s="3"/>
    </row>
    <row r="842" customFormat="false" ht="12.75" hidden="false" customHeight="true" outlineLevel="0" collapsed="false">
      <c r="C842" s="3"/>
    </row>
    <row r="843" customFormat="false" ht="12.75" hidden="false" customHeight="true" outlineLevel="0" collapsed="false">
      <c r="C843" s="3"/>
    </row>
    <row r="844" customFormat="false" ht="12.75" hidden="false" customHeight="true" outlineLevel="0" collapsed="false">
      <c r="C844" s="3"/>
    </row>
    <row r="845" customFormat="false" ht="12.75" hidden="false" customHeight="true" outlineLevel="0" collapsed="false">
      <c r="C845" s="3"/>
    </row>
    <row r="846" customFormat="false" ht="12.75" hidden="false" customHeight="true" outlineLevel="0" collapsed="false">
      <c r="C846" s="3"/>
    </row>
    <row r="847" customFormat="false" ht="12.75" hidden="false" customHeight="true" outlineLevel="0" collapsed="false">
      <c r="C847" s="3"/>
    </row>
    <row r="848" customFormat="false" ht="12.75" hidden="false" customHeight="true" outlineLevel="0" collapsed="false">
      <c r="C848" s="3"/>
    </row>
    <row r="849" customFormat="false" ht="12.75" hidden="false" customHeight="true" outlineLevel="0" collapsed="false">
      <c r="C849" s="3"/>
    </row>
    <row r="850" customFormat="false" ht="12.75" hidden="false" customHeight="true" outlineLevel="0" collapsed="false">
      <c r="C850" s="3"/>
    </row>
    <row r="851" customFormat="false" ht="12.75" hidden="false" customHeight="true" outlineLevel="0" collapsed="false">
      <c r="C851" s="3"/>
    </row>
    <row r="852" customFormat="false" ht="12.75" hidden="false" customHeight="true" outlineLevel="0" collapsed="false">
      <c r="C852" s="3"/>
    </row>
    <row r="853" customFormat="false" ht="12.75" hidden="false" customHeight="true" outlineLevel="0" collapsed="false">
      <c r="C853" s="3"/>
    </row>
    <row r="854" customFormat="false" ht="12.75" hidden="false" customHeight="true" outlineLevel="0" collapsed="false">
      <c r="C854" s="3"/>
    </row>
    <row r="855" customFormat="false" ht="12.75" hidden="false" customHeight="true" outlineLevel="0" collapsed="false">
      <c r="C855" s="3"/>
    </row>
    <row r="856" customFormat="false" ht="12.75" hidden="false" customHeight="true" outlineLevel="0" collapsed="false">
      <c r="C856" s="3"/>
    </row>
    <row r="857" customFormat="false" ht="12.75" hidden="false" customHeight="true" outlineLevel="0" collapsed="false">
      <c r="C857" s="3"/>
    </row>
    <row r="858" customFormat="false" ht="12.75" hidden="false" customHeight="true" outlineLevel="0" collapsed="false">
      <c r="C858" s="3"/>
    </row>
    <row r="859" customFormat="false" ht="12.75" hidden="false" customHeight="true" outlineLevel="0" collapsed="false">
      <c r="C859" s="3"/>
    </row>
    <row r="860" customFormat="false" ht="12.75" hidden="false" customHeight="true" outlineLevel="0" collapsed="false">
      <c r="C860" s="3"/>
    </row>
    <row r="861" customFormat="false" ht="12.75" hidden="false" customHeight="true" outlineLevel="0" collapsed="false">
      <c r="C861" s="3"/>
    </row>
    <row r="862" customFormat="false" ht="12.75" hidden="false" customHeight="true" outlineLevel="0" collapsed="false">
      <c r="C862" s="3"/>
    </row>
    <row r="863" customFormat="false" ht="12.75" hidden="false" customHeight="true" outlineLevel="0" collapsed="false">
      <c r="C863" s="3"/>
    </row>
    <row r="864" customFormat="false" ht="12.75" hidden="false" customHeight="true" outlineLevel="0" collapsed="false">
      <c r="C864" s="3"/>
    </row>
    <row r="865" customFormat="false" ht="12.75" hidden="false" customHeight="true" outlineLevel="0" collapsed="false">
      <c r="C865" s="3"/>
    </row>
    <row r="866" customFormat="false" ht="12.75" hidden="false" customHeight="true" outlineLevel="0" collapsed="false">
      <c r="C866" s="3"/>
    </row>
    <row r="867" customFormat="false" ht="12.75" hidden="false" customHeight="true" outlineLevel="0" collapsed="false">
      <c r="C867" s="3"/>
    </row>
    <row r="868" customFormat="false" ht="12.75" hidden="false" customHeight="true" outlineLevel="0" collapsed="false">
      <c r="C868" s="3"/>
    </row>
    <row r="869" customFormat="false" ht="12.75" hidden="false" customHeight="true" outlineLevel="0" collapsed="false">
      <c r="C869" s="3"/>
    </row>
    <row r="870" customFormat="false" ht="12.75" hidden="false" customHeight="true" outlineLevel="0" collapsed="false">
      <c r="C870" s="3"/>
    </row>
    <row r="871" customFormat="false" ht="12.75" hidden="false" customHeight="true" outlineLevel="0" collapsed="false">
      <c r="C871" s="3"/>
    </row>
    <row r="872" customFormat="false" ht="12.75" hidden="false" customHeight="true" outlineLevel="0" collapsed="false">
      <c r="C872" s="3"/>
    </row>
    <row r="873" customFormat="false" ht="12.75" hidden="false" customHeight="true" outlineLevel="0" collapsed="false">
      <c r="C873" s="3"/>
    </row>
    <row r="874" customFormat="false" ht="12.75" hidden="false" customHeight="true" outlineLevel="0" collapsed="false">
      <c r="C874" s="3"/>
    </row>
    <row r="875" customFormat="false" ht="12.75" hidden="false" customHeight="true" outlineLevel="0" collapsed="false">
      <c r="C875" s="3"/>
    </row>
    <row r="876" customFormat="false" ht="12.75" hidden="false" customHeight="true" outlineLevel="0" collapsed="false">
      <c r="C876" s="3"/>
    </row>
    <row r="877" customFormat="false" ht="12.75" hidden="false" customHeight="true" outlineLevel="0" collapsed="false">
      <c r="C877" s="3"/>
    </row>
    <row r="878" customFormat="false" ht="12.75" hidden="false" customHeight="true" outlineLevel="0" collapsed="false">
      <c r="C878" s="3"/>
    </row>
    <row r="879" customFormat="false" ht="12.75" hidden="false" customHeight="true" outlineLevel="0" collapsed="false">
      <c r="C879" s="3"/>
    </row>
    <row r="880" customFormat="false" ht="12.75" hidden="false" customHeight="true" outlineLevel="0" collapsed="false">
      <c r="C880" s="3"/>
    </row>
    <row r="881" customFormat="false" ht="12.75" hidden="false" customHeight="true" outlineLevel="0" collapsed="false">
      <c r="C881" s="3"/>
    </row>
    <row r="882" customFormat="false" ht="12.75" hidden="false" customHeight="true" outlineLevel="0" collapsed="false">
      <c r="C882" s="3"/>
    </row>
    <row r="883" customFormat="false" ht="12.75" hidden="false" customHeight="true" outlineLevel="0" collapsed="false">
      <c r="C883" s="3"/>
    </row>
    <row r="884" customFormat="false" ht="12.75" hidden="false" customHeight="true" outlineLevel="0" collapsed="false">
      <c r="C884" s="3"/>
    </row>
    <row r="885" customFormat="false" ht="12.75" hidden="false" customHeight="true" outlineLevel="0" collapsed="false">
      <c r="C885" s="3"/>
    </row>
    <row r="886" customFormat="false" ht="12.75" hidden="false" customHeight="true" outlineLevel="0" collapsed="false">
      <c r="C886" s="3"/>
    </row>
    <row r="887" customFormat="false" ht="12.75" hidden="false" customHeight="true" outlineLevel="0" collapsed="false">
      <c r="C887" s="3"/>
    </row>
    <row r="888" customFormat="false" ht="12.75" hidden="false" customHeight="true" outlineLevel="0" collapsed="false">
      <c r="C888" s="3"/>
    </row>
    <row r="889" customFormat="false" ht="12.75" hidden="false" customHeight="true" outlineLevel="0" collapsed="false">
      <c r="C889" s="3"/>
    </row>
    <row r="890" customFormat="false" ht="12.75" hidden="false" customHeight="true" outlineLevel="0" collapsed="false">
      <c r="C890" s="3"/>
    </row>
    <row r="891" customFormat="false" ht="12.75" hidden="false" customHeight="true" outlineLevel="0" collapsed="false">
      <c r="C891" s="3"/>
    </row>
    <row r="892" customFormat="false" ht="12.75" hidden="false" customHeight="true" outlineLevel="0" collapsed="false">
      <c r="C892" s="3"/>
    </row>
    <row r="893" customFormat="false" ht="12.75" hidden="false" customHeight="true" outlineLevel="0" collapsed="false">
      <c r="C893" s="3"/>
    </row>
    <row r="894" customFormat="false" ht="12.75" hidden="false" customHeight="true" outlineLevel="0" collapsed="false">
      <c r="C894" s="3"/>
    </row>
    <row r="895" customFormat="false" ht="12.75" hidden="false" customHeight="true" outlineLevel="0" collapsed="false">
      <c r="C895" s="3"/>
    </row>
    <row r="896" customFormat="false" ht="12.75" hidden="false" customHeight="true" outlineLevel="0" collapsed="false">
      <c r="C896" s="3"/>
    </row>
    <row r="897" customFormat="false" ht="12.75" hidden="false" customHeight="true" outlineLevel="0" collapsed="false">
      <c r="C897" s="3"/>
    </row>
    <row r="898" customFormat="false" ht="12.75" hidden="false" customHeight="true" outlineLevel="0" collapsed="false">
      <c r="C898" s="3"/>
    </row>
    <row r="899" customFormat="false" ht="12.75" hidden="false" customHeight="true" outlineLevel="0" collapsed="false">
      <c r="C899" s="3"/>
    </row>
    <row r="900" customFormat="false" ht="12.75" hidden="false" customHeight="true" outlineLevel="0" collapsed="false">
      <c r="C900" s="3"/>
    </row>
    <row r="901" customFormat="false" ht="12.75" hidden="false" customHeight="true" outlineLevel="0" collapsed="false">
      <c r="C901" s="3"/>
    </row>
    <row r="902" customFormat="false" ht="12.75" hidden="false" customHeight="true" outlineLevel="0" collapsed="false">
      <c r="C902" s="3"/>
    </row>
    <row r="903" customFormat="false" ht="12.75" hidden="false" customHeight="true" outlineLevel="0" collapsed="false">
      <c r="C903" s="3"/>
    </row>
    <row r="904" customFormat="false" ht="12.75" hidden="false" customHeight="true" outlineLevel="0" collapsed="false">
      <c r="C904" s="3"/>
    </row>
    <row r="905" customFormat="false" ht="12.75" hidden="false" customHeight="true" outlineLevel="0" collapsed="false">
      <c r="C905" s="3"/>
    </row>
    <row r="906" customFormat="false" ht="12.75" hidden="false" customHeight="true" outlineLevel="0" collapsed="false">
      <c r="C906" s="3"/>
    </row>
    <row r="907" customFormat="false" ht="12.75" hidden="false" customHeight="true" outlineLevel="0" collapsed="false">
      <c r="C907" s="3"/>
    </row>
    <row r="908" customFormat="false" ht="12.75" hidden="false" customHeight="true" outlineLevel="0" collapsed="false">
      <c r="C908" s="3"/>
    </row>
    <row r="909" customFormat="false" ht="12.75" hidden="false" customHeight="true" outlineLevel="0" collapsed="false">
      <c r="C909" s="3"/>
    </row>
    <row r="910" customFormat="false" ht="12.75" hidden="false" customHeight="true" outlineLevel="0" collapsed="false">
      <c r="C910" s="3"/>
    </row>
    <row r="911" customFormat="false" ht="12.75" hidden="false" customHeight="true" outlineLevel="0" collapsed="false">
      <c r="C911" s="3"/>
    </row>
    <row r="912" customFormat="false" ht="12.75" hidden="false" customHeight="true" outlineLevel="0" collapsed="false">
      <c r="C912" s="3"/>
    </row>
    <row r="913" customFormat="false" ht="12.75" hidden="false" customHeight="true" outlineLevel="0" collapsed="false">
      <c r="C913" s="3"/>
    </row>
    <row r="914" customFormat="false" ht="12.75" hidden="false" customHeight="true" outlineLevel="0" collapsed="false">
      <c r="C914" s="3"/>
    </row>
    <row r="915" customFormat="false" ht="12.75" hidden="false" customHeight="true" outlineLevel="0" collapsed="false">
      <c r="C915" s="3"/>
    </row>
    <row r="916" customFormat="false" ht="12.75" hidden="false" customHeight="true" outlineLevel="0" collapsed="false">
      <c r="C916" s="3"/>
    </row>
    <row r="917" customFormat="false" ht="12.75" hidden="false" customHeight="true" outlineLevel="0" collapsed="false">
      <c r="C917" s="3"/>
    </row>
    <row r="918" customFormat="false" ht="12.75" hidden="false" customHeight="true" outlineLevel="0" collapsed="false">
      <c r="C918" s="3"/>
    </row>
    <row r="919" customFormat="false" ht="12.75" hidden="false" customHeight="true" outlineLevel="0" collapsed="false">
      <c r="C919" s="3"/>
    </row>
    <row r="920" customFormat="false" ht="12.75" hidden="false" customHeight="true" outlineLevel="0" collapsed="false">
      <c r="C920" s="3"/>
    </row>
    <row r="921" customFormat="false" ht="12.75" hidden="false" customHeight="true" outlineLevel="0" collapsed="false">
      <c r="C921" s="3"/>
    </row>
    <row r="922" customFormat="false" ht="12.75" hidden="false" customHeight="true" outlineLevel="0" collapsed="false">
      <c r="C922" s="3"/>
    </row>
    <row r="923" customFormat="false" ht="12.75" hidden="false" customHeight="true" outlineLevel="0" collapsed="false">
      <c r="C923" s="3"/>
    </row>
    <row r="924" customFormat="false" ht="12.75" hidden="false" customHeight="true" outlineLevel="0" collapsed="false">
      <c r="C924" s="3"/>
    </row>
    <row r="925" customFormat="false" ht="12.75" hidden="false" customHeight="true" outlineLevel="0" collapsed="false">
      <c r="C925" s="3"/>
    </row>
    <row r="926" customFormat="false" ht="12.75" hidden="false" customHeight="true" outlineLevel="0" collapsed="false">
      <c r="C926" s="3"/>
    </row>
    <row r="927" customFormat="false" ht="12.75" hidden="false" customHeight="true" outlineLevel="0" collapsed="false">
      <c r="C927" s="3"/>
    </row>
    <row r="928" customFormat="false" ht="12.75" hidden="false" customHeight="true" outlineLevel="0" collapsed="false">
      <c r="C928" s="3"/>
    </row>
    <row r="929" customFormat="false" ht="12.75" hidden="false" customHeight="true" outlineLevel="0" collapsed="false">
      <c r="C929" s="3"/>
    </row>
    <row r="930" customFormat="false" ht="12.75" hidden="false" customHeight="true" outlineLevel="0" collapsed="false">
      <c r="C930" s="3"/>
    </row>
    <row r="931" customFormat="false" ht="12.75" hidden="false" customHeight="true" outlineLevel="0" collapsed="false">
      <c r="C931" s="3"/>
    </row>
    <row r="932" customFormat="false" ht="12.75" hidden="false" customHeight="true" outlineLevel="0" collapsed="false">
      <c r="C932" s="3"/>
    </row>
    <row r="933" customFormat="false" ht="12.75" hidden="false" customHeight="true" outlineLevel="0" collapsed="false">
      <c r="C933" s="3"/>
    </row>
    <row r="934" customFormat="false" ht="12.75" hidden="false" customHeight="true" outlineLevel="0" collapsed="false">
      <c r="C934" s="3"/>
    </row>
    <row r="935" customFormat="false" ht="12.75" hidden="false" customHeight="true" outlineLevel="0" collapsed="false">
      <c r="C935" s="3"/>
    </row>
    <row r="936" customFormat="false" ht="12.75" hidden="false" customHeight="true" outlineLevel="0" collapsed="false">
      <c r="C936" s="3"/>
    </row>
    <row r="937" customFormat="false" ht="12.75" hidden="false" customHeight="true" outlineLevel="0" collapsed="false">
      <c r="C937" s="3"/>
    </row>
    <row r="938" customFormat="false" ht="12.75" hidden="false" customHeight="true" outlineLevel="0" collapsed="false">
      <c r="C938" s="3"/>
    </row>
    <row r="939" customFormat="false" ht="12.75" hidden="false" customHeight="true" outlineLevel="0" collapsed="false">
      <c r="C939" s="3"/>
    </row>
    <row r="940" customFormat="false" ht="12.75" hidden="false" customHeight="true" outlineLevel="0" collapsed="false">
      <c r="C940" s="3"/>
    </row>
    <row r="941" customFormat="false" ht="12.75" hidden="false" customHeight="true" outlineLevel="0" collapsed="false">
      <c r="C941" s="3"/>
    </row>
    <row r="942" customFormat="false" ht="12.75" hidden="false" customHeight="true" outlineLevel="0" collapsed="false">
      <c r="C942" s="3"/>
    </row>
    <row r="943" customFormat="false" ht="12.75" hidden="false" customHeight="true" outlineLevel="0" collapsed="false">
      <c r="C943" s="3"/>
    </row>
    <row r="944" customFormat="false" ht="12.75" hidden="false" customHeight="true" outlineLevel="0" collapsed="false">
      <c r="C944" s="3"/>
    </row>
    <row r="945" customFormat="false" ht="12.75" hidden="false" customHeight="true" outlineLevel="0" collapsed="false">
      <c r="C945" s="3"/>
    </row>
    <row r="946" customFormat="false" ht="12.75" hidden="false" customHeight="true" outlineLevel="0" collapsed="false">
      <c r="C946" s="3"/>
    </row>
    <row r="947" customFormat="false" ht="12.75" hidden="false" customHeight="true" outlineLevel="0" collapsed="false">
      <c r="C947" s="3"/>
    </row>
    <row r="948" customFormat="false" ht="12.75" hidden="false" customHeight="true" outlineLevel="0" collapsed="false">
      <c r="C948" s="3"/>
    </row>
    <row r="949" customFormat="false" ht="12.75" hidden="false" customHeight="true" outlineLevel="0" collapsed="false">
      <c r="C949" s="3"/>
    </row>
    <row r="950" customFormat="false" ht="12.75" hidden="false" customHeight="true" outlineLevel="0" collapsed="false">
      <c r="C950" s="3"/>
    </row>
    <row r="951" customFormat="false" ht="12.75" hidden="false" customHeight="true" outlineLevel="0" collapsed="false">
      <c r="C951" s="3"/>
    </row>
    <row r="952" customFormat="false" ht="12.75" hidden="false" customHeight="true" outlineLevel="0" collapsed="false">
      <c r="C952" s="3"/>
    </row>
    <row r="953" customFormat="false" ht="12.75" hidden="false" customHeight="true" outlineLevel="0" collapsed="false">
      <c r="C953" s="3"/>
    </row>
    <row r="954" customFormat="false" ht="12.75" hidden="false" customHeight="true" outlineLevel="0" collapsed="false">
      <c r="C954" s="3"/>
    </row>
    <row r="955" customFormat="false" ht="12.75" hidden="false" customHeight="true" outlineLevel="0" collapsed="false">
      <c r="C955" s="3"/>
    </row>
    <row r="956" customFormat="false" ht="12.75" hidden="false" customHeight="true" outlineLevel="0" collapsed="false">
      <c r="C956" s="3"/>
    </row>
    <row r="957" customFormat="false" ht="12.75" hidden="false" customHeight="true" outlineLevel="0" collapsed="false">
      <c r="C957" s="3"/>
    </row>
    <row r="958" customFormat="false" ht="12.75" hidden="false" customHeight="true" outlineLevel="0" collapsed="false">
      <c r="C958" s="3"/>
    </row>
    <row r="959" customFormat="false" ht="12.75" hidden="false" customHeight="true" outlineLevel="0" collapsed="false">
      <c r="C959" s="3"/>
    </row>
    <row r="960" customFormat="false" ht="12.75" hidden="false" customHeight="true" outlineLevel="0" collapsed="false">
      <c r="C960" s="3"/>
    </row>
    <row r="961" customFormat="false" ht="12.75" hidden="false" customHeight="true" outlineLevel="0" collapsed="false">
      <c r="C961" s="3"/>
    </row>
    <row r="962" customFormat="false" ht="12.75" hidden="false" customHeight="true" outlineLevel="0" collapsed="false">
      <c r="C962" s="3"/>
    </row>
    <row r="963" customFormat="false" ht="12.75" hidden="false" customHeight="true" outlineLevel="0" collapsed="false">
      <c r="C963" s="3"/>
    </row>
    <row r="964" customFormat="false" ht="12.75" hidden="false" customHeight="true" outlineLevel="0" collapsed="false">
      <c r="C964" s="3"/>
    </row>
    <row r="965" customFormat="false" ht="12.75" hidden="false" customHeight="true" outlineLevel="0" collapsed="false">
      <c r="C965" s="3"/>
    </row>
    <row r="966" customFormat="false" ht="12.75" hidden="false" customHeight="true" outlineLevel="0" collapsed="false">
      <c r="C966" s="3"/>
    </row>
    <row r="967" customFormat="false" ht="12.75" hidden="false" customHeight="true" outlineLevel="0" collapsed="false">
      <c r="C967" s="3"/>
    </row>
    <row r="968" customFormat="false" ht="12.75" hidden="false" customHeight="true" outlineLevel="0" collapsed="false">
      <c r="C968" s="3"/>
    </row>
    <row r="969" customFormat="false" ht="12.75" hidden="false" customHeight="true" outlineLevel="0" collapsed="false">
      <c r="C969" s="3"/>
    </row>
    <row r="970" customFormat="false" ht="12.75" hidden="false" customHeight="true" outlineLevel="0" collapsed="false">
      <c r="C970" s="3"/>
    </row>
    <row r="971" customFormat="false" ht="12.75" hidden="false" customHeight="true" outlineLevel="0" collapsed="false">
      <c r="C971" s="3"/>
    </row>
    <row r="972" customFormat="false" ht="12.75" hidden="false" customHeight="true" outlineLevel="0" collapsed="false">
      <c r="C972" s="3"/>
    </row>
    <row r="973" customFormat="false" ht="12.75" hidden="false" customHeight="true" outlineLevel="0" collapsed="false">
      <c r="C973" s="3"/>
    </row>
    <row r="974" customFormat="false" ht="12.75" hidden="false" customHeight="true" outlineLevel="0" collapsed="false">
      <c r="C974" s="3"/>
    </row>
    <row r="975" customFormat="false" ht="12.75" hidden="false" customHeight="true" outlineLevel="0" collapsed="false">
      <c r="C975" s="3"/>
    </row>
    <row r="976" customFormat="false" ht="12.75" hidden="false" customHeight="true" outlineLevel="0" collapsed="false">
      <c r="C976" s="3"/>
    </row>
    <row r="977" customFormat="false" ht="12.75" hidden="false" customHeight="true" outlineLevel="0" collapsed="false">
      <c r="C977" s="3"/>
    </row>
    <row r="978" customFormat="false" ht="12.75" hidden="false" customHeight="true" outlineLevel="0" collapsed="false">
      <c r="C978" s="3"/>
    </row>
    <row r="979" customFormat="false" ht="12.75" hidden="false" customHeight="true" outlineLevel="0" collapsed="false">
      <c r="C979" s="3"/>
    </row>
    <row r="980" customFormat="false" ht="12.75" hidden="false" customHeight="true" outlineLevel="0" collapsed="false">
      <c r="C980" s="3"/>
    </row>
    <row r="981" customFormat="false" ht="12.75" hidden="false" customHeight="true" outlineLevel="0" collapsed="false">
      <c r="C981" s="3"/>
    </row>
    <row r="982" customFormat="false" ht="12.75" hidden="false" customHeight="true" outlineLevel="0" collapsed="false">
      <c r="C982" s="3"/>
    </row>
    <row r="983" customFormat="false" ht="12.75" hidden="false" customHeight="true" outlineLevel="0" collapsed="false">
      <c r="C983" s="3"/>
    </row>
    <row r="984" customFormat="false" ht="12.75" hidden="false" customHeight="true" outlineLevel="0" collapsed="false">
      <c r="C984" s="3"/>
    </row>
    <row r="985" customFormat="false" ht="12.75" hidden="false" customHeight="true" outlineLevel="0" collapsed="false">
      <c r="C985" s="3"/>
    </row>
    <row r="986" customFormat="false" ht="12.75" hidden="false" customHeight="true" outlineLevel="0" collapsed="false">
      <c r="C986" s="3"/>
    </row>
    <row r="987" customFormat="false" ht="12.75" hidden="false" customHeight="true" outlineLevel="0" collapsed="false">
      <c r="C987" s="3"/>
    </row>
    <row r="988" customFormat="false" ht="12.75" hidden="false" customHeight="true" outlineLevel="0" collapsed="false">
      <c r="C988" s="3"/>
    </row>
    <row r="989" customFormat="false" ht="12.75" hidden="false" customHeight="true" outlineLevel="0" collapsed="false">
      <c r="C989" s="3"/>
    </row>
    <row r="990" customFormat="false" ht="12.75" hidden="false" customHeight="true" outlineLevel="0" collapsed="false">
      <c r="C990" s="3"/>
    </row>
    <row r="991" customFormat="false" ht="12.75" hidden="false" customHeight="true" outlineLevel="0" collapsed="false">
      <c r="C991" s="3"/>
    </row>
    <row r="992" customFormat="false" ht="12.75" hidden="false" customHeight="true" outlineLevel="0" collapsed="false">
      <c r="C992" s="3"/>
    </row>
    <row r="993" customFormat="false" ht="12.75" hidden="false" customHeight="true" outlineLevel="0" collapsed="false">
      <c r="C993" s="3"/>
    </row>
    <row r="994" customFormat="false" ht="12.75" hidden="false" customHeight="true" outlineLevel="0" collapsed="false">
      <c r="C994" s="3"/>
    </row>
    <row r="995" customFormat="false" ht="12.75" hidden="false" customHeight="true" outlineLevel="0" collapsed="false">
      <c r="C995" s="3"/>
    </row>
    <row r="996" customFormat="false" ht="12.75" hidden="false" customHeight="true" outlineLevel="0" collapsed="false">
      <c r="C996" s="3"/>
    </row>
    <row r="997" customFormat="false" ht="12.75" hidden="false" customHeight="true" outlineLevel="0" collapsed="false">
      <c r="C997" s="3"/>
    </row>
    <row r="998" customFormat="false" ht="12.75" hidden="false" customHeight="true" outlineLevel="0" collapsed="false">
      <c r="C998" s="3"/>
    </row>
    <row r="999" customFormat="false" ht="12.75" hidden="false" customHeight="true" outlineLevel="0" collapsed="false">
      <c r="C999" s="3"/>
    </row>
    <row r="1000" customFormat="false" ht="12.75" hidden="false" customHeight="true" outlineLevel="0" collapsed="false">
      <c r="C1000" s="3"/>
    </row>
    <row r="1001" customFormat="false" ht="12.75" hidden="false" customHeight="true" outlineLevel="0" collapsed="false">
      <c r="C1001" s="3"/>
    </row>
    <row r="1002" customFormat="false" ht="12.75" hidden="false" customHeight="true" outlineLevel="0" collapsed="false">
      <c r="C1002" s="3"/>
    </row>
    <row r="1003" customFormat="false" ht="12.75" hidden="false" customHeight="true" outlineLevel="0" collapsed="false">
      <c r="C1003" s="3"/>
    </row>
    <row r="1004" customFormat="false" ht="12.75" hidden="false" customHeight="true" outlineLevel="0" collapsed="false">
      <c r="C1004" s="3"/>
    </row>
    <row r="1005" customFormat="false" ht="12.75" hidden="false" customHeight="true" outlineLevel="0" collapsed="false">
      <c r="C1005" s="3"/>
    </row>
    <row r="1006" customFormat="false" ht="12.75" hidden="false" customHeight="true" outlineLevel="0" collapsed="false">
      <c r="C1006" s="3"/>
    </row>
    <row r="1007" customFormat="false" ht="12.75" hidden="false" customHeight="true" outlineLevel="0" collapsed="false">
      <c r="C1007" s="3"/>
    </row>
    <row r="1008" customFormat="false" ht="12.75" hidden="false" customHeight="true" outlineLevel="0" collapsed="false">
      <c r="C1008" s="3"/>
    </row>
    <row r="1009" customFormat="false" ht="12.75" hidden="false" customHeight="true" outlineLevel="0" collapsed="false">
      <c r="C1009" s="3"/>
    </row>
    <row r="1010" customFormat="false" ht="12.75" hidden="false" customHeight="true" outlineLevel="0" collapsed="false">
      <c r="C1010" s="3"/>
    </row>
    <row r="1011" customFormat="false" ht="12.75" hidden="false" customHeight="true" outlineLevel="0" collapsed="false">
      <c r="C1011" s="3"/>
    </row>
    <row r="1012" customFormat="false" ht="12.75" hidden="false" customHeight="true" outlineLevel="0" collapsed="false">
      <c r="C1012" s="3"/>
    </row>
    <row r="1013" customFormat="false" ht="12.75" hidden="false" customHeight="true" outlineLevel="0" collapsed="false">
      <c r="C1013" s="3"/>
    </row>
    <row r="1014" customFormat="false" ht="12.75" hidden="false" customHeight="true" outlineLevel="0" collapsed="false">
      <c r="C1014" s="3"/>
    </row>
    <row r="1015" customFormat="false" ht="12.75" hidden="false" customHeight="true" outlineLevel="0" collapsed="false">
      <c r="C1015" s="3"/>
    </row>
    <row r="1016" customFormat="false" ht="12.75" hidden="false" customHeight="true" outlineLevel="0" collapsed="false">
      <c r="C1016" s="3"/>
    </row>
    <row r="1017" customFormat="false" ht="12.75" hidden="false" customHeight="true" outlineLevel="0" collapsed="false">
      <c r="C1017" s="3"/>
    </row>
    <row r="1018" customFormat="false" ht="12.75" hidden="false" customHeight="true" outlineLevel="0" collapsed="false">
      <c r="C1018" s="3"/>
    </row>
    <row r="1019" customFormat="false" ht="12.75" hidden="false" customHeight="true" outlineLevel="0" collapsed="false">
      <c r="C1019" s="3"/>
    </row>
    <row r="1020" customFormat="false" ht="12.75" hidden="false" customHeight="true" outlineLevel="0" collapsed="false">
      <c r="C1020" s="3"/>
    </row>
    <row r="1021" customFormat="false" ht="12.75" hidden="false" customHeight="true" outlineLevel="0" collapsed="false">
      <c r="C1021" s="3"/>
    </row>
    <row r="1022" customFormat="false" ht="12.75" hidden="false" customHeight="true" outlineLevel="0" collapsed="false">
      <c r="C1022" s="3"/>
    </row>
    <row r="1023" customFormat="false" ht="12.75" hidden="false" customHeight="true" outlineLevel="0" collapsed="false">
      <c r="C1023" s="3"/>
    </row>
    <row r="1024" customFormat="false" ht="12.75" hidden="false" customHeight="true" outlineLevel="0" collapsed="false">
      <c r="C1024" s="3"/>
    </row>
    <row r="1025" customFormat="false" ht="12.75" hidden="false" customHeight="true" outlineLevel="0" collapsed="false">
      <c r="C1025" s="3"/>
    </row>
    <row r="1026" customFormat="false" ht="12.75" hidden="false" customHeight="true" outlineLevel="0" collapsed="false">
      <c r="C1026" s="3"/>
    </row>
    <row r="1027" customFormat="false" ht="12.75" hidden="false" customHeight="true" outlineLevel="0" collapsed="false">
      <c r="C1027" s="3"/>
    </row>
    <row r="1028" customFormat="false" ht="12.75" hidden="false" customHeight="true" outlineLevel="0" collapsed="false">
      <c r="C1028" s="3"/>
    </row>
    <row r="1029" customFormat="false" ht="12.75" hidden="false" customHeight="true" outlineLevel="0" collapsed="false">
      <c r="C1029" s="3"/>
    </row>
    <row r="1030" customFormat="false" ht="12.75" hidden="false" customHeight="true" outlineLevel="0" collapsed="false">
      <c r="C1030" s="3"/>
    </row>
    <row r="1031" customFormat="false" ht="12.75" hidden="false" customHeight="true" outlineLevel="0" collapsed="false">
      <c r="C1031" s="3"/>
    </row>
    <row r="1032" customFormat="false" ht="12.75" hidden="false" customHeight="true" outlineLevel="0" collapsed="false">
      <c r="C1032" s="3"/>
    </row>
    <row r="1033" customFormat="false" ht="12.75" hidden="false" customHeight="true" outlineLevel="0" collapsed="false">
      <c r="C1033" s="3"/>
    </row>
    <row r="1034" customFormat="false" ht="12.75" hidden="false" customHeight="true" outlineLevel="0" collapsed="false">
      <c r="C1034" s="3"/>
    </row>
    <row r="1035" customFormat="false" ht="12.75" hidden="false" customHeight="true" outlineLevel="0" collapsed="false">
      <c r="C1035" s="3"/>
    </row>
    <row r="1036" customFormat="false" ht="12.75" hidden="false" customHeight="true" outlineLevel="0" collapsed="false">
      <c r="C1036" s="3"/>
    </row>
    <row r="1037" customFormat="false" ht="12.75" hidden="false" customHeight="true" outlineLevel="0" collapsed="false">
      <c r="C1037" s="3"/>
    </row>
    <row r="1038" customFormat="false" ht="12.75" hidden="false" customHeight="tru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 &amp;K000000&amp;F</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2005-11-02T16:58:42Z</dcterms:created>
  <dc:creator>jc</dc:creator>
  <dc:description/>
  <dc:language>fr-FR</dc:language>
  <cp:lastModifiedBy/>
  <cp:lastPrinted>2008-12-11T08:32:08Z</cp:lastPrinted>
  <dcterms:modified xsi:type="dcterms:W3CDTF">2025-05-14T21:40:07Z</dcterms:modified>
  <cp:revision>973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