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it" sheetId="1" state="visible" r:id="rId3"/>
    <sheet name="janvier" sheetId="2" state="visible" r:id="rId4"/>
    <sheet name="février" sheetId="3" state="visible" r:id="rId5"/>
    <sheet name="mars" sheetId="4" state="visible" r:id="rId6"/>
    <sheet name="avril" sheetId="5" state="visible" r:id="rId7"/>
    <sheet name="mai" sheetId="6" state="visible" r:id="rId8"/>
    <sheet name="juin" sheetId="7" state="visible" r:id="rId9"/>
    <sheet name="juillet" sheetId="8" state="visible" r:id="rId10"/>
    <sheet name="août" sheetId="9" state="visible" r:id="rId11"/>
    <sheet name="septembre" sheetId="10" state="visible" r:id="rId12"/>
    <sheet name="octobre" sheetId="11" state="visible" r:id="rId13"/>
    <sheet name="novembre" sheetId="12" state="visible" r:id="rId14"/>
    <sheet name="décembre" sheetId="13" state="visible" r:id="rId15"/>
  </sheets>
  <definedNames>
    <definedName function="false" hidden="false" localSheetId="8" name="_xlnm.Print_Area" vbProcedure="false">août!$A$1:$O$39</definedName>
    <definedName function="false" hidden="false" localSheetId="4" name="_xlnm.Print_Area" vbProcedure="false">avril!$A$1:$O$39</definedName>
    <definedName function="false" hidden="false" localSheetId="12" name="_xlnm.Print_Area" vbProcedure="false">décembre!$A$1:$O$39</definedName>
    <definedName function="false" hidden="false" localSheetId="2" name="_xlnm.Print_Area" vbProcedure="false">février!$A$1:$O$39</definedName>
    <definedName function="false" hidden="false" localSheetId="1" name="_xlnm.Print_Area" vbProcedure="false">janvier!$A$1:$O$39</definedName>
    <definedName function="false" hidden="false" localSheetId="7" name="_xlnm.Print_Area" vbProcedure="false">juillet!$A$1:$O$39</definedName>
    <definedName function="false" hidden="false" localSheetId="6" name="_xlnm.Print_Area" vbProcedure="false">juin!$A$1:$O$39</definedName>
    <definedName function="false" hidden="false" localSheetId="5" name="_xlnm.Print_Area" vbProcedure="false">mai!$A$1:$O$39</definedName>
    <definedName function="false" hidden="false" localSheetId="3" name="_xlnm.Print_Area" vbProcedure="false">mars!$A$1:$O$39</definedName>
    <definedName function="false" hidden="false" localSheetId="11" name="_xlnm.Print_Area" vbProcedure="false">novembre!$A$1:$O$39</definedName>
    <definedName function="false" hidden="false" localSheetId="10" name="_xlnm.Print_Area" vbProcedure="false">octobre!$A$1:$O$39</definedName>
    <definedName function="false" hidden="false" localSheetId="9" name="_xlnm.Print_Area" vbProcedure="false">septembre!$A$1:$O$39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<sst xmlns="http://schemas.openxmlformats.org/spreadsheetml/2006/main" count="226" uniqueCount="19">
  <si>
    <t xml:space="preserve">horaire journalier</t>
  </si>
  <si>
    <t xml:space="preserve">vacances au 01.01</t>
  </si>
  <si>
    <t xml:space="preserve">balance au 01.01</t>
  </si>
  <si>
    <t xml:space="preserve">Cerf</t>
  </si>
  <si>
    <t xml:space="preserve">nom</t>
  </si>
  <si>
    <t xml:space="preserve">Meca</t>
  </si>
  <si>
    <t xml:space="preserve">prénom</t>
  </si>
  <si>
    <t xml:space="preserve">solde vacances</t>
  </si>
  <si>
    <t xml:space="preserve">nb heures payées</t>
  </si>
  <si>
    <t xml:space="preserve">solde balance</t>
  </si>
  <si>
    <t xml:space="preserve">Temps théorique</t>
  </si>
  <si>
    <t xml:space="preserve">Balance</t>
  </si>
  <si>
    <t xml:space="preserve">Solde</t>
  </si>
  <si>
    <t xml:space="preserve">Entrée</t>
  </si>
  <si>
    <t xml:space="preserve">Sortie</t>
  </si>
  <si>
    <t xml:space="preserve">Vacances</t>
  </si>
  <si>
    <t xml:space="preserve">Remarque</t>
  </si>
  <si>
    <t xml:space="preserve">total</t>
  </si>
  <si>
    <t xml:space="preserve">férié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</si>
</sst>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SFr.-100C]\ #,##0.00;[RED][$SFr.-100C]&quot; -&quot;#,##0.00"/>
    <numFmt numFmtId="166" formatCode="hh:mm"/>
    <numFmt numFmtId="167" formatCode="@"/>
    <numFmt numFmtId="168" formatCode="#,##0.00"/>
    <numFmt numFmtId="169" formatCode="[hh]:mm"/>
    <numFmt numFmtId="170" formatCode="0.00"/>
    <numFmt numFmtId="171" formatCode="0.0"/>
    <numFmt numFmtId="172" formatCode="dd/mm/yyyy"/>
    <numFmt numFmtId="173" formatCode="hh:mm:ss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ésultat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7" activeCellId="0" sqref="F7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3.55"/>
    <col collapsed="false" customWidth="true" hidden="false" outlineLevel="0" max="5" min="5" style="1" width="8.03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5"/>
      <c r="V1" s="4"/>
      <c r="W1" s="4"/>
      <c r="X1" s="4"/>
      <c r="Y1" s="4"/>
      <c r="Z1" s="4"/>
    </row>
    <row r="2" customFormat="false" ht="12.75" hidden="false" customHeight="true" outlineLevel="0" collapsed="false">
      <c r="A2" s="1" t="n">
        <v>25</v>
      </c>
      <c r="B2" s="1" t="s">
        <v>1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2"/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2" t="n">
        <v>0.227083333333333</v>
      </c>
      <c r="B4" s="1" t="s">
        <v>2</v>
      </c>
    </row>
    <row r="6" customFormat="false" ht="12.75" hidden="false" customHeight="true" outlineLevel="0" collapsed="false">
      <c r="A6" s="1" t="s">
        <v>3</v>
      </c>
      <c r="B6" s="1" t="s">
        <v>4</v>
      </c>
    </row>
    <row r="7" customFormat="false" ht="12.75" hidden="false" customHeight="true" outlineLevel="0" collapsed="false">
      <c r="A7" s="1" t="s">
        <v>5</v>
      </c>
      <c r="B7" s="1" t="s">
        <v>6</v>
      </c>
      <c r="C7" s="6"/>
      <c r="D7" s="6"/>
    </row>
    <row r="8" customFormat="false" ht="12.75" hidden="false" customHeight="true" outlineLevel="0" collapsed="false">
      <c r="C8" s="6"/>
      <c r="D8" s="6"/>
      <c r="P8" s="7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2.75" hidden="false" customHeight="true" outlineLevel="0" collapsed="false">
      <c r="A9" s="3"/>
      <c r="B9" s="3"/>
      <c r="C9" s="9"/>
      <c r="D9" s="9"/>
    </row>
    <row r="10" customFormat="false" ht="12.75" hidden="false" customHeight="true" outlineLevel="0" collapsed="false">
      <c r="A10" s="10"/>
      <c r="B10" s="10"/>
      <c r="C10" s="6"/>
      <c r="D10" s="6"/>
    </row>
    <row r="11" customFormat="false" ht="12.75" hidden="false" customHeight="true" outlineLevel="0" collapsed="false">
      <c r="A11" s="10"/>
      <c r="B11" s="10"/>
      <c r="C11" s="6"/>
      <c r="D11" s="6"/>
    </row>
    <row r="12" customFormat="false" ht="12.75" hidden="false" customHeight="true" outlineLevel="0" collapsed="false">
      <c r="A12" s="10"/>
      <c r="B12" s="10"/>
      <c r="C12" s="6"/>
      <c r="D12" s="6"/>
    </row>
    <row r="13" customFormat="false" ht="12.75" hidden="false" customHeight="true" outlineLevel="0" collapsed="false">
      <c r="A13" s="10"/>
      <c r="B13" s="10"/>
      <c r="C13" s="6"/>
      <c r="D13" s="6"/>
    </row>
    <row r="14" customFormat="false" ht="12.75" hidden="false" customHeight="true" outlineLevel="0" collapsed="false">
      <c r="A14" s="11"/>
      <c r="B14" s="10"/>
      <c r="C14" s="6"/>
      <c r="D14" s="6"/>
    </row>
    <row r="15" customFormat="false" ht="12.75" hidden="false" customHeight="true" outlineLevel="0" collapsed="false">
      <c r="C15" s="6"/>
      <c r="D15" s="6"/>
    </row>
    <row r="16" customFormat="false" ht="12.75" hidden="false" customHeight="true" outlineLevel="0" collapsed="false">
      <c r="A16" s="12"/>
    </row>
    <row r="19" customFormat="false" ht="12.75" hidden="false" customHeight="true" outlineLevel="0" collapsed="false">
      <c r="E19" s="3"/>
    </row>
    <row r="24" customFormat="false" ht="12.75" hidden="false" customHeight="true" outlineLevel="0" collapsed="false">
      <c r="E24" s="3"/>
    </row>
    <row r="25" customFormat="false" ht="12.75" hidden="false" customHeight="true" outlineLevel="0" collapsed="false">
      <c r="E25" s="3"/>
    </row>
    <row r="27" customFormat="false" ht="12.75" hidden="false" customHeight="true" outlineLevel="0" collapsed="false">
      <c r="E27" s="3"/>
    </row>
    <row r="29" customFormat="false" ht="12.75" hidden="false" customHeight="true" outlineLevel="0" collapsed="false">
      <c r="E29" s="3"/>
    </row>
    <row r="40" customFormat="false" ht="12.75" hidden="false" customHeight="true" outlineLevel="0" collapsed="false">
      <c r="C40" s="2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4" customFormat="false" ht="12.75" hidden="false" customHeight="true" outlineLevel="0" collapsed="false">
      <c r="C44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81"/>
    <col collapsed="false" customWidth="true" hidden="false" outlineLevel="0" max="15" min="14" style="1" width="9.45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août!A1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3" t="n">
        <f aca="false">août!A2-N8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août!A4-A3+D8</f>
        <v>-13.4951388889105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0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lundi</v>
      </c>
      <c r="B9" s="19" t="n">
        <f aca="false">EDATE(août!B9,1)</f>
        <v>45901</v>
      </c>
      <c r="C9" s="2" t="n">
        <f aca="false">IF(OR(WEEKDAY(B9)=1,WEEKDAY(B9)=7),0,$A$1)</f>
        <v>0.345138888888889</v>
      </c>
      <c r="D9" s="8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0" t="n">
        <v>0</v>
      </c>
    </row>
    <row r="10" customFormat="false" ht="12.75" hidden="false" customHeight="true" outlineLevel="0" collapsed="false">
      <c r="A10" s="18" t="str">
        <f aca="false">TEXT(B10,"jjjj")</f>
        <v>mardi</v>
      </c>
      <c r="B10" s="19" t="n">
        <f aca="false">B9+1</f>
        <v>45902</v>
      </c>
      <c r="C10" s="2" t="n">
        <f aca="false">IF(OR(WEEKDAY(B10)=1,WEEKDAY(B10)=7),0,$A$1)</f>
        <v>0.345138888888889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</row>
    <row r="11" customFormat="false" ht="12.75" hidden="false" customHeight="true" outlineLevel="0" collapsed="false">
      <c r="A11" s="18" t="str">
        <f aca="false">TEXT(B11,"jjjj")</f>
        <v>mercredi</v>
      </c>
      <c r="B11" s="19" t="n">
        <f aca="false">B10+1</f>
        <v>45903</v>
      </c>
      <c r="C11" s="2" t="n">
        <f aca="false">IF(OR(WEEKDAY(B11)=1,WEEKDAY(B11)=7),0,$A$1)</f>
        <v>0.345138888888889</v>
      </c>
      <c r="D11" s="8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</row>
    <row r="12" customFormat="false" ht="12.75" hidden="false" customHeight="true" outlineLevel="0" collapsed="false">
      <c r="A12" s="18" t="str">
        <f aca="false">TEXT(B12,"jjjj")</f>
        <v>jeudi</v>
      </c>
      <c r="B12" s="19" t="n">
        <f aca="false">B11+1</f>
        <v>45904</v>
      </c>
      <c r="C12" s="2" t="n">
        <f aca="false">IF(OR(WEEKDAY(B12)=1,WEEKDAY(B12)=7),0,$A$1)</f>
        <v>0.345138888888889</v>
      </c>
      <c r="D12" s="8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vendredi</v>
      </c>
      <c r="B13" s="19" t="n">
        <f aca="false">B12+1</f>
        <v>45905</v>
      </c>
      <c r="C13" s="2" t="n">
        <f aca="false">IF(OR(WEEKDAY(B13)=1,WEEKDAY(B13)=7),0,$A$1)</f>
        <v>0.345138888888889</v>
      </c>
      <c r="D13" s="8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samedi</v>
      </c>
      <c r="B14" s="19" t="n">
        <f aca="false">B13+1</f>
        <v>45906</v>
      </c>
      <c r="C14" s="2" t="n">
        <f aca="false">IF(OR(WEEKDAY(B14)=1,WEEKDAY(B14)=7),0,$A$1)</f>
        <v>0</v>
      </c>
      <c r="D14" s="8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dimanche</v>
      </c>
      <c r="B15" s="19" t="n">
        <f aca="false">B14+1</f>
        <v>45907</v>
      </c>
      <c r="C15" s="2" t="n">
        <f aca="false">IF(OR(WEEKDAY(B15)=1,WEEKDAY(B15)=7),0,$A$1)</f>
        <v>0</v>
      </c>
      <c r="D15" s="8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lundi</v>
      </c>
      <c r="B16" s="19" t="n">
        <f aca="false">B15+1</f>
        <v>45908</v>
      </c>
      <c r="C16" s="2" t="n">
        <f aca="false">IF(OR(WEEKDAY(B16)=1,WEEKDAY(B16)=7),0,$A$1)</f>
        <v>0.345138888888889</v>
      </c>
      <c r="D16" s="8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mardi</v>
      </c>
      <c r="B17" s="19" t="n">
        <f aca="false">B16+1</f>
        <v>45909</v>
      </c>
      <c r="C17" s="2" t="n">
        <f aca="false">IF(OR(WEEKDAY(B17)=1,WEEKDAY(B17)=7),0,$A$1)</f>
        <v>0.345138888888889</v>
      </c>
      <c r="D17" s="8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mercredi</v>
      </c>
      <c r="B18" s="19" t="n">
        <f aca="false">B17+1</f>
        <v>45910</v>
      </c>
      <c r="C18" s="2" t="n">
        <f aca="false">IF(OR(WEEKDAY(B18)=1,WEEKDAY(B18)=7),0,$A$1)</f>
        <v>0.345138888888889</v>
      </c>
      <c r="D18" s="8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jeudi</v>
      </c>
      <c r="B19" s="19" t="n">
        <f aca="false">B18+1</f>
        <v>45911</v>
      </c>
      <c r="C19" s="2" t="n">
        <f aca="false">IF(OR(WEEKDAY(B19)=1,WEEKDAY(B19)=7),0,$A$1)</f>
        <v>0.345138888888889</v>
      </c>
      <c r="D19" s="8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vendredi</v>
      </c>
      <c r="B20" s="19" t="n">
        <f aca="false">B19+1</f>
        <v>45912</v>
      </c>
      <c r="C20" s="2" t="n">
        <f aca="false">IF(OR(WEEKDAY(B20)=1,WEEKDAY(B20)=7),0,$A$1)</f>
        <v>0.345138888888889</v>
      </c>
      <c r="D20" s="8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samedi</v>
      </c>
      <c r="B21" s="19" t="n">
        <f aca="false">B20+1</f>
        <v>45913</v>
      </c>
      <c r="C21" s="2" t="n">
        <f aca="false">IF(OR(WEEKDAY(B21)=1,WEEKDAY(B21)=7),0,$A$1)</f>
        <v>0</v>
      </c>
      <c r="D21" s="8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dimanche</v>
      </c>
      <c r="B22" s="19" t="n">
        <f aca="false">B21+1</f>
        <v>45914</v>
      </c>
      <c r="C22" s="2" t="n">
        <f aca="false">IF(OR(WEEKDAY(B22)=1,WEEKDAY(B22)=7),0,$A$1)</f>
        <v>0</v>
      </c>
      <c r="D22" s="8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lundi</v>
      </c>
      <c r="B23" s="19" t="n">
        <f aca="false">B22+1</f>
        <v>45915</v>
      </c>
      <c r="C23" s="2" t="n">
        <f aca="false">IF(OR(WEEKDAY(B23)=1,WEEKDAY(B23)=7),0,$A$1)</f>
        <v>0.345138888888889</v>
      </c>
      <c r="D23" s="8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mardi</v>
      </c>
      <c r="B24" s="19" t="n">
        <f aca="false">B23+1</f>
        <v>45916</v>
      </c>
      <c r="C24" s="2" t="n">
        <f aca="false">IF(OR(WEEKDAY(B24)=1,WEEKDAY(B24)=7),0,$A$1)</f>
        <v>0.345138888888889</v>
      </c>
      <c r="D24" s="8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mercredi</v>
      </c>
      <c r="B25" s="19" t="n">
        <f aca="false">B24+1</f>
        <v>45917</v>
      </c>
      <c r="C25" s="2" t="n">
        <f aca="false">IF(OR(WEEKDAY(B25)=1,WEEKDAY(B25)=7),0,$A$1)</f>
        <v>0.345138888888889</v>
      </c>
      <c r="D25" s="8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jeudi</v>
      </c>
      <c r="B26" s="19" t="n">
        <f aca="false">B25+1</f>
        <v>45918</v>
      </c>
      <c r="C26" s="2" t="n">
        <f aca="false">IF(OR(WEEKDAY(B26)=1,WEEKDAY(B26)=7),0,$A$1)</f>
        <v>0.345138888888889</v>
      </c>
      <c r="D26" s="8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vendredi</v>
      </c>
      <c r="B27" s="19" t="n">
        <f aca="false">B26+1</f>
        <v>45919</v>
      </c>
      <c r="C27" s="2" t="n">
        <f aca="false">IF(OR(WEEKDAY(B27)=1,WEEKDAY(B27)=7),0,$A$1)</f>
        <v>0.345138888888889</v>
      </c>
      <c r="D27" s="8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samedi</v>
      </c>
      <c r="B28" s="19" t="n">
        <f aca="false">B27+1</f>
        <v>45920</v>
      </c>
      <c r="C28" s="2" t="n">
        <f aca="false">IF(OR(WEEKDAY(B28)=1,WEEKDAY(B28)=7),0,$A$1)</f>
        <v>0</v>
      </c>
      <c r="D28" s="8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dimanche</v>
      </c>
      <c r="B29" s="19" t="n">
        <f aca="false">B28+1</f>
        <v>45921</v>
      </c>
      <c r="C29" s="2" t="n">
        <f aca="false">IF(OR(WEEKDAY(B29)=1,WEEKDAY(B29)=7),0,$A$1)</f>
        <v>0</v>
      </c>
      <c r="D29" s="8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lundi</v>
      </c>
      <c r="B30" s="19" t="n">
        <f aca="false">B29+1</f>
        <v>45922</v>
      </c>
      <c r="C30" s="2" t="n">
        <f aca="false">IF(OR(WEEKDAY(B30)=1,WEEKDAY(B30)=7),0,$A$1)</f>
        <v>0.345138888888889</v>
      </c>
      <c r="D30" s="8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mardi</v>
      </c>
      <c r="B31" s="19" t="n">
        <f aca="false">B30+1</f>
        <v>45923</v>
      </c>
      <c r="C31" s="2" t="n">
        <f aca="false">IF(OR(WEEKDAY(B31)=1,WEEKDAY(B31)=7),0,$A$1)</f>
        <v>0.345138888888889</v>
      </c>
      <c r="D31" s="8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mercredi</v>
      </c>
      <c r="B32" s="19" t="n">
        <f aca="false">B31+1</f>
        <v>45924</v>
      </c>
      <c r="C32" s="2" t="n">
        <f aca="false">IF(OR(WEEKDAY(B32)=1,WEEKDAY(B32)=7),0,$A$1)</f>
        <v>0.345138888888889</v>
      </c>
      <c r="D32" s="8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jeudi</v>
      </c>
      <c r="B33" s="19" t="n">
        <f aca="false">B32+1</f>
        <v>45925</v>
      </c>
      <c r="C33" s="2" t="n">
        <f aca="false">IF(OR(WEEKDAY(B33)=1,WEEKDAY(B33)=7),0,$A$1)</f>
        <v>0.345138888888889</v>
      </c>
      <c r="D33" s="8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vendredi</v>
      </c>
      <c r="B34" s="19" t="n">
        <f aca="false">B33+1</f>
        <v>45926</v>
      </c>
      <c r="C34" s="2" t="n">
        <f aca="false">IF(OR(WEEKDAY(B34)=1,WEEKDAY(B34)=7),0,$A$1)</f>
        <v>0.345138888888889</v>
      </c>
      <c r="D34" s="8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samedi</v>
      </c>
      <c r="B35" s="19" t="n">
        <f aca="false">B34+1</f>
        <v>45927</v>
      </c>
      <c r="C35" s="2" t="n">
        <f aca="false">IF(OR(WEEKDAY(B35)=1,WEEKDAY(B35)=7),0,$A$1)</f>
        <v>0</v>
      </c>
      <c r="D35" s="8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dimanche</v>
      </c>
      <c r="B36" s="19" t="n">
        <f aca="false">B35+1</f>
        <v>45928</v>
      </c>
      <c r="C36" s="2" t="n">
        <f aca="false">IF(OR(WEEKDAY(B36)=1,WEEKDAY(B36)=7),0,$A$1)</f>
        <v>0</v>
      </c>
      <c r="D36" s="8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 t="str">
        <f aca="false">TEXT(B37,"jjjj")</f>
        <v>lundi</v>
      </c>
      <c r="B37" s="19" t="n">
        <f aca="false">B36+1</f>
        <v>45929</v>
      </c>
      <c r="C37" s="2" t="n">
        <f aca="false">IF(OR(WEEKDAY(B37)=1,WEEKDAY(B37)=7),0,$A$1)</f>
        <v>0.345138888888889</v>
      </c>
      <c r="D37" s="8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0" t="n">
        <v>0</v>
      </c>
    </row>
    <row r="38" customFormat="false" ht="12.75" hidden="false" customHeight="true" outlineLevel="0" collapsed="false">
      <c r="A38" s="18" t="str">
        <f aca="false">TEXT(B38,"jjjj")</f>
        <v>mardi</v>
      </c>
      <c r="B38" s="19" t="n">
        <f aca="false">B37+1</f>
        <v>45930</v>
      </c>
      <c r="C38" s="2" t="n">
        <f aca="false">IF(OR(WEEKDAY(B38)=1,WEEKDAY(B38)=7),0,$A$1)</f>
        <v>0.345138888888889</v>
      </c>
      <c r="D38" s="8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0" t="n">
        <v>0</v>
      </c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37"/>
    <col collapsed="false" customWidth="true" hidden="false" outlineLevel="0" max="15" min="14" style="1" width="9.04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septembre!A1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3" t="n">
        <f aca="false">septembre!A2-N8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septembre!A4-A3+D8</f>
        <v>-13.4951388889105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0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mercredi</v>
      </c>
      <c r="B9" s="19" t="n">
        <f aca="false">EDATE(septembre!B9,1)</f>
        <v>45931</v>
      </c>
      <c r="C9" s="2" t="n">
        <f aca="false">IF(OR(WEEKDAY(B9)=1,WEEKDAY(B9)=7),0,$A$1)</f>
        <v>0.345138888888889</v>
      </c>
      <c r="D9" s="8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0" t="n">
        <v>0</v>
      </c>
    </row>
    <row r="10" customFormat="false" ht="12.75" hidden="false" customHeight="true" outlineLevel="0" collapsed="false">
      <c r="A10" s="18" t="str">
        <f aca="false">TEXT(B10,"jjjj")</f>
        <v>jeudi</v>
      </c>
      <c r="B10" s="19" t="n">
        <f aca="false">B9+1</f>
        <v>45932</v>
      </c>
      <c r="C10" s="2" t="n">
        <f aca="false">IF(OR(WEEKDAY(B10)=1,WEEKDAY(B10)=7),0,$A$1)</f>
        <v>0.345138888888889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</row>
    <row r="11" customFormat="false" ht="12.75" hidden="false" customHeight="true" outlineLevel="0" collapsed="false">
      <c r="A11" s="18" t="str">
        <f aca="false">TEXT(B11,"jjjj")</f>
        <v>vendredi</v>
      </c>
      <c r="B11" s="19" t="n">
        <f aca="false">B10+1</f>
        <v>45933</v>
      </c>
      <c r="C11" s="2" t="n">
        <f aca="false">IF(OR(WEEKDAY(B11)=1,WEEKDAY(B11)=7),0,$A$1)</f>
        <v>0.345138888888889</v>
      </c>
      <c r="D11" s="8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</row>
    <row r="12" customFormat="false" ht="12.75" hidden="false" customHeight="true" outlineLevel="0" collapsed="false">
      <c r="A12" s="18" t="str">
        <f aca="false">TEXT(B12,"jjjj")</f>
        <v>samedi</v>
      </c>
      <c r="B12" s="19" t="n">
        <f aca="false">B11+1</f>
        <v>45934</v>
      </c>
      <c r="C12" s="2" t="n">
        <f aca="false">IF(OR(WEEKDAY(B12)=1,WEEKDAY(B12)=7),0,$A$1)</f>
        <v>0</v>
      </c>
      <c r="D12" s="8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dimanche</v>
      </c>
      <c r="B13" s="19" t="n">
        <f aca="false">B12+1</f>
        <v>45935</v>
      </c>
      <c r="C13" s="2" t="n">
        <f aca="false">IF(OR(WEEKDAY(B13)=1,WEEKDAY(B13)=7),0,$A$1)</f>
        <v>0</v>
      </c>
      <c r="D13" s="8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lundi</v>
      </c>
      <c r="B14" s="19" t="n">
        <f aca="false">B13+1</f>
        <v>45936</v>
      </c>
      <c r="C14" s="2" t="n">
        <f aca="false">IF(OR(WEEKDAY(B14)=1,WEEKDAY(B14)=7),0,$A$1)</f>
        <v>0.345138888888889</v>
      </c>
      <c r="D14" s="8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mardi</v>
      </c>
      <c r="B15" s="19" t="n">
        <f aca="false">B14+1</f>
        <v>45937</v>
      </c>
      <c r="C15" s="2" t="n">
        <f aca="false">IF(OR(WEEKDAY(B15)=1,WEEKDAY(B15)=7),0,$A$1)</f>
        <v>0.345138888888889</v>
      </c>
      <c r="D15" s="8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mercredi</v>
      </c>
      <c r="B16" s="19" t="n">
        <f aca="false">B15+1</f>
        <v>45938</v>
      </c>
      <c r="C16" s="2" t="n">
        <f aca="false">IF(OR(WEEKDAY(B16)=1,WEEKDAY(B16)=7),0,$A$1)</f>
        <v>0.345138888888889</v>
      </c>
      <c r="D16" s="8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jeudi</v>
      </c>
      <c r="B17" s="19" t="n">
        <f aca="false">B16+1</f>
        <v>45939</v>
      </c>
      <c r="C17" s="2" t="n">
        <f aca="false">IF(OR(WEEKDAY(B17)=1,WEEKDAY(B17)=7),0,$A$1)</f>
        <v>0.345138888888889</v>
      </c>
      <c r="D17" s="8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vendredi</v>
      </c>
      <c r="B18" s="19" t="n">
        <f aca="false">B17+1</f>
        <v>45940</v>
      </c>
      <c r="C18" s="2" t="n">
        <f aca="false">IF(OR(WEEKDAY(B18)=1,WEEKDAY(B18)=7),0,$A$1)</f>
        <v>0.345138888888889</v>
      </c>
      <c r="D18" s="8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samedi</v>
      </c>
      <c r="B19" s="19" t="n">
        <f aca="false">B18+1</f>
        <v>45941</v>
      </c>
      <c r="C19" s="2" t="n">
        <f aca="false">IF(OR(WEEKDAY(B19)=1,WEEKDAY(B19)=7),0,$A$1)</f>
        <v>0</v>
      </c>
      <c r="D19" s="8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dimanche</v>
      </c>
      <c r="B20" s="19" t="n">
        <f aca="false">B19+1</f>
        <v>45942</v>
      </c>
      <c r="C20" s="2" t="n">
        <f aca="false">IF(OR(WEEKDAY(B20)=1,WEEKDAY(B20)=7),0,$A$1)</f>
        <v>0</v>
      </c>
      <c r="D20" s="8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lundi</v>
      </c>
      <c r="B21" s="19" t="n">
        <f aca="false">B20+1</f>
        <v>45943</v>
      </c>
      <c r="C21" s="2" t="n">
        <f aca="false">IF(OR(WEEKDAY(B21)=1,WEEKDAY(B21)=7),0,$A$1)</f>
        <v>0.345138888888889</v>
      </c>
      <c r="D21" s="8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mardi</v>
      </c>
      <c r="B22" s="19" t="n">
        <f aca="false">B21+1</f>
        <v>45944</v>
      </c>
      <c r="C22" s="2" t="n">
        <f aca="false">IF(OR(WEEKDAY(B22)=1,WEEKDAY(B22)=7),0,$A$1)</f>
        <v>0.345138888888889</v>
      </c>
      <c r="D22" s="8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mercredi</v>
      </c>
      <c r="B23" s="19" t="n">
        <f aca="false">B22+1</f>
        <v>45945</v>
      </c>
      <c r="C23" s="2" t="n">
        <f aca="false">IF(OR(WEEKDAY(B23)=1,WEEKDAY(B23)=7),0,$A$1)</f>
        <v>0.345138888888889</v>
      </c>
      <c r="D23" s="8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jeudi</v>
      </c>
      <c r="B24" s="19" t="n">
        <f aca="false">B23+1</f>
        <v>45946</v>
      </c>
      <c r="C24" s="2" t="n">
        <f aca="false">IF(OR(WEEKDAY(B24)=1,WEEKDAY(B24)=7),0,$A$1)</f>
        <v>0.345138888888889</v>
      </c>
      <c r="D24" s="8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vendredi</v>
      </c>
      <c r="B25" s="19" t="n">
        <f aca="false">B24+1</f>
        <v>45947</v>
      </c>
      <c r="C25" s="2" t="n">
        <f aca="false">IF(OR(WEEKDAY(B25)=1,WEEKDAY(B25)=7),0,$A$1)</f>
        <v>0.345138888888889</v>
      </c>
      <c r="D25" s="8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samedi</v>
      </c>
      <c r="B26" s="19" t="n">
        <f aca="false">B25+1</f>
        <v>45948</v>
      </c>
      <c r="C26" s="2" t="n">
        <f aca="false">IF(OR(WEEKDAY(B26)=1,WEEKDAY(B26)=7),0,$A$1)</f>
        <v>0</v>
      </c>
      <c r="D26" s="8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dimanche</v>
      </c>
      <c r="B27" s="19" t="n">
        <f aca="false">B26+1</f>
        <v>45949</v>
      </c>
      <c r="C27" s="2" t="n">
        <f aca="false">IF(OR(WEEKDAY(B27)=1,WEEKDAY(B27)=7),0,$A$1)</f>
        <v>0</v>
      </c>
      <c r="D27" s="8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lundi</v>
      </c>
      <c r="B28" s="19" t="n">
        <f aca="false">B27+1</f>
        <v>45950</v>
      </c>
      <c r="C28" s="2" t="n">
        <f aca="false">IF(OR(WEEKDAY(B28)=1,WEEKDAY(B28)=7),0,$A$1)</f>
        <v>0.345138888888889</v>
      </c>
      <c r="D28" s="8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mardi</v>
      </c>
      <c r="B29" s="19" t="n">
        <f aca="false">B28+1</f>
        <v>45951</v>
      </c>
      <c r="C29" s="2" t="n">
        <f aca="false">IF(OR(WEEKDAY(B29)=1,WEEKDAY(B29)=7),0,$A$1)</f>
        <v>0.345138888888889</v>
      </c>
      <c r="D29" s="8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mercredi</v>
      </c>
      <c r="B30" s="19" t="n">
        <f aca="false">B29+1</f>
        <v>45952</v>
      </c>
      <c r="C30" s="2" t="n">
        <f aca="false">IF(OR(WEEKDAY(B30)=1,WEEKDAY(B30)=7),0,$A$1)</f>
        <v>0.345138888888889</v>
      </c>
      <c r="D30" s="8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jeudi</v>
      </c>
      <c r="B31" s="19" t="n">
        <f aca="false">B30+1</f>
        <v>45953</v>
      </c>
      <c r="C31" s="2" t="n">
        <f aca="false">IF(OR(WEEKDAY(B31)=1,WEEKDAY(B31)=7),0,$A$1)</f>
        <v>0.345138888888889</v>
      </c>
      <c r="D31" s="8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vendredi</v>
      </c>
      <c r="B32" s="19" t="n">
        <f aca="false">B31+1</f>
        <v>45954</v>
      </c>
      <c r="C32" s="2" t="n">
        <f aca="false">IF(OR(WEEKDAY(B32)=1,WEEKDAY(B32)=7),0,$A$1)</f>
        <v>0.345138888888889</v>
      </c>
      <c r="D32" s="8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samedi</v>
      </c>
      <c r="B33" s="19" t="n">
        <f aca="false">B32+1</f>
        <v>45955</v>
      </c>
      <c r="C33" s="2" t="n">
        <f aca="false">IF(OR(WEEKDAY(B33)=1,WEEKDAY(B33)=7),0,$A$1)</f>
        <v>0</v>
      </c>
      <c r="D33" s="8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dimanche</v>
      </c>
      <c r="B34" s="19" t="n">
        <f aca="false">B33+1</f>
        <v>45956</v>
      </c>
      <c r="C34" s="2" t="n">
        <f aca="false">IF(OR(WEEKDAY(B34)=1,WEEKDAY(B34)=7),0,$A$1)</f>
        <v>0</v>
      </c>
      <c r="D34" s="8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lundi</v>
      </c>
      <c r="B35" s="19" t="n">
        <f aca="false">B34+1</f>
        <v>45957</v>
      </c>
      <c r="C35" s="2" t="n">
        <f aca="false">IF(OR(WEEKDAY(B35)=1,WEEKDAY(B35)=7),0,$A$1)</f>
        <v>0.345138888888889</v>
      </c>
      <c r="D35" s="8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mardi</v>
      </c>
      <c r="B36" s="19" t="n">
        <f aca="false">B35+1</f>
        <v>45958</v>
      </c>
      <c r="C36" s="2" t="n">
        <f aca="false">IF(OR(WEEKDAY(B36)=1,WEEKDAY(B36)=7),0,$A$1)</f>
        <v>0.345138888888889</v>
      </c>
      <c r="D36" s="8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 t="str">
        <f aca="false">TEXT(B37,"jjjj")</f>
        <v>mercredi</v>
      </c>
      <c r="B37" s="19" t="n">
        <f aca="false">B36+1</f>
        <v>45959</v>
      </c>
      <c r="C37" s="2" t="n">
        <f aca="false">IF(OR(WEEKDAY(B37)=1,WEEKDAY(B37)=7),0,$A$1)</f>
        <v>0.345138888888889</v>
      </c>
      <c r="D37" s="8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0" t="n">
        <v>0</v>
      </c>
    </row>
    <row r="38" customFormat="false" ht="12.75" hidden="false" customHeight="true" outlineLevel="0" collapsed="false">
      <c r="A38" s="18" t="str">
        <f aca="false">TEXT(B38,"jjjj")</f>
        <v>jeudi</v>
      </c>
      <c r="B38" s="19" t="n">
        <f aca="false">B37+1</f>
        <v>45960</v>
      </c>
      <c r="C38" s="2" t="n">
        <f aca="false">IF(OR(WEEKDAY(B38)=1,WEEKDAY(B38)=7),0,$A$1)</f>
        <v>0.345138888888889</v>
      </c>
      <c r="D38" s="8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0" t="n">
        <v>0</v>
      </c>
    </row>
    <row r="39" customFormat="false" ht="12.75" hidden="false" customHeight="true" outlineLevel="0" collapsed="false">
      <c r="A39" s="18" t="str">
        <f aca="false">TEXT(B39,"jjjj")</f>
        <v>vendredi</v>
      </c>
      <c r="B39" s="19" t="n">
        <f aca="false">B38+1</f>
        <v>45961</v>
      </c>
      <c r="C39" s="2" t="n">
        <f aca="false">IF(OR(WEEKDAY(B39)=1,WEEKDAY(B39)=7),0,$A$1)</f>
        <v>0.345138888888889</v>
      </c>
      <c r="D39" s="8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0" t="n">
        <v>0</v>
      </c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93"/>
    <col collapsed="false" customWidth="true" hidden="false" outlineLevel="0" max="15" min="14" style="1" width="8.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octobre!A1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3" t="n">
        <f aca="false">octobre!A2-N8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octobre!A4-A3+D8</f>
        <v>-13.4951388889105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0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samedi</v>
      </c>
      <c r="B9" s="19" t="n">
        <f aca="false">EDATE(octobre!B9,1)</f>
        <v>45962</v>
      </c>
      <c r="C9" s="2" t="n">
        <f aca="false">IF(OR(WEEKDAY(B9)=1,WEEKDAY(B9)=7),0,$A$1)</f>
        <v>0</v>
      </c>
      <c r="D9" s="8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0" t="n">
        <v>0</v>
      </c>
    </row>
    <row r="10" customFormat="false" ht="12.75" hidden="false" customHeight="true" outlineLevel="0" collapsed="false">
      <c r="A10" s="18" t="str">
        <f aca="false">TEXT(B10,"jjjj")</f>
        <v>dimanche</v>
      </c>
      <c r="B10" s="19" t="n">
        <f aca="false">B9+1</f>
        <v>45963</v>
      </c>
      <c r="C10" s="2" t="n">
        <f aca="false">IF(OR(WEEKDAY(B10)=1,WEEKDAY(B10)=7),0,$A$1)</f>
        <v>0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</row>
    <row r="11" customFormat="false" ht="12.75" hidden="false" customHeight="true" outlineLevel="0" collapsed="false">
      <c r="A11" s="18" t="str">
        <f aca="false">TEXT(B11,"jjjj")</f>
        <v>lundi</v>
      </c>
      <c r="B11" s="19" t="n">
        <f aca="false">B10+1</f>
        <v>45964</v>
      </c>
      <c r="C11" s="2" t="n">
        <f aca="false">IF(OR(WEEKDAY(B11)=1,WEEKDAY(B11)=7),0,$A$1)</f>
        <v>0.345138888888889</v>
      </c>
      <c r="D11" s="8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</row>
    <row r="12" customFormat="false" ht="12.75" hidden="false" customHeight="true" outlineLevel="0" collapsed="false">
      <c r="A12" s="18" t="str">
        <f aca="false">TEXT(B12,"jjjj")</f>
        <v>mardi</v>
      </c>
      <c r="B12" s="19" t="n">
        <f aca="false">B11+1</f>
        <v>45965</v>
      </c>
      <c r="C12" s="2" t="n">
        <f aca="false">IF(OR(WEEKDAY(B12)=1,WEEKDAY(B12)=7),0,$A$1)</f>
        <v>0.345138888888889</v>
      </c>
      <c r="D12" s="8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mercredi</v>
      </c>
      <c r="B13" s="19" t="n">
        <f aca="false">B12+1</f>
        <v>45966</v>
      </c>
      <c r="C13" s="2" t="n">
        <f aca="false">IF(OR(WEEKDAY(B13)=1,WEEKDAY(B13)=7),0,$A$1)</f>
        <v>0.345138888888889</v>
      </c>
      <c r="D13" s="8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jeudi</v>
      </c>
      <c r="B14" s="19" t="n">
        <f aca="false">B13+1</f>
        <v>45967</v>
      </c>
      <c r="C14" s="2" t="n">
        <f aca="false">IF(OR(WEEKDAY(B14)=1,WEEKDAY(B14)=7),0,$A$1)</f>
        <v>0.345138888888889</v>
      </c>
      <c r="D14" s="8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vendredi</v>
      </c>
      <c r="B15" s="19" t="n">
        <f aca="false">B14+1</f>
        <v>45968</v>
      </c>
      <c r="C15" s="2" t="n">
        <f aca="false">IF(OR(WEEKDAY(B15)=1,WEEKDAY(B15)=7),0,$A$1)</f>
        <v>0.345138888888889</v>
      </c>
      <c r="D15" s="8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samedi</v>
      </c>
      <c r="B16" s="19" t="n">
        <f aca="false">B15+1</f>
        <v>45969</v>
      </c>
      <c r="C16" s="2" t="n">
        <f aca="false">IF(OR(WEEKDAY(B16)=1,WEEKDAY(B16)=7),0,$A$1)</f>
        <v>0</v>
      </c>
      <c r="D16" s="8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dimanche</v>
      </c>
      <c r="B17" s="19" t="n">
        <f aca="false">B16+1</f>
        <v>45970</v>
      </c>
      <c r="C17" s="2" t="n">
        <f aca="false">IF(OR(WEEKDAY(B17)=1,WEEKDAY(B17)=7),0,$A$1)</f>
        <v>0</v>
      </c>
      <c r="D17" s="8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lundi</v>
      </c>
      <c r="B18" s="19" t="n">
        <f aca="false">B17+1</f>
        <v>45971</v>
      </c>
      <c r="C18" s="2" t="n">
        <f aca="false">IF(OR(WEEKDAY(B18)=1,WEEKDAY(B18)=7),0,$A$1)</f>
        <v>0.345138888888889</v>
      </c>
      <c r="D18" s="8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mardi</v>
      </c>
      <c r="B19" s="19" t="n">
        <f aca="false">B18+1</f>
        <v>45972</v>
      </c>
      <c r="C19" s="2" t="n">
        <f aca="false">IF(OR(WEEKDAY(B19)=1,WEEKDAY(B19)=7),0,$A$1)</f>
        <v>0.345138888888889</v>
      </c>
      <c r="D19" s="8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mercredi</v>
      </c>
      <c r="B20" s="19" t="n">
        <f aca="false">B19+1</f>
        <v>45973</v>
      </c>
      <c r="C20" s="2" t="n">
        <f aca="false">IF(OR(WEEKDAY(B20)=1,WEEKDAY(B20)=7),0,$A$1)</f>
        <v>0.345138888888889</v>
      </c>
      <c r="D20" s="8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jeudi</v>
      </c>
      <c r="B21" s="19" t="n">
        <f aca="false">B20+1</f>
        <v>45974</v>
      </c>
      <c r="C21" s="2" t="n">
        <f aca="false">IF(OR(WEEKDAY(B21)=1,WEEKDAY(B21)=7),0,$A$1)</f>
        <v>0.345138888888889</v>
      </c>
      <c r="D21" s="8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vendredi</v>
      </c>
      <c r="B22" s="19" t="n">
        <f aca="false">B21+1</f>
        <v>45975</v>
      </c>
      <c r="C22" s="2" t="n">
        <f aca="false">IF(OR(WEEKDAY(B22)=1,WEEKDAY(B22)=7),0,$A$1)</f>
        <v>0.345138888888889</v>
      </c>
      <c r="D22" s="8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samedi</v>
      </c>
      <c r="B23" s="19" t="n">
        <f aca="false">B22+1</f>
        <v>45976</v>
      </c>
      <c r="C23" s="2" t="n">
        <f aca="false">IF(OR(WEEKDAY(B23)=1,WEEKDAY(B23)=7),0,$A$1)</f>
        <v>0</v>
      </c>
      <c r="D23" s="8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dimanche</v>
      </c>
      <c r="B24" s="19" t="n">
        <f aca="false">B23+1</f>
        <v>45977</v>
      </c>
      <c r="C24" s="2" t="n">
        <f aca="false">IF(OR(WEEKDAY(B24)=1,WEEKDAY(B24)=7),0,$A$1)</f>
        <v>0</v>
      </c>
      <c r="D24" s="8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lundi</v>
      </c>
      <c r="B25" s="19" t="n">
        <f aca="false">B24+1</f>
        <v>45978</v>
      </c>
      <c r="C25" s="2" t="n">
        <f aca="false">IF(OR(WEEKDAY(B25)=1,WEEKDAY(B25)=7),0,$A$1)</f>
        <v>0.345138888888889</v>
      </c>
      <c r="D25" s="8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mardi</v>
      </c>
      <c r="B26" s="19" t="n">
        <f aca="false">B25+1</f>
        <v>45979</v>
      </c>
      <c r="C26" s="2" t="n">
        <f aca="false">IF(OR(WEEKDAY(B26)=1,WEEKDAY(B26)=7),0,$A$1)</f>
        <v>0.345138888888889</v>
      </c>
      <c r="D26" s="8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mercredi</v>
      </c>
      <c r="B27" s="19" t="n">
        <f aca="false">B26+1</f>
        <v>45980</v>
      </c>
      <c r="C27" s="2" t="n">
        <f aca="false">IF(OR(WEEKDAY(B27)=1,WEEKDAY(B27)=7),0,$A$1)</f>
        <v>0.345138888888889</v>
      </c>
      <c r="D27" s="8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jeudi</v>
      </c>
      <c r="B28" s="19" t="n">
        <f aca="false">B27+1</f>
        <v>45981</v>
      </c>
      <c r="C28" s="2" t="n">
        <f aca="false">IF(OR(WEEKDAY(B28)=1,WEEKDAY(B28)=7),0,$A$1)</f>
        <v>0.345138888888889</v>
      </c>
      <c r="D28" s="8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vendredi</v>
      </c>
      <c r="B29" s="19" t="n">
        <f aca="false">B28+1</f>
        <v>45982</v>
      </c>
      <c r="C29" s="2" t="n">
        <f aca="false">IF(OR(WEEKDAY(B29)=1,WEEKDAY(B29)=7),0,$A$1)</f>
        <v>0.345138888888889</v>
      </c>
      <c r="D29" s="8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samedi</v>
      </c>
      <c r="B30" s="19" t="n">
        <f aca="false">B29+1</f>
        <v>45983</v>
      </c>
      <c r="C30" s="2" t="n">
        <f aca="false">IF(OR(WEEKDAY(B30)=1,WEEKDAY(B30)=7),0,$A$1)</f>
        <v>0</v>
      </c>
      <c r="D30" s="8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dimanche</v>
      </c>
      <c r="B31" s="19" t="n">
        <f aca="false">B30+1</f>
        <v>45984</v>
      </c>
      <c r="C31" s="2" t="n">
        <f aca="false">IF(OR(WEEKDAY(B31)=1,WEEKDAY(B31)=7),0,$A$1)</f>
        <v>0</v>
      </c>
      <c r="D31" s="8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lundi</v>
      </c>
      <c r="B32" s="19" t="n">
        <f aca="false">B31+1</f>
        <v>45985</v>
      </c>
      <c r="C32" s="2" t="n">
        <f aca="false">IF(OR(WEEKDAY(B32)=1,WEEKDAY(B32)=7),0,$A$1)</f>
        <v>0.345138888888889</v>
      </c>
      <c r="D32" s="8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mardi</v>
      </c>
      <c r="B33" s="19" t="n">
        <f aca="false">B32+1</f>
        <v>45986</v>
      </c>
      <c r="C33" s="2" t="n">
        <f aca="false">IF(OR(WEEKDAY(B33)=1,WEEKDAY(B33)=7),0,$A$1)</f>
        <v>0.345138888888889</v>
      </c>
      <c r="D33" s="8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mercredi</v>
      </c>
      <c r="B34" s="19" t="n">
        <f aca="false">B33+1</f>
        <v>45987</v>
      </c>
      <c r="C34" s="2" t="n">
        <f aca="false">IF(OR(WEEKDAY(B34)=1,WEEKDAY(B34)=7),0,$A$1)</f>
        <v>0.345138888888889</v>
      </c>
      <c r="D34" s="8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jeudi</v>
      </c>
      <c r="B35" s="19" t="n">
        <f aca="false">B34+1</f>
        <v>45988</v>
      </c>
      <c r="C35" s="2" t="n">
        <f aca="false">IF(OR(WEEKDAY(B35)=1,WEEKDAY(B35)=7),0,$A$1)</f>
        <v>0.345138888888889</v>
      </c>
      <c r="D35" s="8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vendredi</v>
      </c>
      <c r="B36" s="19" t="n">
        <f aca="false">B35+1</f>
        <v>45989</v>
      </c>
      <c r="C36" s="2" t="n">
        <f aca="false">IF(OR(WEEKDAY(B36)=1,WEEKDAY(B36)=7),0,$A$1)</f>
        <v>0.345138888888889</v>
      </c>
      <c r="D36" s="8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 t="str">
        <f aca="false">TEXT(B37,"jjjj")</f>
        <v>samedi</v>
      </c>
      <c r="B37" s="19" t="n">
        <f aca="false">B36+1</f>
        <v>45990</v>
      </c>
      <c r="C37" s="2" t="n">
        <f aca="false">IF(OR(WEEKDAY(B37)=1,WEEKDAY(B37)=7),0,$A$1)</f>
        <v>0</v>
      </c>
      <c r="D37" s="8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0" t="n">
        <v>0</v>
      </c>
    </row>
    <row r="38" customFormat="false" ht="12.75" hidden="false" customHeight="true" outlineLevel="0" collapsed="false">
      <c r="A38" s="18" t="str">
        <f aca="false">TEXT(B38,"jjjj")</f>
        <v>dimanche</v>
      </c>
      <c r="B38" s="19" t="n">
        <f aca="false">B37+1</f>
        <v>45991</v>
      </c>
      <c r="C38" s="2" t="n">
        <f aca="false">IF(OR(WEEKDAY(B38)=1,WEEKDAY(B38)=7),0,$A$1)</f>
        <v>0</v>
      </c>
      <c r="D38" s="8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0" t="n">
        <v>0</v>
      </c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6" colorId="64" zoomScale="90" zoomScaleNormal="90" zoomScalePageLayoutView="100" workbookViewId="0">
      <selection pane="topLeft" activeCell="X43" activeCellId="0" sqref="X43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09"/>
    <col collapsed="false" customWidth="true" hidden="false" outlineLevel="0" max="15" min="14" style="1" width="8.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novembre!A1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3" t="n">
        <f aca="false">novembre!A2-N8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novembre!A4-A3+D8</f>
        <v>-13.4951388889105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0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lundi</v>
      </c>
      <c r="B9" s="19" t="n">
        <f aca="false">EDATE(novembre!B9,1)</f>
        <v>45992</v>
      </c>
      <c r="C9" s="2" t="n">
        <f aca="false">IF(OR(WEEKDAY(B9)=1,WEEKDAY(B9)=7),0,$A$1)</f>
        <v>0.345138888888889</v>
      </c>
      <c r="D9" s="8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0" t="n">
        <v>0</v>
      </c>
    </row>
    <row r="10" customFormat="false" ht="12.75" hidden="false" customHeight="true" outlineLevel="0" collapsed="false">
      <c r="A10" s="18" t="str">
        <f aca="false">TEXT(B10,"jjjj")</f>
        <v>mardi</v>
      </c>
      <c r="B10" s="19" t="n">
        <f aca="false">B9+1</f>
        <v>45993</v>
      </c>
      <c r="C10" s="2" t="n">
        <f aca="false">IF(OR(WEEKDAY(B10)=1,WEEKDAY(B10)=7),0,$A$1)</f>
        <v>0.345138888888889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</row>
    <row r="11" customFormat="false" ht="12.75" hidden="false" customHeight="true" outlineLevel="0" collapsed="false">
      <c r="A11" s="18" t="str">
        <f aca="false">TEXT(B11,"jjjj")</f>
        <v>mercredi</v>
      </c>
      <c r="B11" s="19" t="n">
        <f aca="false">B10+1</f>
        <v>45994</v>
      </c>
      <c r="C11" s="2" t="n">
        <f aca="false">IF(OR(WEEKDAY(B11)=1,WEEKDAY(B11)=7),0,$A$1)</f>
        <v>0.345138888888889</v>
      </c>
      <c r="D11" s="8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</row>
    <row r="12" customFormat="false" ht="12.75" hidden="false" customHeight="true" outlineLevel="0" collapsed="false">
      <c r="A12" s="18" t="str">
        <f aca="false">TEXT(B12,"jjjj")</f>
        <v>jeudi</v>
      </c>
      <c r="B12" s="19" t="n">
        <f aca="false">B11+1</f>
        <v>45995</v>
      </c>
      <c r="C12" s="2" t="n">
        <f aca="false">IF(OR(WEEKDAY(B12)=1,WEEKDAY(B12)=7),0,$A$1)</f>
        <v>0.345138888888889</v>
      </c>
      <c r="D12" s="8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vendredi</v>
      </c>
      <c r="B13" s="19" t="n">
        <f aca="false">B12+1</f>
        <v>45996</v>
      </c>
      <c r="C13" s="2" t="n">
        <f aca="false">IF(OR(WEEKDAY(B13)=1,WEEKDAY(B13)=7),0,$A$1)</f>
        <v>0.345138888888889</v>
      </c>
      <c r="D13" s="8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samedi</v>
      </c>
      <c r="B14" s="19" t="n">
        <f aca="false">B13+1</f>
        <v>45997</v>
      </c>
      <c r="C14" s="2" t="n">
        <f aca="false">IF(OR(WEEKDAY(B14)=1,WEEKDAY(B14)=7),0,$A$1)</f>
        <v>0</v>
      </c>
      <c r="D14" s="8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dimanche</v>
      </c>
      <c r="B15" s="19" t="n">
        <f aca="false">B14+1</f>
        <v>45998</v>
      </c>
      <c r="C15" s="2" t="n">
        <f aca="false">IF(OR(WEEKDAY(B15)=1,WEEKDAY(B15)=7),0,$A$1)</f>
        <v>0</v>
      </c>
      <c r="D15" s="8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lundi</v>
      </c>
      <c r="B16" s="19" t="n">
        <f aca="false">B15+1</f>
        <v>45999</v>
      </c>
      <c r="C16" s="2" t="n">
        <f aca="false">IF(OR(WEEKDAY(B16)=1,WEEKDAY(B16)=7),0,$A$1)</f>
        <v>0.345138888888889</v>
      </c>
      <c r="D16" s="8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mardi</v>
      </c>
      <c r="B17" s="19" t="n">
        <f aca="false">B16+1</f>
        <v>46000</v>
      </c>
      <c r="C17" s="2" t="n">
        <f aca="false">IF(OR(WEEKDAY(B17)=1,WEEKDAY(B17)=7),0,$A$1)</f>
        <v>0.345138888888889</v>
      </c>
      <c r="D17" s="8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mercredi</v>
      </c>
      <c r="B18" s="19" t="n">
        <f aca="false">B17+1</f>
        <v>46001</v>
      </c>
      <c r="C18" s="2" t="n">
        <f aca="false">IF(OR(WEEKDAY(B18)=1,WEEKDAY(B18)=7),0,$A$1)</f>
        <v>0.345138888888889</v>
      </c>
      <c r="D18" s="8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jeudi</v>
      </c>
      <c r="B19" s="19" t="n">
        <f aca="false">B18+1</f>
        <v>46002</v>
      </c>
      <c r="C19" s="2" t="n">
        <f aca="false">IF(OR(WEEKDAY(B19)=1,WEEKDAY(B19)=7),0,$A$1)</f>
        <v>0.345138888888889</v>
      </c>
      <c r="D19" s="8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vendredi</v>
      </c>
      <c r="B20" s="19" t="n">
        <f aca="false">B19+1</f>
        <v>46003</v>
      </c>
      <c r="C20" s="2" t="n">
        <f aca="false">IF(OR(WEEKDAY(B20)=1,WEEKDAY(B20)=7),0,$A$1)</f>
        <v>0.345138888888889</v>
      </c>
      <c r="D20" s="8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samedi</v>
      </c>
      <c r="B21" s="19" t="n">
        <f aca="false">B20+1</f>
        <v>46004</v>
      </c>
      <c r="C21" s="2" t="n">
        <f aca="false">IF(OR(WEEKDAY(B21)=1,WEEKDAY(B21)=7),0,$A$1)</f>
        <v>0</v>
      </c>
      <c r="D21" s="8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dimanche</v>
      </c>
      <c r="B22" s="19" t="n">
        <f aca="false">B21+1</f>
        <v>46005</v>
      </c>
      <c r="C22" s="2" t="n">
        <f aca="false">IF(OR(WEEKDAY(B22)=1,WEEKDAY(B22)=7),0,$A$1)</f>
        <v>0</v>
      </c>
      <c r="D22" s="8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lundi</v>
      </c>
      <c r="B23" s="19" t="n">
        <f aca="false">B22+1</f>
        <v>46006</v>
      </c>
      <c r="C23" s="2" t="n">
        <f aca="false">IF(OR(WEEKDAY(B23)=1,WEEKDAY(B23)=7),0,$A$1)</f>
        <v>0.345138888888889</v>
      </c>
      <c r="D23" s="8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mardi</v>
      </c>
      <c r="B24" s="19" t="n">
        <f aca="false">B23+1</f>
        <v>46007</v>
      </c>
      <c r="C24" s="2" t="n">
        <f aca="false">IF(OR(WEEKDAY(B24)=1,WEEKDAY(B24)=7),0,$A$1)</f>
        <v>0.345138888888889</v>
      </c>
      <c r="D24" s="8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mercredi</v>
      </c>
      <c r="B25" s="19" t="n">
        <f aca="false">B24+1</f>
        <v>46008</v>
      </c>
      <c r="C25" s="2" t="n">
        <f aca="false">IF(OR(WEEKDAY(B25)=1,WEEKDAY(B25)=7),0,$A$1)</f>
        <v>0.345138888888889</v>
      </c>
      <c r="D25" s="8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jeudi</v>
      </c>
      <c r="B26" s="19" t="n">
        <f aca="false">B25+1</f>
        <v>46009</v>
      </c>
      <c r="C26" s="2" t="n">
        <f aca="false">IF(OR(WEEKDAY(B26)=1,WEEKDAY(B26)=7),0,$A$1)</f>
        <v>0.345138888888889</v>
      </c>
      <c r="D26" s="8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vendredi</v>
      </c>
      <c r="B27" s="19" t="n">
        <f aca="false">B26+1</f>
        <v>46010</v>
      </c>
      <c r="C27" s="2" t="n">
        <f aca="false">IF(OR(WEEKDAY(B27)=1,WEEKDAY(B27)=7),0,$A$1)</f>
        <v>0.345138888888889</v>
      </c>
      <c r="D27" s="8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samedi</v>
      </c>
      <c r="B28" s="19" t="n">
        <f aca="false">B27+1</f>
        <v>46011</v>
      </c>
      <c r="C28" s="2" t="n">
        <f aca="false">IF(OR(WEEKDAY(B28)=1,WEEKDAY(B28)=7),0,$A$1)</f>
        <v>0</v>
      </c>
      <c r="D28" s="8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dimanche</v>
      </c>
      <c r="B29" s="19" t="n">
        <f aca="false">B28+1</f>
        <v>46012</v>
      </c>
      <c r="C29" s="2" t="n">
        <f aca="false">IF(OR(WEEKDAY(B29)=1,WEEKDAY(B29)=7),0,$A$1)</f>
        <v>0</v>
      </c>
      <c r="D29" s="8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lundi</v>
      </c>
      <c r="B30" s="19" t="n">
        <f aca="false">B29+1</f>
        <v>46013</v>
      </c>
      <c r="C30" s="2" t="n">
        <f aca="false">IF(OR(WEEKDAY(B30)=1,WEEKDAY(B30)=7),0,$A$1)</f>
        <v>0.345138888888889</v>
      </c>
      <c r="D30" s="8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mardi</v>
      </c>
      <c r="B31" s="19" t="n">
        <f aca="false">B30+1</f>
        <v>46014</v>
      </c>
      <c r="C31" s="2" t="n">
        <f aca="false">IF(OR(WEEKDAY(B31)=1,WEEKDAY(B31)=7),0,$A$1)</f>
        <v>0.345138888888889</v>
      </c>
      <c r="D31" s="8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mercredi</v>
      </c>
      <c r="B32" s="19" t="n">
        <f aca="false">B31+1</f>
        <v>46015</v>
      </c>
      <c r="C32" s="2" t="n">
        <f aca="false">IF(OR(WEEKDAY(B32)=1,WEEKDAY(B32)=7),0,$A$1)</f>
        <v>0.345138888888889</v>
      </c>
      <c r="D32" s="8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jeudi</v>
      </c>
      <c r="B33" s="19" t="n">
        <f aca="false">B32+1</f>
        <v>46016</v>
      </c>
      <c r="C33" s="2" t="n">
        <f aca="false">IF(OR(WEEKDAY(B33)=1,WEEKDAY(B33)=7),0,$A$1)</f>
        <v>0.345138888888889</v>
      </c>
      <c r="D33" s="8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vendredi</v>
      </c>
      <c r="B34" s="19" t="n">
        <f aca="false">B33+1</f>
        <v>46017</v>
      </c>
      <c r="C34" s="2" t="n">
        <f aca="false">IF(OR(WEEKDAY(B34)=1,WEEKDAY(B34)=7),0,$A$1)</f>
        <v>0.345138888888889</v>
      </c>
      <c r="D34" s="8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samedi</v>
      </c>
      <c r="B35" s="19" t="n">
        <f aca="false">B34+1</f>
        <v>46018</v>
      </c>
      <c r="C35" s="2" t="n">
        <f aca="false">IF(OR(WEEKDAY(B35)=1,WEEKDAY(B35)=7),0,$A$1)</f>
        <v>0</v>
      </c>
      <c r="D35" s="8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dimanche</v>
      </c>
      <c r="B36" s="19" t="n">
        <f aca="false">B35+1</f>
        <v>46019</v>
      </c>
      <c r="C36" s="2" t="n">
        <f aca="false">IF(OR(WEEKDAY(B36)=1,WEEKDAY(B36)=7),0,$A$1)</f>
        <v>0</v>
      </c>
      <c r="D36" s="8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 t="str">
        <f aca="false">TEXT(B37,"jjjj")</f>
        <v>lundi</v>
      </c>
      <c r="B37" s="19" t="n">
        <f aca="false">B36+1</f>
        <v>46020</v>
      </c>
      <c r="C37" s="2" t="n">
        <f aca="false">IF(OR(WEEKDAY(B37)=1,WEEKDAY(B37)=7),0,$A$1)</f>
        <v>0.345138888888889</v>
      </c>
      <c r="D37" s="8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0" t="n">
        <v>0</v>
      </c>
    </row>
    <row r="38" customFormat="false" ht="12.75" hidden="false" customHeight="true" outlineLevel="0" collapsed="false">
      <c r="A38" s="18" t="str">
        <f aca="false">TEXT(B38,"jjjj")</f>
        <v>mardi</v>
      </c>
      <c r="B38" s="19" t="n">
        <f aca="false">B37+1</f>
        <v>46021</v>
      </c>
      <c r="C38" s="2" t="n">
        <f aca="false">IF(OR(WEEKDAY(B38)=1,WEEKDAY(B38)=7),0,$A$1)</f>
        <v>0.345138888888889</v>
      </c>
      <c r="D38" s="8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0" t="n">
        <v>0</v>
      </c>
    </row>
    <row r="39" customFormat="false" ht="12.75" hidden="false" customHeight="true" outlineLevel="0" collapsed="false">
      <c r="A39" s="18" t="str">
        <f aca="false">TEXT(B39,"jjjj")</f>
        <v>mercredi</v>
      </c>
      <c r="B39" s="19" t="n">
        <f aca="false">B38+1</f>
        <v>46022</v>
      </c>
      <c r="C39" s="2" t="n">
        <f aca="false">IF(OR(WEEKDAY(B39)=1,WEEKDAY(B39)=7),0,$A$1)</f>
        <v>0.345138888888889</v>
      </c>
      <c r="D39" s="8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0" t="n">
        <v>0</v>
      </c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H21" activeCellId="0" sqref="H2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68"/>
    <col collapsed="false" customWidth="true" hidden="false" outlineLevel="0" max="14" min="14" style="1" width="9.33"/>
    <col collapsed="false" customWidth="true" hidden="false" outlineLevel="0" max="15" min="15" style="1" width="13.21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init!A1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AA1" s="2"/>
    </row>
    <row r="2" customFormat="false" ht="12.75" hidden="false" customHeight="true" outlineLevel="0" collapsed="false">
      <c r="A2" s="13" t="n">
        <f aca="false">init!A2-N8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init!A4-A3+D8</f>
        <v>-6.67569444444445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-6.90277777777778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mercredi</v>
      </c>
      <c r="B9" s="19" t="n">
        <v>45658</v>
      </c>
      <c r="C9" s="2" t="n">
        <v>0</v>
      </c>
      <c r="D9" s="8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0" t="n">
        <v>0</v>
      </c>
      <c r="O9" s="21" t="s">
        <v>18</v>
      </c>
    </row>
    <row r="10" customFormat="false" ht="12.75" hidden="false" customHeight="true" outlineLevel="0" collapsed="false">
      <c r="A10" s="18" t="str">
        <f aca="false">TEXT(B10,"jjjj")</f>
        <v>jeudi</v>
      </c>
      <c r="B10" s="19" t="n">
        <f aca="false">B9+1</f>
        <v>45659</v>
      </c>
      <c r="C10" s="2" t="n">
        <v>0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  <c r="O10" s="21" t="s">
        <v>18</v>
      </c>
    </row>
    <row r="11" customFormat="false" ht="12.75" hidden="false" customHeight="true" outlineLevel="0" collapsed="false">
      <c r="A11" s="18" t="str">
        <f aca="false">TEXT(B11,"jjjj")</f>
        <v>vendredi</v>
      </c>
      <c r="B11" s="19" t="n">
        <f aca="false">B10+1</f>
        <v>45660</v>
      </c>
      <c r="C11" s="2" t="n">
        <v>0</v>
      </c>
      <c r="D11" s="8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  <c r="O11" s="21" t="s">
        <v>18</v>
      </c>
    </row>
    <row r="12" customFormat="false" ht="12.75" hidden="false" customHeight="true" outlineLevel="0" collapsed="false">
      <c r="A12" s="18" t="str">
        <f aca="false">TEXT(B12,"jjjj")</f>
        <v>samedi</v>
      </c>
      <c r="B12" s="19" t="n">
        <f aca="false">B11+1</f>
        <v>45661</v>
      </c>
      <c r="C12" s="2" t="n">
        <f aca="false">IF(OR(WEEKDAY(B12)=1,WEEKDAY(B12)=7),0,$A$1)</f>
        <v>0</v>
      </c>
      <c r="D12" s="8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dimanche</v>
      </c>
      <c r="B13" s="19" t="n">
        <f aca="false">B12+1</f>
        <v>45662</v>
      </c>
      <c r="C13" s="2" t="n">
        <f aca="false">IF(OR(WEEKDAY(B13)=1,WEEKDAY(B13)=7),0,$A$1)</f>
        <v>0</v>
      </c>
      <c r="D13" s="8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lundi</v>
      </c>
      <c r="B14" s="19" t="n">
        <f aca="false">B13+1</f>
        <v>45663</v>
      </c>
      <c r="C14" s="2" t="n">
        <f aca="false">IF(OR(WEEKDAY(B14)=1,WEEKDAY(B14)=7),0,$A$1)</f>
        <v>0.345138888888889</v>
      </c>
      <c r="D14" s="8" t="n">
        <f aca="true">IF(NOW()&lt;B14,0,E14-C14)</f>
        <v>-0.345138888888889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mardi</v>
      </c>
      <c r="B15" s="19" t="n">
        <f aca="false">B14+1</f>
        <v>45664</v>
      </c>
      <c r="C15" s="2" t="n">
        <f aca="false">IF(OR(WEEKDAY(B15)=1,WEEKDAY(B15)=7),0,$A$1)</f>
        <v>0.345138888888889</v>
      </c>
      <c r="D15" s="8" t="n">
        <f aca="true">IF(NOW()&lt;B15,0,E15-C15)</f>
        <v>-0.345138888888889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mercredi</v>
      </c>
      <c r="B16" s="19" t="n">
        <f aca="false">B15+1</f>
        <v>45665</v>
      </c>
      <c r="C16" s="2" t="n">
        <f aca="false">IF(OR(WEEKDAY(B16)=1,WEEKDAY(B16)=7),0,$A$1)</f>
        <v>0.345138888888889</v>
      </c>
      <c r="D16" s="8" t="n">
        <f aca="true">IF(NOW()&lt;B16,0,E16-C16)</f>
        <v>-0.345138888888889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jeudi</v>
      </c>
      <c r="B17" s="19" t="n">
        <f aca="false">B16+1</f>
        <v>45666</v>
      </c>
      <c r="C17" s="2" t="n">
        <f aca="false">IF(OR(WEEKDAY(B17)=1,WEEKDAY(B17)=7),0,$A$1)</f>
        <v>0.345138888888889</v>
      </c>
      <c r="D17" s="8" t="n">
        <f aca="true">IF(NOW()&lt;B17,0,E17-C17)</f>
        <v>-0.345138888888889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vendredi</v>
      </c>
      <c r="B18" s="19" t="n">
        <f aca="false">B17+1</f>
        <v>45667</v>
      </c>
      <c r="C18" s="2" t="n">
        <f aca="false">IF(OR(WEEKDAY(B18)=1,WEEKDAY(B18)=7),0,$A$1)</f>
        <v>0.345138888888889</v>
      </c>
      <c r="D18" s="8" t="n">
        <f aca="true">IF(NOW()&lt;B18,0,E18-C18)</f>
        <v>-0.345138888888889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samedi</v>
      </c>
      <c r="B19" s="19" t="n">
        <f aca="false">B18+1</f>
        <v>45668</v>
      </c>
      <c r="C19" s="2" t="n">
        <f aca="false">IF(OR(WEEKDAY(B19)=1,WEEKDAY(B19)=7),0,$A$1)</f>
        <v>0</v>
      </c>
      <c r="D19" s="8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dimanche</v>
      </c>
      <c r="B20" s="19" t="n">
        <f aca="false">B19+1</f>
        <v>45669</v>
      </c>
      <c r="C20" s="2" t="n">
        <f aca="false">IF(OR(WEEKDAY(B20)=1,WEEKDAY(B20)=7),0,$A$1)</f>
        <v>0</v>
      </c>
      <c r="D20" s="8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lundi</v>
      </c>
      <c r="B21" s="19" t="n">
        <f aca="false">B20+1</f>
        <v>45670</v>
      </c>
      <c r="C21" s="2" t="n">
        <f aca="false">IF(OR(WEEKDAY(B21)=1,WEEKDAY(B21)=7),0,$A$1)</f>
        <v>0.345138888888889</v>
      </c>
      <c r="D21" s="8" t="n">
        <f aca="true">IF(NOW()&lt;B21,0,E21-C21)</f>
        <v>-0.345138888888889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mardi</v>
      </c>
      <c r="B22" s="19" t="n">
        <f aca="false">B21+1</f>
        <v>45671</v>
      </c>
      <c r="C22" s="2" t="n">
        <f aca="false">IF(OR(WEEKDAY(B22)=1,WEEKDAY(B22)=7),0,$A$1)</f>
        <v>0.345138888888889</v>
      </c>
      <c r="D22" s="8" t="n">
        <f aca="true">IF(NOW()&lt;B22,0,E22-C22)</f>
        <v>-0.345138888888889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mercredi</v>
      </c>
      <c r="B23" s="19" t="n">
        <f aca="false">B22+1</f>
        <v>45672</v>
      </c>
      <c r="C23" s="2" t="n">
        <f aca="false">IF(OR(WEEKDAY(B23)=1,WEEKDAY(B23)=7),0,$A$1)</f>
        <v>0.345138888888889</v>
      </c>
      <c r="D23" s="8" t="n">
        <f aca="true">IF(NOW()&lt;B23,0,E23-C23)</f>
        <v>-0.345138888888889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jeudi</v>
      </c>
      <c r="B24" s="19" t="n">
        <f aca="false">B23+1</f>
        <v>45673</v>
      </c>
      <c r="C24" s="2" t="n">
        <f aca="false">IF(OR(WEEKDAY(B24)=1,WEEKDAY(B24)=7),0,$A$1)</f>
        <v>0.345138888888889</v>
      </c>
      <c r="D24" s="8" t="n">
        <f aca="true">IF(NOW()&lt;B24,0,E24-C24)</f>
        <v>-0.345138888888889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vendredi</v>
      </c>
      <c r="B25" s="19" t="n">
        <f aca="false">B24+1</f>
        <v>45674</v>
      </c>
      <c r="C25" s="2" t="n">
        <f aca="false">IF(OR(WEEKDAY(B25)=1,WEEKDAY(B25)=7),0,$A$1)</f>
        <v>0.345138888888889</v>
      </c>
      <c r="D25" s="8" t="n">
        <f aca="true">IF(NOW()&lt;B25,0,E25-C25)</f>
        <v>-0.345138888888889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samedi</v>
      </c>
      <c r="B26" s="19" t="n">
        <f aca="false">B25+1</f>
        <v>45675</v>
      </c>
      <c r="C26" s="2" t="n">
        <f aca="false">IF(OR(WEEKDAY(B26)=1,WEEKDAY(B26)=7),0,$A$1)</f>
        <v>0</v>
      </c>
      <c r="D26" s="8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dimanche</v>
      </c>
      <c r="B27" s="19" t="n">
        <f aca="false">B26+1</f>
        <v>45676</v>
      </c>
      <c r="C27" s="2" t="n">
        <f aca="false">IF(OR(WEEKDAY(B27)=1,WEEKDAY(B27)=7),0,$A$1)</f>
        <v>0</v>
      </c>
      <c r="D27" s="8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lundi</v>
      </c>
      <c r="B28" s="19" t="n">
        <f aca="false">B27+1</f>
        <v>45677</v>
      </c>
      <c r="C28" s="2" t="n">
        <f aca="false">IF(OR(WEEKDAY(B28)=1,WEEKDAY(B28)=7),0,$A$1)</f>
        <v>0.345138888888889</v>
      </c>
      <c r="D28" s="8" t="n">
        <f aca="true">IF(NOW()&lt;B28,0,E28-C28)</f>
        <v>-0.345138888888889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mardi</v>
      </c>
      <c r="B29" s="19" t="n">
        <f aca="false">B28+1</f>
        <v>45678</v>
      </c>
      <c r="C29" s="2" t="n">
        <f aca="false">IF(OR(WEEKDAY(B29)=1,WEEKDAY(B29)=7),0,$A$1)</f>
        <v>0.345138888888889</v>
      </c>
      <c r="D29" s="8" t="n">
        <f aca="true">IF(NOW()&lt;B29,0,E29-C29)</f>
        <v>-0.345138888888889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mercredi</v>
      </c>
      <c r="B30" s="19" t="n">
        <f aca="false">B29+1</f>
        <v>45679</v>
      </c>
      <c r="C30" s="2" t="n">
        <f aca="false">IF(OR(WEEKDAY(B30)=1,WEEKDAY(B30)=7),0,$A$1)</f>
        <v>0.345138888888889</v>
      </c>
      <c r="D30" s="8" t="n">
        <f aca="true">IF(NOW()&lt;B30,0,E30-C30)</f>
        <v>-0.345138888888889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jeudi</v>
      </c>
      <c r="B31" s="19" t="n">
        <f aca="false">B30+1</f>
        <v>45680</v>
      </c>
      <c r="C31" s="2" t="n">
        <f aca="false">IF(OR(WEEKDAY(B31)=1,WEEKDAY(B31)=7),0,$A$1)</f>
        <v>0.345138888888889</v>
      </c>
      <c r="D31" s="8" t="n">
        <f aca="true">IF(NOW()&lt;B31,0,E31-C31)</f>
        <v>-0.345138888888889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vendredi</v>
      </c>
      <c r="B32" s="19" t="n">
        <f aca="false">B31+1</f>
        <v>45681</v>
      </c>
      <c r="C32" s="2" t="n">
        <f aca="false">IF(OR(WEEKDAY(B32)=1,WEEKDAY(B32)=7),0,$A$1)</f>
        <v>0.345138888888889</v>
      </c>
      <c r="D32" s="8" t="n">
        <f aca="true">IF(NOW()&lt;B32,0,E32-C32)</f>
        <v>-0.345138888888889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samedi</v>
      </c>
      <c r="B33" s="19" t="n">
        <f aca="false">B32+1</f>
        <v>45682</v>
      </c>
      <c r="C33" s="2" t="n">
        <f aca="false">IF(OR(WEEKDAY(B33)=1,WEEKDAY(B33)=7),0,$A$1)</f>
        <v>0</v>
      </c>
      <c r="D33" s="8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dimanche</v>
      </c>
      <c r="B34" s="19" t="n">
        <f aca="false">B33+1</f>
        <v>45683</v>
      </c>
      <c r="C34" s="2" t="n">
        <f aca="false">IF(OR(WEEKDAY(B34)=1,WEEKDAY(B34)=7),0,$A$1)</f>
        <v>0</v>
      </c>
      <c r="D34" s="8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lundi</v>
      </c>
      <c r="B35" s="19" t="n">
        <f aca="false">B34+1</f>
        <v>45684</v>
      </c>
      <c r="C35" s="2" t="n">
        <f aca="false">IF(OR(WEEKDAY(B35)=1,WEEKDAY(B35)=7),0,$A$1)</f>
        <v>0.345138888888889</v>
      </c>
      <c r="D35" s="8" t="n">
        <f aca="true">IF(NOW()&lt;B35,0,E35-C35)</f>
        <v>-0.345138888888889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mardi</v>
      </c>
      <c r="B36" s="19" t="n">
        <f aca="false">B35+1</f>
        <v>45685</v>
      </c>
      <c r="C36" s="2" t="n">
        <f aca="false">IF(OR(WEEKDAY(B36)=1,WEEKDAY(B36)=7),0,$A$1)</f>
        <v>0.345138888888889</v>
      </c>
      <c r="D36" s="8" t="n">
        <f aca="true">IF(NOW()&lt;B36,0,E36-C36)</f>
        <v>-0.345138888888889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 t="str">
        <f aca="false">TEXT(B37,"jjjj")</f>
        <v>mercredi</v>
      </c>
      <c r="B37" s="19" t="n">
        <f aca="false">B36+1</f>
        <v>45686</v>
      </c>
      <c r="C37" s="2" t="n">
        <f aca="false">IF(OR(WEEKDAY(B37)=1,WEEKDAY(B37)=7),0,$A$1)</f>
        <v>0.345138888888889</v>
      </c>
      <c r="D37" s="8" t="n">
        <f aca="true">IF(NOW()&lt;B37,0,E37-C37)</f>
        <v>-0.345138888888889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0" t="n">
        <v>0</v>
      </c>
    </row>
    <row r="38" customFormat="false" ht="12.75" hidden="false" customHeight="true" outlineLevel="0" collapsed="false">
      <c r="A38" s="18" t="str">
        <f aca="false">TEXT(B38,"jjjj")</f>
        <v>jeudi</v>
      </c>
      <c r="B38" s="19" t="n">
        <f aca="false">B37+1</f>
        <v>45687</v>
      </c>
      <c r="C38" s="2" t="n">
        <f aca="false">IF(OR(WEEKDAY(B38)=1,WEEKDAY(B38)=7),0,$A$1)</f>
        <v>0.345138888888889</v>
      </c>
      <c r="D38" s="8" t="n">
        <f aca="true">IF(NOW()&lt;B38,0,E38-C38)</f>
        <v>-0.345138888888889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0" t="n">
        <v>0</v>
      </c>
    </row>
    <row r="39" customFormat="false" ht="12.75" hidden="false" customHeight="true" outlineLevel="0" collapsed="false">
      <c r="A39" s="18" t="str">
        <f aca="false">TEXT(B39,"jjjj")</f>
        <v>vendredi</v>
      </c>
      <c r="B39" s="19" t="n">
        <f aca="false">B38+1</f>
        <v>45688</v>
      </c>
      <c r="C39" s="2" t="n">
        <f aca="false">IF(OR(WEEKDAY(B39)=1,WEEKDAY(B39)=7),0,$A$1)</f>
        <v>0.345138888888889</v>
      </c>
      <c r="D39" s="8" t="n">
        <f aca="true">IF(NOW()&lt;B39,0,E39-C39)</f>
        <v>-0.345138888888889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0" t="n">
        <v>0</v>
      </c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6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H37" activeCellId="0" sqref="H37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7.23"/>
    <col collapsed="false" customWidth="true" hidden="false" outlineLevel="0" max="15" min="15" style="1" width="12.7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janvier!A1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3" t="n">
        <f aca="false">janvier!A2-N8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janvier!A4-A3+D8</f>
        <v>-13.5784722222223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-6.90277777777778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samedi</v>
      </c>
      <c r="B9" s="19" t="n">
        <f aca="false">EDATE(janvier!B9,1)</f>
        <v>45689</v>
      </c>
      <c r="C9" s="2" t="n">
        <f aca="false">IF(OR(WEEKDAY(B9)=1,WEEKDAY(B9)=7),0,$A$1)</f>
        <v>0</v>
      </c>
      <c r="D9" s="8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0" t="n">
        <v>0</v>
      </c>
    </row>
    <row r="10" customFormat="false" ht="12.75" hidden="false" customHeight="true" outlineLevel="0" collapsed="false">
      <c r="A10" s="18" t="str">
        <f aca="false">TEXT(B10,"jjjj")</f>
        <v>dimanche</v>
      </c>
      <c r="B10" s="19" t="n">
        <f aca="false">B9+1</f>
        <v>45690</v>
      </c>
      <c r="C10" s="2" t="n">
        <f aca="false">IF(OR(WEEKDAY(B10)=1,WEEKDAY(B10)=7),0,$A$1)</f>
        <v>0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</row>
    <row r="11" customFormat="false" ht="12.75" hidden="false" customHeight="true" outlineLevel="0" collapsed="false">
      <c r="A11" s="18" t="str">
        <f aca="false">TEXT(B11,"jjjj")</f>
        <v>lundi</v>
      </c>
      <c r="B11" s="19" t="n">
        <f aca="false">B10+1</f>
        <v>45691</v>
      </c>
      <c r="C11" s="2" t="n">
        <f aca="false">IF(OR(WEEKDAY(B11)=1,WEEKDAY(B11)=7),0,$A$1)</f>
        <v>0.345138888888889</v>
      </c>
      <c r="D11" s="8" t="n">
        <f aca="true">IF(NOW()&lt;B11,0,E11-C11)</f>
        <v>-0.345138888888889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</row>
    <row r="12" customFormat="false" ht="12.75" hidden="false" customHeight="true" outlineLevel="0" collapsed="false">
      <c r="A12" s="18" t="str">
        <f aca="false">TEXT(B12,"jjjj")</f>
        <v>mardi</v>
      </c>
      <c r="B12" s="19" t="n">
        <f aca="false">B11+1</f>
        <v>45692</v>
      </c>
      <c r="C12" s="2" t="n">
        <f aca="false">IF(OR(WEEKDAY(B12)=1,WEEKDAY(B12)=7),0,$A$1)</f>
        <v>0.345138888888889</v>
      </c>
      <c r="D12" s="8" t="n">
        <f aca="true">IF(NOW()&lt;B12,0,E12-C12)</f>
        <v>-0.345138888888889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mercredi</v>
      </c>
      <c r="B13" s="19" t="n">
        <f aca="false">B12+1</f>
        <v>45693</v>
      </c>
      <c r="C13" s="2" t="n">
        <f aca="false">IF(OR(WEEKDAY(B13)=1,WEEKDAY(B13)=7),0,$A$1)</f>
        <v>0.345138888888889</v>
      </c>
      <c r="D13" s="8" t="n">
        <f aca="true">IF(NOW()&lt;B13,0,E13-C13)</f>
        <v>-0.345138888888889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jeudi</v>
      </c>
      <c r="B14" s="19" t="n">
        <f aca="false">B13+1</f>
        <v>45694</v>
      </c>
      <c r="C14" s="2" t="n">
        <f aca="false">IF(OR(WEEKDAY(B14)=1,WEEKDAY(B14)=7),0,$A$1)</f>
        <v>0.345138888888889</v>
      </c>
      <c r="D14" s="8" t="n">
        <f aca="true">IF(NOW()&lt;B14,0,E14-C14)</f>
        <v>-0.345138888888889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vendredi</v>
      </c>
      <c r="B15" s="19" t="n">
        <f aca="false">B14+1</f>
        <v>45695</v>
      </c>
      <c r="C15" s="2" t="n">
        <f aca="false">IF(OR(WEEKDAY(B15)=1,WEEKDAY(B15)=7),0,$A$1)</f>
        <v>0.345138888888889</v>
      </c>
      <c r="D15" s="8" t="n">
        <f aca="true">IF(NOW()&lt;B15,0,E15-C15)</f>
        <v>-0.345138888888889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samedi</v>
      </c>
      <c r="B16" s="19" t="n">
        <f aca="false">B15+1</f>
        <v>45696</v>
      </c>
      <c r="C16" s="2" t="n">
        <f aca="false">IF(OR(WEEKDAY(B16)=1,WEEKDAY(B16)=7),0,$A$1)</f>
        <v>0</v>
      </c>
      <c r="D16" s="8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dimanche</v>
      </c>
      <c r="B17" s="19" t="n">
        <f aca="false">B16+1</f>
        <v>45697</v>
      </c>
      <c r="C17" s="2" t="n">
        <f aca="false">IF(OR(WEEKDAY(B17)=1,WEEKDAY(B17)=7),0,$A$1)</f>
        <v>0</v>
      </c>
      <c r="D17" s="8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lundi</v>
      </c>
      <c r="B18" s="19" t="n">
        <f aca="false">B17+1</f>
        <v>45698</v>
      </c>
      <c r="C18" s="2" t="n">
        <f aca="false">IF(OR(WEEKDAY(B18)=1,WEEKDAY(B18)=7),0,$A$1)</f>
        <v>0.345138888888889</v>
      </c>
      <c r="D18" s="8" t="n">
        <f aca="true">IF(NOW()&lt;B18,0,E18-C18)</f>
        <v>-0.345138888888889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mardi</v>
      </c>
      <c r="B19" s="19" t="n">
        <f aca="false">B18+1</f>
        <v>45699</v>
      </c>
      <c r="C19" s="2" t="n">
        <f aca="false">IF(OR(WEEKDAY(B19)=1,WEEKDAY(B19)=7),0,$A$1)</f>
        <v>0.345138888888889</v>
      </c>
      <c r="D19" s="8" t="n">
        <f aca="true">IF(NOW()&lt;B19,0,E19-C19)</f>
        <v>-0.345138888888889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mercredi</v>
      </c>
      <c r="B20" s="19" t="n">
        <f aca="false">B19+1</f>
        <v>45700</v>
      </c>
      <c r="C20" s="2" t="n">
        <f aca="false">IF(OR(WEEKDAY(B20)=1,WEEKDAY(B20)=7),0,$A$1)</f>
        <v>0.345138888888889</v>
      </c>
      <c r="D20" s="8" t="n">
        <f aca="true">IF(NOW()&lt;B20,0,E20-C20)</f>
        <v>-0.345138888888889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jeudi</v>
      </c>
      <c r="B21" s="19" t="n">
        <f aca="false">B20+1</f>
        <v>45701</v>
      </c>
      <c r="C21" s="2" t="n">
        <f aca="false">IF(OR(WEEKDAY(B21)=1,WEEKDAY(B21)=7),0,$A$1)</f>
        <v>0.345138888888889</v>
      </c>
      <c r="D21" s="8" t="n">
        <f aca="true">IF(NOW()&lt;B21,0,E21-C21)</f>
        <v>-0.345138888888889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vendredi</v>
      </c>
      <c r="B22" s="19" t="n">
        <f aca="false">B21+1</f>
        <v>45702</v>
      </c>
      <c r="C22" s="2" t="n">
        <f aca="false">IF(OR(WEEKDAY(B22)=1,WEEKDAY(B22)=7),0,$A$1)</f>
        <v>0.345138888888889</v>
      </c>
      <c r="D22" s="8" t="n">
        <f aca="true">IF(NOW()&lt;B22,0,E22-C22)</f>
        <v>-0.345138888888889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samedi</v>
      </c>
      <c r="B23" s="19" t="n">
        <f aca="false">B22+1</f>
        <v>45703</v>
      </c>
      <c r="C23" s="2" t="n">
        <f aca="false">IF(OR(WEEKDAY(B23)=1,WEEKDAY(B23)=7),0,$A$1)</f>
        <v>0</v>
      </c>
      <c r="D23" s="8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dimanche</v>
      </c>
      <c r="B24" s="19" t="n">
        <f aca="false">B23+1</f>
        <v>45704</v>
      </c>
      <c r="C24" s="2" t="n">
        <f aca="false">IF(OR(WEEKDAY(B24)=1,WEEKDAY(B24)=7),0,$A$1)</f>
        <v>0</v>
      </c>
      <c r="D24" s="8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lundi</v>
      </c>
      <c r="B25" s="19" t="n">
        <f aca="false">B24+1</f>
        <v>45705</v>
      </c>
      <c r="C25" s="2" t="n">
        <f aca="false">IF(OR(WEEKDAY(B25)=1,WEEKDAY(B25)=7),0,$A$1)</f>
        <v>0.345138888888889</v>
      </c>
      <c r="D25" s="8" t="n">
        <f aca="true">IF(NOW()&lt;B25,0,E25-C25)</f>
        <v>-0.345138888888889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mardi</v>
      </c>
      <c r="B26" s="19" t="n">
        <f aca="false">B25+1</f>
        <v>45706</v>
      </c>
      <c r="C26" s="2" t="n">
        <f aca="false">IF(OR(WEEKDAY(B26)=1,WEEKDAY(B26)=7),0,$A$1)</f>
        <v>0.345138888888889</v>
      </c>
      <c r="D26" s="8" t="n">
        <f aca="true">IF(NOW()&lt;B26,0,E26-C26)</f>
        <v>-0.345138888888889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mercredi</v>
      </c>
      <c r="B27" s="19" t="n">
        <f aca="false">B26+1</f>
        <v>45707</v>
      </c>
      <c r="C27" s="2" t="n">
        <f aca="false">IF(OR(WEEKDAY(B27)=1,WEEKDAY(B27)=7),0,$A$1)</f>
        <v>0.345138888888889</v>
      </c>
      <c r="D27" s="8" t="n">
        <f aca="true">IF(NOW()&lt;B27,0,E27-C27)</f>
        <v>-0.345138888888889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jeudi</v>
      </c>
      <c r="B28" s="19" t="n">
        <f aca="false">B27+1</f>
        <v>45708</v>
      </c>
      <c r="C28" s="2" t="n">
        <f aca="false">IF(OR(WEEKDAY(B28)=1,WEEKDAY(B28)=7),0,$A$1)</f>
        <v>0.345138888888889</v>
      </c>
      <c r="D28" s="8" t="n">
        <f aca="true">IF(NOW()&lt;B28,0,E28-C28)</f>
        <v>-0.345138888888889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vendredi</v>
      </c>
      <c r="B29" s="19" t="n">
        <f aca="false">B28+1</f>
        <v>45709</v>
      </c>
      <c r="C29" s="2" t="n">
        <f aca="false">IF(OR(WEEKDAY(B29)=1,WEEKDAY(B29)=7),0,$A$1)</f>
        <v>0.345138888888889</v>
      </c>
      <c r="D29" s="8" t="n">
        <f aca="true">IF(NOW()&lt;B29,0,E29-C29)</f>
        <v>-0.345138888888889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samedi</v>
      </c>
      <c r="B30" s="19" t="n">
        <f aca="false">B29+1</f>
        <v>45710</v>
      </c>
      <c r="C30" s="2" t="n">
        <f aca="false">IF(OR(WEEKDAY(B30)=1,WEEKDAY(B30)=7),0,$A$1)</f>
        <v>0</v>
      </c>
      <c r="D30" s="8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dimanche</v>
      </c>
      <c r="B31" s="19" t="n">
        <f aca="false">B30+1</f>
        <v>45711</v>
      </c>
      <c r="C31" s="2" t="n">
        <f aca="false">IF(OR(WEEKDAY(B31)=1,WEEKDAY(B31)=7),0,$A$1)</f>
        <v>0</v>
      </c>
      <c r="D31" s="8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lundi</v>
      </c>
      <c r="B32" s="19" t="n">
        <f aca="false">B31+1</f>
        <v>45712</v>
      </c>
      <c r="C32" s="2" t="n">
        <f aca="false">IF(OR(WEEKDAY(B32)=1,WEEKDAY(B32)=7),0,$A$1)</f>
        <v>0.345138888888889</v>
      </c>
      <c r="D32" s="8" t="n">
        <f aca="true">IF(NOW()&lt;B32,0,E32-C32)</f>
        <v>-0.345138888888889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mardi</v>
      </c>
      <c r="B33" s="19" t="n">
        <f aca="false">B32+1</f>
        <v>45713</v>
      </c>
      <c r="C33" s="2" t="n">
        <f aca="false">IF(OR(WEEKDAY(B33)=1,WEEKDAY(B33)=7),0,$A$1)</f>
        <v>0.345138888888889</v>
      </c>
      <c r="D33" s="8" t="n">
        <f aca="true">IF(NOW()&lt;B33,0,E33-C33)</f>
        <v>-0.345138888888889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mercredi</v>
      </c>
      <c r="B34" s="19" t="n">
        <f aca="false">B33+1</f>
        <v>45714</v>
      </c>
      <c r="C34" s="2" t="n">
        <f aca="false">IF(OR(WEEKDAY(B34)=1,WEEKDAY(B34)=7),0,$A$1)</f>
        <v>0.345138888888889</v>
      </c>
      <c r="D34" s="8" t="n">
        <f aca="true">IF(NOW()&lt;B34,0,E34-C34)</f>
        <v>-0.345138888888889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jeudi</v>
      </c>
      <c r="B35" s="19" t="n">
        <f aca="false">B34+1</f>
        <v>45715</v>
      </c>
      <c r="C35" s="2" t="n">
        <f aca="false">IF(OR(WEEKDAY(B35)=1,WEEKDAY(B35)=7),0,$A$1)</f>
        <v>0.345138888888889</v>
      </c>
      <c r="D35" s="8" t="n">
        <f aca="true">IF(NOW()&lt;B35,0,E35-C35)</f>
        <v>-0.345138888888889</v>
      </c>
      <c r="E35" s="2" t="n">
        <f aca="false">G35-F35+I35-H35+K35-J35+M35-L35+N35*$A$1</f>
        <v>0</v>
      </c>
      <c r="F35" s="2"/>
      <c r="G35" s="2"/>
      <c r="H35" s="22"/>
      <c r="I35" s="22"/>
      <c r="J35" s="22"/>
      <c r="K35" s="2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vendredi</v>
      </c>
      <c r="B36" s="19" t="n">
        <f aca="false">B35+1</f>
        <v>45716</v>
      </c>
      <c r="C36" s="2" t="n">
        <f aca="false">IF(OR(WEEKDAY(B36)=1,WEEKDAY(B36)=7),0,$A$1)</f>
        <v>0.345138888888889</v>
      </c>
      <c r="D36" s="8" t="n">
        <f aca="true">IF(NOW()&lt;B36,0,E36-C36)</f>
        <v>-0.345138888888889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/>
      <c r="B37" s="19"/>
      <c r="C37" s="2"/>
      <c r="D37" s="8"/>
      <c r="E37" s="2"/>
      <c r="F37" s="2"/>
      <c r="G37" s="2"/>
      <c r="H37" s="2"/>
      <c r="I37" s="2"/>
      <c r="J37" s="2"/>
      <c r="K37" s="2"/>
      <c r="L37" s="2"/>
      <c r="M37" s="2"/>
      <c r="N37" s="20"/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F9" activeCellId="0" sqref="F9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8.06"/>
    <col collapsed="false" customWidth="true" hidden="false" outlineLevel="0" max="15" min="15" style="1" width="11.26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février!A1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3" t="n">
        <f aca="false">février!A2-N8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février!A4-A3+D8</f>
        <v>-13.4951388888892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0.0833333333333333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samedi</v>
      </c>
      <c r="B9" s="19" t="n">
        <f aca="false">EDATE(février!B9,1)</f>
        <v>45717</v>
      </c>
      <c r="C9" s="2" t="n">
        <f aca="false">IF(OR(WEEKDAY(B9)=1,WEEKDAY(B9)=7),0,$A$1)</f>
        <v>0</v>
      </c>
      <c r="D9" s="8" t="n">
        <f aca="true">IF(NOW()&lt;B9,0,E9-C9)</f>
        <v>0.0833333333333333</v>
      </c>
      <c r="E9" s="2" t="n">
        <f aca="false">G9-F9+I9-H9+K9-J9+M9-L9+N9*$A$1</f>
        <v>0.0833333333333333</v>
      </c>
      <c r="F9" s="2" t="n">
        <v>0.815972222222222</v>
      </c>
      <c r="G9" s="2" t="n">
        <v>0.899305555555556</v>
      </c>
      <c r="H9" s="2"/>
      <c r="I9" s="2"/>
      <c r="J9" s="2"/>
      <c r="K9" s="2"/>
      <c r="L9" s="2"/>
      <c r="M9" s="2"/>
      <c r="N9" s="20" t="n">
        <v>0</v>
      </c>
    </row>
    <row r="10" customFormat="false" ht="12.75" hidden="false" customHeight="true" outlineLevel="0" collapsed="false">
      <c r="A10" s="18" t="str">
        <f aca="false">TEXT(B10,"jjjj")</f>
        <v>dimanche</v>
      </c>
      <c r="B10" s="19" t="n">
        <f aca="false">B9+1</f>
        <v>45718</v>
      </c>
      <c r="C10" s="2" t="n">
        <f aca="false">IF(OR(WEEKDAY(B10)=1,WEEKDAY(B10)=7),0,$A$1)</f>
        <v>0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</row>
    <row r="11" customFormat="false" ht="12.75" hidden="false" customHeight="true" outlineLevel="0" collapsed="false">
      <c r="A11" s="18" t="str">
        <f aca="false">TEXT(B11,"jjjj")</f>
        <v>lundi</v>
      </c>
      <c r="B11" s="19" t="n">
        <f aca="false">B10+1</f>
        <v>45719</v>
      </c>
      <c r="C11" s="2" t="n">
        <f aca="false">IF(OR(WEEKDAY(B11)=1,WEEKDAY(B11)=7),0,$A$1)</f>
        <v>0.345138888888889</v>
      </c>
      <c r="D11" s="8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</row>
    <row r="12" customFormat="false" ht="12.75" hidden="false" customHeight="true" outlineLevel="0" collapsed="false">
      <c r="A12" s="18" t="str">
        <f aca="false">TEXT(B12,"jjjj")</f>
        <v>mardi</v>
      </c>
      <c r="B12" s="19" t="n">
        <f aca="false">B11+1</f>
        <v>45720</v>
      </c>
      <c r="C12" s="2" t="n">
        <f aca="false">IF(OR(WEEKDAY(B12)=1,WEEKDAY(B12)=7),0,$A$1)</f>
        <v>0.345138888888889</v>
      </c>
      <c r="D12" s="8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mercredi</v>
      </c>
      <c r="B13" s="19" t="n">
        <f aca="false">B12+1</f>
        <v>45721</v>
      </c>
      <c r="C13" s="2" t="n">
        <f aca="false">IF(OR(WEEKDAY(B13)=1,WEEKDAY(B13)=7),0,$A$1)</f>
        <v>0.345138888888889</v>
      </c>
      <c r="D13" s="8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jeudi</v>
      </c>
      <c r="B14" s="19" t="n">
        <f aca="false">B13+1</f>
        <v>45722</v>
      </c>
      <c r="C14" s="2" t="n">
        <f aca="false">IF(OR(WEEKDAY(B14)=1,WEEKDAY(B14)=7),0,$A$1)</f>
        <v>0.345138888888889</v>
      </c>
      <c r="D14" s="8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vendredi</v>
      </c>
      <c r="B15" s="19" t="n">
        <f aca="false">B14+1</f>
        <v>45723</v>
      </c>
      <c r="C15" s="2" t="n">
        <f aca="false">IF(OR(WEEKDAY(B15)=1,WEEKDAY(B15)=7),0,$A$1)</f>
        <v>0.345138888888889</v>
      </c>
      <c r="D15" s="8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samedi</v>
      </c>
      <c r="B16" s="19" t="n">
        <f aca="false">B15+1</f>
        <v>45724</v>
      </c>
      <c r="C16" s="2" t="n">
        <f aca="false">IF(OR(WEEKDAY(B16)=1,WEEKDAY(B16)=7),0,$A$1)</f>
        <v>0</v>
      </c>
      <c r="D16" s="8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dimanche</v>
      </c>
      <c r="B17" s="19" t="n">
        <f aca="false">B16+1</f>
        <v>45725</v>
      </c>
      <c r="C17" s="2" t="n">
        <f aca="false">IF(OR(WEEKDAY(B17)=1,WEEKDAY(B17)=7),0,$A$1)</f>
        <v>0</v>
      </c>
      <c r="D17" s="8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lundi</v>
      </c>
      <c r="B18" s="19" t="n">
        <f aca="false">B17+1</f>
        <v>45726</v>
      </c>
      <c r="C18" s="2" t="n">
        <f aca="false">IF(OR(WEEKDAY(B18)=1,WEEKDAY(B18)=7),0,$A$1)</f>
        <v>0.345138888888889</v>
      </c>
      <c r="D18" s="8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mardi</v>
      </c>
      <c r="B19" s="19" t="n">
        <f aca="false">B18+1</f>
        <v>45727</v>
      </c>
      <c r="C19" s="2" t="n">
        <f aca="false">IF(OR(WEEKDAY(B19)=1,WEEKDAY(B19)=7),0,$A$1)</f>
        <v>0.345138888888889</v>
      </c>
      <c r="D19" s="8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mercredi</v>
      </c>
      <c r="B20" s="19" t="n">
        <f aca="false">B19+1</f>
        <v>45728</v>
      </c>
      <c r="C20" s="2" t="n">
        <f aca="false">IF(OR(WEEKDAY(B20)=1,WEEKDAY(B20)=7),0,$A$1)</f>
        <v>0.345138888888889</v>
      </c>
      <c r="D20" s="8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jeudi</v>
      </c>
      <c r="B21" s="19" t="n">
        <f aca="false">B20+1</f>
        <v>45729</v>
      </c>
      <c r="C21" s="2" t="n">
        <f aca="false">IF(OR(WEEKDAY(B21)=1,WEEKDAY(B21)=7),0,$A$1)</f>
        <v>0.345138888888889</v>
      </c>
      <c r="D21" s="8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vendredi</v>
      </c>
      <c r="B22" s="19" t="n">
        <f aca="false">B21+1</f>
        <v>45730</v>
      </c>
      <c r="C22" s="2" t="n">
        <f aca="false">IF(OR(WEEKDAY(B22)=1,WEEKDAY(B22)=7),0,$A$1)</f>
        <v>0.345138888888889</v>
      </c>
      <c r="D22" s="8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samedi</v>
      </c>
      <c r="B23" s="19" t="n">
        <f aca="false">B22+1</f>
        <v>45731</v>
      </c>
      <c r="C23" s="2" t="n">
        <f aca="false">IF(OR(WEEKDAY(B23)=1,WEEKDAY(B23)=7),0,$A$1)</f>
        <v>0</v>
      </c>
      <c r="D23" s="8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dimanche</v>
      </c>
      <c r="B24" s="19" t="n">
        <f aca="false">B23+1</f>
        <v>45732</v>
      </c>
      <c r="C24" s="2" t="n">
        <f aca="false">IF(OR(WEEKDAY(B24)=1,WEEKDAY(B24)=7),0,$A$1)</f>
        <v>0</v>
      </c>
      <c r="D24" s="8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lundi</v>
      </c>
      <c r="B25" s="19" t="n">
        <f aca="false">B24+1</f>
        <v>45733</v>
      </c>
      <c r="C25" s="2" t="n">
        <f aca="false">IF(OR(WEEKDAY(B25)=1,WEEKDAY(B25)=7),0,$A$1)</f>
        <v>0.345138888888889</v>
      </c>
      <c r="D25" s="8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mardi</v>
      </c>
      <c r="B26" s="19" t="n">
        <f aca="false">B25+1</f>
        <v>45734</v>
      </c>
      <c r="C26" s="2" t="n">
        <f aca="false">IF(OR(WEEKDAY(B26)=1,WEEKDAY(B26)=7),0,$A$1)</f>
        <v>0.345138888888889</v>
      </c>
      <c r="D26" s="8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mercredi</v>
      </c>
      <c r="B27" s="19" t="n">
        <f aca="false">B26+1</f>
        <v>45735</v>
      </c>
      <c r="C27" s="2" t="n">
        <f aca="false">IF(OR(WEEKDAY(B27)=1,WEEKDAY(B27)=7),0,$A$1)</f>
        <v>0.345138888888889</v>
      </c>
      <c r="D27" s="8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jeudi</v>
      </c>
      <c r="B28" s="19" t="n">
        <f aca="false">B27+1</f>
        <v>45736</v>
      </c>
      <c r="C28" s="2" t="n">
        <f aca="false">IF(OR(WEEKDAY(B28)=1,WEEKDAY(B28)=7),0,$A$1)</f>
        <v>0.345138888888889</v>
      </c>
      <c r="D28" s="8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vendredi</v>
      </c>
      <c r="B29" s="19" t="n">
        <f aca="false">B28+1</f>
        <v>45737</v>
      </c>
      <c r="C29" s="2" t="n">
        <f aca="false">IF(OR(WEEKDAY(B29)=1,WEEKDAY(B29)=7),0,$A$1)</f>
        <v>0.345138888888889</v>
      </c>
      <c r="D29" s="8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samedi</v>
      </c>
      <c r="B30" s="19" t="n">
        <f aca="false">B29+1</f>
        <v>45738</v>
      </c>
      <c r="C30" s="2" t="n">
        <f aca="false">IF(OR(WEEKDAY(B30)=1,WEEKDAY(B30)=7),0,$A$1)</f>
        <v>0</v>
      </c>
      <c r="D30" s="8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dimanche</v>
      </c>
      <c r="B31" s="19" t="n">
        <f aca="false">B30+1</f>
        <v>45739</v>
      </c>
      <c r="C31" s="2" t="n">
        <f aca="false">IF(OR(WEEKDAY(B31)=1,WEEKDAY(B31)=7),0,$A$1)</f>
        <v>0</v>
      </c>
      <c r="D31" s="8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lundi</v>
      </c>
      <c r="B32" s="19" t="n">
        <f aca="false">B31+1</f>
        <v>45740</v>
      </c>
      <c r="C32" s="2" t="n">
        <f aca="false">IF(OR(WEEKDAY(B32)=1,WEEKDAY(B32)=7),0,$A$1)</f>
        <v>0.345138888888889</v>
      </c>
      <c r="D32" s="8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mardi</v>
      </c>
      <c r="B33" s="19" t="n">
        <f aca="false">B32+1</f>
        <v>45741</v>
      </c>
      <c r="C33" s="2" t="n">
        <f aca="false">IF(OR(WEEKDAY(B33)=1,WEEKDAY(B33)=7),0,$A$1)</f>
        <v>0.345138888888889</v>
      </c>
      <c r="D33" s="8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mercredi</v>
      </c>
      <c r="B34" s="19" t="n">
        <f aca="false">B33+1</f>
        <v>45742</v>
      </c>
      <c r="C34" s="2" t="n">
        <f aca="false">IF(OR(WEEKDAY(B34)=1,WEEKDAY(B34)=7),0,$A$1)</f>
        <v>0.345138888888889</v>
      </c>
      <c r="D34" s="8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jeudi</v>
      </c>
      <c r="B35" s="19" t="n">
        <f aca="false">B34+1</f>
        <v>45743</v>
      </c>
      <c r="C35" s="2" t="n">
        <f aca="false">IF(OR(WEEKDAY(B35)=1,WEEKDAY(B35)=7),0,$A$1)</f>
        <v>0.345138888888889</v>
      </c>
      <c r="D35" s="8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vendredi</v>
      </c>
      <c r="B36" s="19" t="n">
        <f aca="false">B35+1</f>
        <v>45744</v>
      </c>
      <c r="C36" s="2" t="n">
        <f aca="false">IF(OR(WEEKDAY(B36)=1,WEEKDAY(B36)=7),0,$A$1)</f>
        <v>0.345138888888889</v>
      </c>
      <c r="D36" s="8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 t="str">
        <f aca="false">TEXT(B37,"jjjj")</f>
        <v>samedi</v>
      </c>
      <c r="B37" s="19" t="n">
        <f aca="false">B36+1</f>
        <v>45745</v>
      </c>
      <c r="C37" s="2" t="n">
        <f aca="false">IF(OR(WEEKDAY(B37)=1,WEEKDAY(B37)=7),0,$A$1)</f>
        <v>0</v>
      </c>
      <c r="D37" s="8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0" t="n">
        <v>0</v>
      </c>
    </row>
    <row r="38" customFormat="false" ht="12.75" hidden="false" customHeight="true" outlineLevel="0" collapsed="false">
      <c r="A38" s="18" t="str">
        <f aca="false">TEXT(B38,"jjjj")</f>
        <v>dimanche</v>
      </c>
      <c r="B38" s="19" t="n">
        <f aca="false">B37+1</f>
        <v>45746</v>
      </c>
      <c r="C38" s="2" t="n">
        <f aca="false">IF(OR(WEEKDAY(B38)=1,WEEKDAY(B38)=7),0,$A$1)</f>
        <v>0</v>
      </c>
      <c r="D38" s="8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0" t="n">
        <v>0</v>
      </c>
    </row>
    <row r="39" customFormat="false" ht="12.75" hidden="false" customHeight="true" outlineLevel="0" collapsed="false">
      <c r="A39" s="18" t="str">
        <f aca="false">TEXT(B39,"jjjj")</f>
        <v>lundi</v>
      </c>
      <c r="B39" s="19" t="n">
        <f aca="false">B38+1</f>
        <v>45747</v>
      </c>
      <c r="C39" s="2" t="n">
        <f aca="false">IF(OR(WEEKDAY(B39)=1,WEEKDAY(B39)=7),0,$A$1)</f>
        <v>0.345138888888889</v>
      </c>
      <c r="D39" s="8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0" t="n">
        <v>0</v>
      </c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7.78"/>
    <col collapsed="false" customWidth="false" hidden="false" outlineLevel="0" max="15" min="15" style="1" width="11.54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mars!A1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3" t="n">
        <f aca="false">mars!A2-N8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mars!A4-A3+D8</f>
        <v>-13.4951388888902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0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mardi</v>
      </c>
      <c r="B9" s="19" t="n">
        <f aca="false">EDATE(mars!B9,1)</f>
        <v>45748</v>
      </c>
      <c r="C9" s="2" t="n">
        <f aca="false">IF(OR(WEEKDAY(B9)=1,WEEKDAY(B9)=7),0,$A$1)</f>
        <v>0.345138888888889</v>
      </c>
      <c r="D9" s="8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0" t="n">
        <v>0</v>
      </c>
    </row>
    <row r="10" customFormat="false" ht="12.75" hidden="false" customHeight="true" outlineLevel="0" collapsed="false">
      <c r="A10" s="18" t="str">
        <f aca="false">TEXT(B10,"jjjj")</f>
        <v>mercredi</v>
      </c>
      <c r="B10" s="19" t="n">
        <f aca="false">B9+1</f>
        <v>45749</v>
      </c>
      <c r="C10" s="2" t="n">
        <f aca="false">IF(OR(WEEKDAY(B10)=1,WEEKDAY(B10)=7),0,$A$1)</f>
        <v>0.345138888888889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</row>
    <row r="11" customFormat="false" ht="12.75" hidden="false" customHeight="true" outlineLevel="0" collapsed="false">
      <c r="A11" s="18" t="str">
        <f aca="false">TEXT(B11,"jjjj")</f>
        <v>jeudi</v>
      </c>
      <c r="B11" s="19" t="n">
        <f aca="false">B10+1</f>
        <v>45750</v>
      </c>
      <c r="C11" s="2" t="n">
        <f aca="false">IF(OR(WEEKDAY(B11)=1,WEEKDAY(B11)=7),0,$A$1)</f>
        <v>0.345138888888889</v>
      </c>
      <c r="D11" s="8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</row>
    <row r="12" customFormat="false" ht="12.75" hidden="false" customHeight="true" outlineLevel="0" collapsed="false">
      <c r="A12" s="18" t="str">
        <f aca="false">TEXT(B12,"jjjj")</f>
        <v>vendredi</v>
      </c>
      <c r="B12" s="19" t="n">
        <f aca="false">B11+1</f>
        <v>45751</v>
      </c>
      <c r="C12" s="2" t="n">
        <f aca="false">IF(OR(WEEKDAY(B12)=1,WEEKDAY(B12)=7),0,$A$1)</f>
        <v>0.345138888888889</v>
      </c>
      <c r="D12" s="8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samedi</v>
      </c>
      <c r="B13" s="19" t="n">
        <f aca="false">B12+1</f>
        <v>45752</v>
      </c>
      <c r="C13" s="2" t="n">
        <f aca="false">IF(OR(WEEKDAY(B13)=1,WEEKDAY(B13)=7),0,$A$1)</f>
        <v>0</v>
      </c>
      <c r="D13" s="8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dimanche</v>
      </c>
      <c r="B14" s="19" t="n">
        <f aca="false">B13+1</f>
        <v>45753</v>
      </c>
      <c r="C14" s="2" t="n">
        <f aca="false">IF(OR(WEEKDAY(B14)=1,WEEKDAY(B14)=7),0,$A$1)</f>
        <v>0</v>
      </c>
      <c r="D14" s="8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lundi</v>
      </c>
      <c r="B15" s="19" t="n">
        <f aca="false">B14+1</f>
        <v>45754</v>
      </c>
      <c r="C15" s="2" t="n">
        <f aca="false">IF(OR(WEEKDAY(B15)=1,WEEKDAY(B15)=7),0,$A$1)</f>
        <v>0.345138888888889</v>
      </c>
      <c r="D15" s="8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mardi</v>
      </c>
      <c r="B16" s="19" t="n">
        <f aca="false">B15+1</f>
        <v>45755</v>
      </c>
      <c r="C16" s="2" t="n">
        <f aca="false">IF(OR(WEEKDAY(B16)=1,WEEKDAY(B16)=7),0,$A$1)</f>
        <v>0.345138888888889</v>
      </c>
      <c r="D16" s="8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mercredi</v>
      </c>
      <c r="B17" s="19" t="n">
        <f aca="false">B16+1</f>
        <v>45756</v>
      </c>
      <c r="C17" s="2" t="n">
        <f aca="false">IF(OR(WEEKDAY(B17)=1,WEEKDAY(B17)=7),0,$A$1)</f>
        <v>0.345138888888889</v>
      </c>
      <c r="D17" s="8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jeudi</v>
      </c>
      <c r="B18" s="19" t="n">
        <f aca="false">B17+1</f>
        <v>45757</v>
      </c>
      <c r="C18" s="2" t="n">
        <f aca="false">IF(OR(WEEKDAY(B18)=1,WEEKDAY(B18)=7),0,$A$1)</f>
        <v>0.345138888888889</v>
      </c>
      <c r="D18" s="8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vendredi</v>
      </c>
      <c r="B19" s="19" t="n">
        <f aca="false">B18+1</f>
        <v>45758</v>
      </c>
      <c r="C19" s="2" t="n">
        <f aca="false">IF(OR(WEEKDAY(B19)=1,WEEKDAY(B19)=7),0,$A$1)</f>
        <v>0.345138888888889</v>
      </c>
      <c r="D19" s="8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samedi</v>
      </c>
      <c r="B20" s="19" t="n">
        <f aca="false">B19+1</f>
        <v>45759</v>
      </c>
      <c r="C20" s="2" t="n">
        <f aca="false">IF(OR(WEEKDAY(B20)=1,WEEKDAY(B20)=7),0,$A$1)</f>
        <v>0</v>
      </c>
      <c r="D20" s="8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dimanche</v>
      </c>
      <c r="B21" s="19" t="n">
        <f aca="false">B20+1</f>
        <v>45760</v>
      </c>
      <c r="C21" s="2" t="n">
        <f aca="false">IF(OR(WEEKDAY(B21)=1,WEEKDAY(B21)=7),0,$A$1)</f>
        <v>0</v>
      </c>
      <c r="D21" s="8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lundi</v>
      </c>
      <c r="B22" s="19" t="n">
        <f aca="false">B21+1</f>
        <v>45761</v>
      </c>
      <c r="C22" s="2" t="n">
        <f aca="false">IF(OR(WEEKDAY(B22)=1,WEEKDAY(B22)=7),0,$A$1)</f>
        <v>0.345138888888889</v>
      </c>
      <c r="D22" s="8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mardi</v>
      </c>
      <c r="B23" s="19" t="n">
        <f aca="false">B22+1</f>
        <v>45762</v>
      </c>
      <c r="C23" s="2" t="n">
        <f aca="false">IF(OR(WEEKDAY(B23)=1,WEEKDAY(B23)=7),0,$A$1)</f>
        <v>0.345138888888889</v>
      </c>
      <c r="D23" s="8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mercredi</v>
      </c>
      <c r="B24" s="19" t="n">
        <f aca="false">B23+1</f>
        <v>45763</v>
      </c>
      <c r="C24" s="2" t="n">
        <f aca="false">IF(OR(WEEKDAY(B24)=1,WEEKDAY(B24)=7),0,$A$1)</f>
        <v>0.345138888888889</v>
      </c>
      <c r="D24" s="8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jeudi</v>
      </c>
      <c r="B25" s="19" t="n">
        <f aca="false">B24+1</f>
        <v>45764</v>
      </c>
      <c r="C25" s="2" t="n">
        <f aca="false">IF(OR(WEEKDAY(B25)=1,WEEKDAY(B25)=7),0,$A$1)</f>
        <v>0.345138888888889</v>
      </c>
      <c r="D25" s="8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vendredi</v>
      </c>
      <c r="B26" s="19" t="n">
        <f aca="false">B25+1</f>
        <v>45765</v>
      </c>
      <c r="C26" s="2" t="n">
        <f aca="false">IF(OR(WEEKDAY(B26)=1,WEEKDAY(B26)=7),0,$A$1)</f>
        <v>0.345138888888889</v>
      </c>
      <c r="D26" s="8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samedi</v>
      </c>
      <c r="B27" s="19" t="n">
        <f aca="false">B26+1</f>
        <v>45766</v>
      </c>
      <c r="C27" s="2" t="n">
        <f aca="false">IF(OR(WEEKDAY(B27)=1,WEEKDAY(B27)=7),0,$A$1)</f>
        <v>0</v>
      </c>
      <c r="D27" s="8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dimanche</v>
      </c>
      <c r="B28" s="19" t="n">
        <f aca="false">B27+1</f>
        <v>45767</v>
      </c>
      <c r="C28" s="2" t="n">
        <f aca="false">IF(OR(WEEKDAY(B28)=1,WEEKDAY(B28)=7),0,$A$1)</f>
        <v>0</v>
      </c>
      <c r="D28" s="8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lundi</v>
      </c>
      <c r="B29" s="19" t="n">
        <f aca="false">B28+1</f>
        <v>45768</v>
      </c>
      <c r="C29" s="2" t="n">
        <f aca="false">IF(OR(WEEKDAY(B29)=1,WEEKDAY(B29)=7),0,$A$1)</f>
        <v>0.345138888888889</v>
      </c>
      <c r="D29" s="8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mardi</v>
      </c>
      <c r="B30" s="19" t="n">
        <f aca="false">B29+1</f>
        <v>45769</v>
      </c>
      <c r="C30" s="2" t="n">
        <f aca="false">IF(OR(WEEKDAY(B30)=1,WEEKDAY(B30)=7),0,$A$1)</f>
        <v>0.345138888888889</v>
      </c>
      <c r="D30" s="8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mercredi</v>
      </c>
      <c r="B31" s="19" t="n">
        <f aca="false">B30+1</f>
        <v>45770</v>
      </c>
      <c r="C31" s="2" t="n">
        <f aca="false">IF(OR(WEEKDAY(B31)=1,WEEKDAY(B31)=7),0,$A$1)</f>
        <v>0.345138888888889</v>
      </c>
      <c r="D31" s="8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jeudi</v>
      </c>
      <c r="B32" s="19" t="n">
        <f aca="false">B31+1</f>
        <v>45771</v>
      </c>
      <c r="C32" s="2" t="n">
        <f aca="false">IF(OR(WEEKDAY(B32)=1,WEEKDAY(B32)=7),0,$A$1)</f>
        <v>0.345138888888889</v>
      </c>
      <c r="D32" s="8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vendredi</v>
      </c>
      <c r="B33" s="19" t="n">
        <f aca="false">B32+1</f>
        <v>45772</v>
      </c>
      <c r="C33" s="2" t="n">
        <f aca="false">IF(OR(WEEKDAY(B33)=1,WEEKDAY(B33)=7),0,$A$1)</f>
        <v>0.345138888888889</v>
      </c>
      <c r="D33" s="8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samedi</v>
      </c>
      <c r="B34" s="19" t="n">
        <f aca="false">B33+1</f>
        <v>45773</v>
      </c>
      <c r="C34" s="2" t="n">
        <f aca="false">IF(OR(WEEKDAY(B34)=1,WEEKDAY(B34)=7),0,$A$1)</f>
        <v>0</v>
      </c>
      <c r="D34" s="8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dimanche</v>
      </c>
      <c r="B35" s="19" t="n">
        <f aca="false">B34+1</f>
        <v>45774</v>
      </c>
      <c r="C35" s="2" t="n">
        <f aca="false">IF(OR(WEEKDAY(B35)=1,WEEKDAY(B35)=7),0,$A$1)</f>
        <v>0</v>
      </c>
      <c r="D35" s="8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lundi</v>
      </c>
      <c r="B36" s="19" t="n">
        <f aca="false">B35+1</f>
        <v>45775</v>
      </c>
      <c r="C36" s="2" t="n">
        <f aca="false">IF(OR(WEEKDAY(B36)=1,WEEKDAY(B36)=7),0,$A$1)</f>
        <v>0.345138888888889</v>
      </c>
      <c r="D36" s="8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 t="str">
        <f aca="false">TEXT(B37,"jjjj")</f>
        <v>mardi</v>
      </c>
      <c r="B37" s="19" t="n">
        <f aca="false">B36+1</f>
        <v>45776</v>
      </c>
      <c r="C37" s="2" t="n">
        <f aca="false">IF(OR(WEEKDAY(B37)=1,WEEKDAY(B37)=7),0,$A$1)</f>
        <v>0.345138888888889</v>
      </c>
      <c r="D37" s="8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0" t="n">
        <v>0</v>
      </c>
    </row>
    <row r="38" customFormat="false" ht="12.75" hidden="false" customHeight="true" outlineLevel="0" collapsed="false">
      <c r="A38" s="18" t="str">
        <f aca="false">TEXT(B38,"jjjj")</f>
        <v>mercredi</v>
      </c>
      <c r="B38" s="19" t="n">
        <f aca="false">B37+1</f>
        <v>45777</v>
      </c>
      <c r="C38" s="2" t="n">
        <f aca="false">IF(OR(WEEKDAY(B38)=1,WEEKDAY(B38)=7),0,$A$1)</f>
        <v>0.345138888888889</v>
      </c>
      <c r="D38" s="8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0" t="n">
        <v>0</v>
      </c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4" min="6" style="1" width="6.81"/>
    <col collapsed="false" customWidth="true" hidden="false" outlineLevel="0" max="15" min="15" style="1" width="12.79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avril!A1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3" t="n">
        <f aca="false">avril!A2-N8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avril!A4-A3+D8</f>
        <v>-13.4951388888943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0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jeudi</v>
      </c>
      <c r="B9" s="19" t="n">
        <f aca="false">EDATE(avril!B9,1)</f>
        <v>45778</v>
      </c>
      <c r="C9" s="2" t="n">
        <f aca="false">IF(OR(WEEKDAY(B9)=1,WEEKDAY(B9)=7),0,$A$1)</f>
        <v>0.345138888888889</v>
      </c>
      <c r="D9" s="8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0" t="n">
        <v>0</v>
      </c>
    </row>
    <row r="10" customFormat="false" ht="12.75" hidden="false" customHeight="true" outlineLevel="0" collapsed="false">
      <c r="A10" s="18" t="str">
        <f aca="false">TEXT(B10,"jjjj")</f>
        <v>vendredi</v>
      </c>
      <c r="B10" s="19" t="n">
        <f aca="false">B9+1</f>
        <v>45779</v>
      </c>
      <c r="C10" s="2" t="n">
        <f aca="false">IF(OR(WEEKDAY(B10)=1,WEEKDAY(B10)=7),0,$A$1)</f>
        <v>0.345138888888889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</row>
    <row r="11" customFormat="false" ht="12.75" hidden="false" customHeight="true" outlineLevel="0" collapsed="false">
      <c r="A11" s="18" t="str">
        <f aca="false">TEXT(B11,"jjjj")</f>
        <v>samedi</v>
      </c>
      <c r="B11" s="19" t="n">
        <f aca="false">B10+1</f>
        <v>45780</v>
      </c>
      <c r="C11" s="2" t="n">
        <f aca="false">IF(OR(WEEKDAY(B11)=1,WEEKDAY(B11)=7),0,$A$1)</f>
        <v>0</v>
      </c>
      <c r="D11" s="8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</row>
    <row r="12" customFormat="false" ht="12.75" hidden="false" customHeight="true" outlineLevel="0" collapsed="false">
      <c r="A12" s="18" t="str">
        <f aca="false">TEXT(B12,"jjjj")</f>
        <v>dimanche</v>
      </c>
      <c r="B12" s="19" t="n">
        <f aca="false">B11+1</f>
        <v>45781</v>
      </c>
      <c r="C12" s="2" t="n">
        <f aca="false">IF(OR(WEEKDAY(B12)=1,WEEKDAY(B12)=7),0,$A$1)</f>
        <v>0</v>
      </c>
      <c r="D12" s="8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lundi</v>
      </c>
      <c r="B13" s="19" t="n">
        <f aca="false">B12+1</f>
        <v>45782</v>
      </c>
      <c r="C13" s="2" t="n">
        <f aca="false">IF(OR(WEEKDAY(B13)=1,WEEKDAY(B13)=7),0,$A$1)</f>
        <v>0.345138888888889</v>
      </c>
      <c r="D13" s="8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mardi</v>
      </c>
      <c r="B14" s="19" t="n">
        <f aca="false">B13+1</f>
        <v>45783</v>
      </c>
      <c r="C14" s="2" t="n">
        <f aca="false">IF(OR(WEEKDAY(B14)=1,WEEKDAY(B14)=7),0,$A$1)</f>
        <v>0.345138888888889</v>
      </c>
      <c r="D14" s="8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mercredi</v>
      </c>
      <c r="B15" s="19" t="n">
        <f aca="false">B14+1</f>
        <v>45784</v>
      </c>
      <c r="C15" s="2" t="n">
        <f aca="false">IF(OR(WEEKDAY(B15)=1,WEEKDAY(B15)=7),0,$A$1)</f>
        <v>0.345138888888889</v>
      </c>
      <c r="D15" s="8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jeudi</v>
      </c>
      <c r="B16" s="19" t="n">
        <f aca="false">B15+1</f>
        <v>45785</v>
      </c>
      <c r="C16" s="2" t="n">
        <f aca="false">IF(OR(WEEKDAY(B16)=1,WEEKDAY(B16)=7),0,$A$1)</f>
        <v>0.345138888888889</v>
      </c>
      <c r="D16" s="8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vendredi</v>
      </c>
      <c r="B17" s="19" t="n">
        <f aca="false">B16+1</f>
        <v>45786</v>
      </c>
      <c r="C17" s="2" t="n">
        <f aca="false">IF(OR(WEEKDAY(B17)=1,WEEKDAY(B17)=7),0,$A$1)</f>
        <v>0.345138888888889</v>
      </c>
      <c r="D17" s="8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samedi</v>
      </c>
      <c r="B18" s="19" t="n">
        <f aca="false">B17+1</f>
        <v>45787</v>
      </c>
      <c r="C18" s="2" t="n">
        <f aca="false">IF(OR(WEEKDAY(B18)=1,WEEKDAY(B18)=7),0,$A$1)</f>
        <v>0</v>
      </c>
      <c r="D18" s="8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dimanche</v>
      </c>
      <c r="B19" s="19" t="n">
        <f aca="false">B18+1</f>
        <v>45788</v>
      </c>
      <c r="C19" s="2" t="n">
        <f aca="false">IF(OR(WEEKDAY(B19)=1,WEEKDAY(B19)=7),0,$A$1)</f>
        <v>0</v>
      </c>
      <c r="D19" s="8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lundi</v>
      </c>
      <c r="B20" s="19" t="n">
        <f aca="false">B19+1</f>
        <v>45789</v>
      </c>
      <c r="C20" s="2" t="n">
        <f aca="false">IF(OR(WEEKDAY(B20)=1,WEEKDAY(B20)=7),0,$A$1)</f>
        <v>0.345138888888889</v>
      </c>
      <c r="D20" s="8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mardi</v>
      </c>
      <c r="B21" s="19" t="n">
        <f aca="false">B20+1</f>
        <v>45790</v>
      </c>
      <c r="C21" s="2" t="n">
        <f aca="false">IF(OR(WEEKDAY(B21)=1,WEEKDAY(B21)=7),0,$A$1)</f>
        <v>0.345138888888889</v>
      </c>
      <c r="D21" s="8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mercredi</v>
      </c>
      <c r="B22" s="19" t="n">
        <f aca="false">B21+1</f>
        <v>45791</v>
      </c>
      <c r="C22" s="2" t="n">
        <f aca="false">IF(OR(WEEKDAY(B22)=1,WEEKDAY(B22)=7),0,$A$1)</f>
        <v>0.345138888888889</v>
      </c>
      <c r="D22" s="8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jeudi</v>
      </c>
      <c r="B23" s="19" t="n">
        <f aca="false">B22+1</f>
        <v>45792</v>
      </c>
      <c r="C23" s="2" t="n">
        <f aca="false">IF(OR(WEEKDAY(B23)=1,WEEKDAY(B23)=7),0,$A$1)</f>
        <v>0.345138888888889</v>
      </c>
      <c r="D23" s="8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vendredi</v>
      </c>
      <c r="B24" s="19" t="n">
        <f aca="false">B23+1</f>
        <v>45793</v>
      </c>
      <c r="C24" s="2" t="n">
        <f aca="false">IF(OR(WEEKDAY(B24)=1,WEEKDAY(B24)=7),0,$A$1)</f>
        <v>0.345138888888889</v>
      </c>
      <c r="D24" s="8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samedi</v>
      </c>
      <c r="B25" s="19" t="n">
        <f aca="false">B24+1</f>
        <v>45794</v>
      </c>
      <c r="C25" s="2" t="n">
        <f aca="false">IF(OR(WEEKDAY(B25)=1,WEEKDAY(B25)=7),0,$A$1)</f>
        <v>0</v>
      </c>
      <c r="D25" s="8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dimanche</v>
      </c>
      <c r="B26" s="19" t="n">
        <f aca="false">B25+1</f>
        <v>45795</v>
      </c>
      <c r="C26" s="2" t="n">
        <f aca="false">IF(OR(WEEKDAY(B26)=1,WEEKDAY(B26)=7),0,$A$1)</f>
        <v>0</v>
      </c>
      <c r="D26" s="8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lundi</v>
      </c>
      <c r="B27" s="19" t="n">
        <f aca="false">B26+1</f>
        <v>45796</v>
      </c>
      <c r="C27" s="2" t="n">
        <f aca="false">IF(OR(WEEKDAY(B27)=1,WEEKDAY(B27)=7),0,$A$1)</f>
        <v>0.345138888888889</v>
      </c>
      <c r="D27" s="8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mardi</v>
      </c>
      <c r="B28" s="19" t="n">
        <f aca="false">B27+1</f>
        <v>45797</v>
      </c>
      <c r="C28" s="2" t="n">
        <f aca="false">IF(OR(WEEKDAY(B28)=1,WEEKDAY(B28)=7),0,$A$1)</f>
        <v>0.345138888888889</v>
      </c>
      <c r="D28" s="8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mercredi</v>
      </c>
      <c r="B29" s="19" t="n">
        <f aca="false">B28+1</f>
        <v>45798</v>
      </c>
      <c r="C29" s="2" t="n">
        <f aca="false">IF(OR(WEEKDAY(B29)=1,WEEKDAY(B29)=7),0,$A$1)</f>
        <v>0.345138888888889</v>
      </c>
      <c r="D29" s="8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jeudi</v>
      </c>
      <c r="B30" s="19" t="n">
        <f aca="false">B29+1</f>
        <v>45799</v>
      </c>
      <c r="C30" s="2" t="n">
        <f aca="false">IF(OR(WEEKDAY(B30)=1,WEEKDAY(B30)=7),0,$A$1)</f>
        <v>0.345138888888889</v>
      </c>
      <c r="D30" s="8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vendredi</v>
      </c>
      <c r="B31" s="19" t="n">
        <f aca="false">B30+1</f>
        <v>45800</v>
      </c>
      <c r="C31" s="2" t="n">
        <f aca="false">IF(OR(WEEKDAY(B31)=1,WEEKDAY(B31)=7),0,$A$1)</f>
        <v>0.345138888888889</v>
      </c>
      <c r="D31" s="8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samedi</v>
      </c>
      <c r="B32" s="19" t="n">
        <f aca="false">B31+1</f>
        <v>45801</v>
      </c>
      <c r="C32" s="2" t="n">
        <f aca="false">IF(OR(WEEKDAY(B32)=1,WEEKDAY(B32)=7),0,$A$1)</f>
        <v>0</v>
      </c>
      <c r="D32" s="8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dimanche</v>
      </c>
      <c r="B33" s="19" t="n">
        <f aca="false">B32+1</f>
        <v>45802</v>
      </c>
      <c r="C33" s="2" t="n">
        <f aca="false">IF(OR(WEEKDAY(B33)=1,WEEKDAY(B33)=7),0,$A$1)</f>
        <v>0</v>
      </c>
      <c r="D33" s="8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lundi</v>
      </c>
      <c r="B34" s="19" t="n">
        <f aca="false">B33+1</f>
        <v>45803</v>
      </c>
      <c r="C34" s="2" t="n">
        <f aca="false">IF(OR(WEEKDAY(B34)=1,WEEKDAY(B34)=7),0,$A$1)</f>
        <v>0.345138888888889</v>
      </c>
      <c r="D34" s="8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mardi</v>
      </c>
      <c r="B35" s="19" t="n">
        <f aca="false">B34+1</f>
        <v>45804</v>
      </c>
      <c r="C35" s="2" t="n">
        <f aca="false">IF(OR(WEEKDAY(B35)=1,WEEKDAY(B35)=7),0,$A$1)</f>
        <v>0.345138888888889</v>
      </c>
      <c r="D35" s="8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mercredi</v>
      </c>
      <c r="B36" s="19" t="n">
        <f aca="false">B35+1</f>
        <v>45805</v>
      </c>
      <c r="C36" s="2" t="n">
        <f aca="false">IF(OR(WEEKDAY(B36)=1,WEEKDAY(B36)=7),0,$A$1)</f>
        <v>0.345138888888889</v>
      </c>
      <c r="D36" s="8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 t="str">
        <f aca="false">TEXT(B37,"jjjj")</f>
        <v>jeudi</v>
      </c>
      <c r="B37" s="19" t="n">
        <f aca="false">B36+1</f>
        <v>45806</v>
      </c>
      <c r="C37" s="2" t="n">
        <f aca="false">IF(OR(WEEKDAY(B37)=1,WEEKDAY(B37)=7),0,$A$1)</f>
        <v>0.345138888888889</v>
      </c>
      <c r="D37" s="8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0" t="n">
        <v>0</v>
      </c>
    </row>
    <row r="38" customFormat="false" ht="12.75" hidden="false" customHeight="true" outlineLevel="0" collapsed="false">
      <c r="A38" s="18" t="str">
        <f aca="false">TEXT(B38,"jjjj")</f>
        <v>vendredi</v>
      </c>
      <c r="B38" s="19" t="n">
        <f aca="false">B37+1</f>
        <v>45807</v>
      </c>
      <c r="C38" s="2" t="n">
        <f aca="false">IF(OR(WEEKDAY(B38)=1,WEEKDAY(B38)=7),0,$A$1)</f>
        <v>0.345138888888889</v>
      </c>
      <c r="D38" s="8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0" t="n">
        <v>0</v>
      </c>
    </row>
    <row r="39" customFormat="false" ht="12.75" hidden="false" customHeight="true" outlineLevel="0" collapsed="false">
      <c r="A39" s="18" t="str">
        <f aca="false">TEXT(B39,"jjjj")</f>
        <v>samedi</v>
      </c>
      <c r="B39" s="19" t="n">
        <f aca="false">B38+1</f>
        <v>45808</v>
      </c>
      <c r="C39" s="2" t="n">
        <f aca="false">IF(OR(WEEKDAY(B39)=1,WEEKDAY(B39)=7),0,$A$1)</f>
        <v>0</v>
      </c>
      <c r="D39" s="8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0" t="n">
        <v>0</v>
      </c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0" activeCellId="0" sqref="J20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6.95"/>
    <col collapsed="false" customWidth="true" hidden="false" outlineLevel="0" max="14" min="14" style="1" width="9.17"/>
    <col collapsed="false" customWidth="true" hidden="false" outlineLevel="0" max="15" min="15" style="1" width="9.33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mai!A1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3" t="n">
        <f aca="false">mai!A2-N8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mai!A4-A3+D8</f>
        <v>-13.4951388889105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0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dimanche</v>
      </c>
      <c r="B9" s="19" t="n">
        <f aca="false">EDATE(mai!B9,1)</f>
        <v>45809</v>
      </c>
      <c r="C9" s="2" t="n">
        <f aca="false">IF(OR(WEEKDAY(B9)=1,WEEKDAY(B9)=7),0,$A$1)</f>
        <v>0</v>
      </c>
      <c r="D9" s="8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0" t="n">
        <v>0</v>
      </c>
    </row>
    <row r="10" customFormat="false" ht="12.75" hidden="false" customHeight="true" outlineLevel="0" collapsed="false">
      <c r="A10" s="18" t="str">
        <f aca="false">TEXT(B10,"jjjj")</f>
        <v>lundi</v>
      </c>
      <c r="B10" s="19" t="n">
        <f aca="false">B9+1</f>
        <v>45810</v>
      </c>
      <c r="C10" s="2" t="n">
        <f aca="false">IF(OR(WEEKDAY(B10)=1,WEEKDAY(B10)=7),0,$A$1)</f>
        <v>0.345138888888889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</row>
    <row r="11" customFormat="false" ht="12.75" hidden="false" customHeight="true" outlineLevel="0" collapsed="false">
      <c r="A11" s="18" t="str">
        <f aca="false">TEXT(B11,"jjjj")</f>
        <v>mardi</v>
      </c>
      <c r="B11" s="19" t="n">
        <f aca="false">B10+1</f>
        <v>45811</v>
      </c>
      <c r="C11" s="2" t="n">
        <f aca="false">IF(OR(WEEKDAY(B11)=1,WEEKDAY(B11)=7),0,$A$1)</f>
        <v>0.345138888888889</v>
      </c>
      <c r="D11" s="8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</row>
    <row r="12" customFormat="false" ht="12.75" hidden="false" customHeight="true" outlineLevel="0" collapsed="false">
      <c r="A12" s="18" t="str">
        <f aca="false">TEXT(B12,"jjjj")</f>
        <v>mercredi</v>
      </c>
      <c r="B12" s="19" t="n">
        <f aca="false">B11+1</f>
        <v>45812</v>
      </c>
      <c r="C12" s="2" t="n">
        <f aca="false">IF(OR(WEEKDAY(B12)=1,WEEKDAY(B12)=7),0,$A$1)</f>
        <v>0.345138888888889</v>
      </c>
      <c r="D12" s="8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jeudi</v>
      </c>
      <c r="B13" s="19" t="n">
        <f aca="false">B12+1</f>
        <v>45813</v>
      </c>
      <c r="C13" s="2" t="n">
        <f aca="false">IF(OR(WEEKDAY(B13)=1,WEEKDAY(B13)=7),0,$A$1)</f>
        <v>0.345138888888889</v>
      </c>
      <c r="D13" s="8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vendredi</v>
      </c>
      <c r="B14" s="19" t="n">
        <f aca="false">B13+1</f>
        <v>45814</v>
      </c>
      <c r="C14" s="2" t="n">
        <f aca="false">IF(OR(WEEKDAY(B14)=1,WEEKDAY(B14)=7),0,$A$1)</f>
        <v>0.345138888888889</v>
      </c>
      <c r="D14" s="8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samedi</v>
      </c>
      <c r="B15" s="19" t="n">
        <f aca="false">B14+1</f>
        <v>45815</v>
      </c>
      <c r="C15" s="2" t="n">
        <f aca="false">IF(OR(WEEKDAY(B15)=1,WEEKDAY(B15)=7),0,$A$1)</f>
        <v>0</v>
      </c>
      <c r="D15" s="8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dimanche</v>
      </c>
      <c r="B16" s="19" t="n">
        <f aca="false">B15+1</f>
        <v>45816</v>
      </c>
      <c r="C16" s="2" t="n">
        <f aca="false">IF(OR(WEEKDAY(B16)=1,WEEKDAY(B16)=7),0,$A$1)</f>
        <v>0</v>
      </c>
      <c r="D16" s="8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lundi</v>
      </c>
      <c r="B17" s="19" t="n">
        <f aca="false">B16+1</f>
        <v>45817</v>
      </c>
      <c r="C17" s="2" t="n">
        <f aca="false">IF(OR(WEEKDAY(B17)=1,WEEKDAY(B17)=7),0,$A$1)</f>
        <v>0.345138888888889</v>
      </c>
      <c r="D17" s="8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mardi</v>
      </c>
      <c r="B18" s="19" t="n">
        <f aca="false">B17+1</f>
        <v>45818</v>
      </c>
      <c r="C18" s="2" t="n">
        <f aca="false">IF(OR(WEEKDAY(B18)=1,WEEKDAY(B18)=7),0,$A$1)</f>
        <v>0.345138888888889</v>
      </c>
      <c r="D18" s="8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mercredi</v>
      </c>
      <c r="B19" s="19" t="n">
        <f aca="false">B18+1</f>
        <v>45819</v>
      </c>
      <c r="C19" s="2" t="n">
        <f aca="false">IF(OR(WEEKDAY(B19)=1,WEEKDAY(B19)=7),0,$A$1)</f>
        <v>0.345138888888889</v>
      </c>
      <c r="D19" s="8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jeudi</v>
      </c>
      <c r="B20" s="19" t="n">
        <f aca="false">B19+1</f>
        <v>45820</v>
      </c>
      <c r="C20" s="2" t="n">
        <f aca="false">IF(OR(WEEKDAY(B20)=1,WEEKDAY(B20)=7),0,$A$1)</f>
        <v>0.345138888888889</v>
      </c>
      <c r="D20" s="8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vendredi</v>
      </c>
      <c r="B21" s="19" t="n">
        <f aca="false">B20+1</f>
        <v>45821</v>
      </c>
      <c r="C21" s="2" t="n">
        <f aca="false">IF(OR(WEEKDAY(B21)=1,WEEKDAY(B21)=7),0,$A$1)</f>
        <v>0.345138888888889</v>
      </c>
      <c r="D21" s="8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samedi</v>
      </c>
      <c r="B22" s="19" t="n">
        <f aca="false">B21+1</f>
        <v>45822</v>
      </c>
      <c r="C22" s="2" t="n">
        <f aca="false">IF(OR(WEEKDAY(B22)=1,WEEKDAY(B22)=7),0,$A$1)</f>
        <v>0</v>
      </c>
      <c r="D22" s="8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dimanche</v>
      </c>
      <c r="B23" s="19" t="n">
        <f aca="false">B22+1</f>
        <v>45823</v>
      </c>
      <c r="C23" s="2" t="n">
        <f aca="false">IF(OR(WEEKDAY(B23)=1,WEEKDAY(B23)=7),0,$A$1)</f>
        <v>0</v>
      </c>
      <c r="D23" s="8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lundi</v>
      </c>
      <c r="B24" s="19" t="n">
        <f aca="false">B23+1</f>
        <v>45824</v>
      </c>
      <c r="C24" s="2" t="n">
        <f aca="false">IF(OR(WEEKDAY(B24)=1,WEEKDAY(B24)=7),0,$A$1)</f>
        <v>0.345138888888889</v>
      </c>
      <c r="D24" s="8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mardi</v>
      </c>
      <c r="B25" s="19" t="n">
        <f aca="false">B24+1</f>
        <v>45825</v>
      </c>
      <c r="C25" s="2" t="n">
        <f aca="false">IF(OR(WEEKDAY(B25)=1,WEEKDAY(B25)=7),0,$A$1)</f>
        <v>0.345138888888889</v>
      </c>
      <c r="D25" s="8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mercredi</v>
      </c>
      <c r="B26" s="19" t="n">
        <f aca="false">B25+1</f>
        <v>45826</v>
      </c>
      <c r="C26" s="2" t="n">
        <f aca="false">IF(OR(WEEKDAY(B26)=1,WEEKDAY(B26)=7),0,$A$1)</f>
        <v>0.345138888888889</v>
      </c>
      <c r="D26" s="8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jeudi</v>
      </c>
      <c r="B27" s="19" t="n">
        <f aca="false">B26+1</f>
        <v>45827</v>
      </c>
      <c r="C27" s="2" t="n">
        <f aca="false">IF(OR(WEEKDAY(B27)=1,WEEKDAY(B27)=7),0,$A$1)</f>
        <v>0.345138888888889</v>
      </c>
      <c r="D27" s="8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vendredi</v>
      </c>
      <c r="B28" s="19" t="n">
        <f aca="false">B27+1</f>
        <v>45828</v>
      </c>
      <c r="C28" s="2" t="n">
        <f aca="false">IF(OR(WEEKDAY(B28)=1,WEEKDAY(B28)=7),0,$A$1)</f>
        <v>0.345138888888889</v>
      </c>
      <c r="D28" s="8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samedi</v>
      </c>
      <c r="B29" s="19" t="n">
        <f aca="false">B28+1</f>
        <v>45829</v>
      </c>
      <c r="C29" s="2" t="n">
        <f aca="false">IF(OR(WEEKDAY(B29)=1,WEEKDAY(B29)=7),0,$A$1)</f>
        <v>0</v>
      </c>
      <c r="D29" s="8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dimanche</v>
      </c>
      <c r="B30" s="19" t="n">
        <f aca="false">B29+1</f>
        <v>45830</v>
      </c>
      <c r="C30" s="2" t="n">
        <f aca="false">IF(OR(WEEKDAY(B30)=1,WEEKDAY(B30)=7),0,$A$1)</f>
        <v>0</v>
      </c>
      <c r="D30" s="8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lundi</v>
      </c>
      <c r="B31" s="19" t="n">
        <f aca="false">B30+1</f>
        <v>45831</v>
      </c>
      <c r="C31" s="2" t="n">
        <f aca="false">IF(OR(WEEKDAY(B31)=1,WEEKDAY(B31)=7),0,$A$1)</f>
        <v>0.345138888888889</v>
      </c>
      <c r="D31" s="8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mardi</v>
      </c>
      <c r="B32" s="19" t="n">
        <f aca="false">B31+1</f>
        <v>45832</v>
      </c>
      <c r="C32" s="2" t="n">
        <f aca="false">IF(OR(WEEKDAY(B32)=1,WEEKDAY(B32)=7),0,$A$1)</f>
        <v>0.345138888888889</v>
      </c>
      <c r="D32" s="8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mercredi</v>
      </c>
      <c r="B33" s="19" t="n">
        <f aca="false">B32+1</f>
        <v>45833</v>
      </c>
      <c r="C33" s="2" t="n">
        <f aca="false">IF(OR(WEEKDAY(B33)=1,WEEKDAY(B33)=7),0,$A$1)</f>
        <v>0.345138888888889</v>
      </c>
      <c r="D33" s="8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jeudi</v>
      </c>
      <c r="B34" s="19" t="n">
        <f aca="false">B33+1</f>
        <v>45834</v>
      </c>
      <c r="C34" s="2" t="n">
        <f aca="false">IF(OR(WEEKDAY(B34)=1,WEEKDAY(B34)=7),0,$A$1)</f>
        <v>0.345138888888889</v>
      </c>
      <c r="D34" s="8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vendredi</v>
      </c>
      <c r="B35" s="19" t="n">
        <f aca="false">B34+1</f>
        <v>45835</v>
      </c>
      <c r="C35" s="2" t="n">
        <f aca="false">IF(OR(WEEKDAY(B35)=1,WEEKDAY(B35)=7),0,$A$1)</f>
        <v>0.345138888888889</v>
      </c>
      <c r="D35" s="8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samedi</v>
      </c>
      <c r="B36" s="19" t="n">
        <f aca="false">B35+1</f>
        <v>45836</v>
      </c>
      <c r="C36" s="2" t="n">
        <f aca="false">IF(OR(WEEKDAY(B36)=1,WEEKDAY(B36)=7),0,$A$1)</f>
        <v>0</v>
      </c>
      <c r="D36" s="8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 t="str">
        <f aca="false">TEXT(B37,"jjjj")</f>
        <v>dimanche</v>
      </c>
      <c r="B37" s="19" t="n">
        <f aca="false">B36+1</f>
        <v>45837</v>
      </c>
      <c r="C37" s="2" t="n">
        <f aca="false">IF(OR(WEEKDAY(B37)=1,WEEKDAY(B37)=7),0,$A$1)</f>
        <v>0</v>
      </c>
      <c r="D37" s="8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0" t="n">
        <v>0</v>
      </c>
    </row>
    <row r="38" customFormat="false" ht="12.75" hidden="false" customHeight="true" outlineLevel="0" collapsed="false">
      <c r="A38" s="18" t="str">
        <f aca="false">TEXT(B38,"jjjj")</f>
        <v>lundi</v>
      </c>
      <c r="B38" s="19" t="n">
        <f aca="false">B37+1</f>
        <v>45838</v>
      </c>
      <c r="C38" s="2" t="n">
        <f aca="false">IF(OR(WEEKDAY(B38)=1,WEEKDAY(B38)=7),0,$A$1)</f>
        <v>0.345138888888889</v>
      </c>
      <c r="D38" s="8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0" t="n">
        <v>0</v>
      </c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65"/>
    <col collapsed="false" customWidth="true" hidden="false" outlineLevel="0" max="15" min="14" style="1" width="9.6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juin!A1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3" t="n">
        <f aca="false">juin!A2-N8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juin!A4-A3+D8</f>
        <v>-13.4951388889105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0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mardi</v>
      </c>
      <c r="B9" s="19" t="n">
        <f aca="false">EDATE(juin!B9,1)</f>
        <v>45839</v>
      </c>
      <c r="C9" s="2" t="n">
        <f aca="false">IF(OR(WEEKDAY(B9)=1,WEEKDAY(B9)=7),0,$A$1)</f>
        <v>0.345138888888889</v>
      </c>
      <c r="D9" s="8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0" t="n">
        <v>0</v>
      </c>
    </row>
    <row r="10" customFormat="false" ht="12.75" hidden="false" customHeight="true" outlineLevel="0" collapsed="false">
      <c r="A10" s="18" t="str">
        <f aca="false">TEXT(B10,"jjjj")</f>
        <v>mercredi</v>
      </c>
      <c r="B10" s="19" t="n">
        <f aca="false">B9+1</f>
        <v>45840</v>
      </c>
      <c r="C10" s="2" t="n">
        <f aca="false">IF(OR(WEEKDAY(B10)=1,WEEKDAY(B10)=7),0,$A$1)</f>
        <v>0.345138888888889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</row>
    <row r="11" customFormat="false" ht="12.75" hidden="false" customHeight="true" outlineLevel="0" collapsed="false">
      <c r="A11" s="18" t="str">
        <f aca="false">TEXT(B11,"jjjj")</f>
        <v>jeudi</v>
      </c>
      <c r="B11" s="19" t="n">
        <f aca="false">B10+1</f>
        <v>45841</v>
      </c>
      <c r="C11" s="2" t="n">
        <f aca="false">IF(OR(WEEKDAY(B11)=1,WEEKDAY(B11)=7),0,$A$1)</f>
        <v>0.345138888888889</v>
      </c>
      <c r="D11" s="8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</row>
    <row r="12" customFormat="false" ht="12.75" hidden="false" customHeight="true" outlineLevel="0" collapsed="false">
      <c r="A12" s="18" t="str">
        <f aca="false">TEXT(B12,"jjjj")</f>
        <v>vendredi</v>
      </c>
      <c r="B12" s="19" t="n">
        <f aca="false">B11+1</f>
        <v>45842</v>
      </c>
      <c r="C12" s="2" t="n">
        <f aca="false">IF(OR(WEEKDAY(B12)=1,WEEKDAY(B12)=7),0,$A$1)</f>
        <v>0.345138888888889</v>
      </c>
      <c r="D12" s="8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samedi</v>
      </c>
      <c r="B13" s="19" t="n">
        <f aca="false">B12+1</f>
        <v>45843</v>
      </c>
      <c r="C13" s="2" t="n">
        <f aca="false">IF(OR(WEEKDAY(B13)=1,WEEKDAY(B13)=7),0,$A$1)</f>
        <v>0</v>
      </c>
      <c r="D13" s="8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dimanche</v>
      </c>
      <c r="B14" s="19" t="n">
        <f aca="false">B13+1</f>
        <v>45844</v>
      </c>
      <c r="C14" s="2" t="n">
        <f aca="false">IF(OR(WEEKDAY(B14)=1,WEEKDAY(B14)=7),0,$A$1)</f>
        <v>0</v>
      </c>
      <c r="D14" s="8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lundi</v>
      </c>
      <c r="B15" s="19" t="n">
        <f aca="false">B14+1</f>
        <v>45845</v>
      </c>
      <c r="C15" s="2" t="n">
        <f aca="false">IF(OR(WEEKDAY(B15)=1,WEEKDAY(B15)=7),0,$A$1)</f>
        <v>0.345138888888889</v>
      </c>
      <c r="D15" s="8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mardi</v>
      </c>
      <c r="B16" s="19" t="n">
        <f aca="false">B15+1</f>
        <v>45846</v>
      </c>
      <c r="C16" s="2" t="n">
        <f aca="false">IF(OR(WEEKDAY(B16)=1,WEEKDAY(B16)=7),0,$A$1)</f>
        <v>0.345138888888889</v>
      </c>
      <c r="D16" s="8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mercredi</v>
      </c>
      <c r="B17" s="19" t="n">
        <f aca="false">B16+1</f>
        <v>45847</v>
      </c>
      <c r="C17" s="2" t="n">
        <f aca="false">IF(OR(WEEKDAY(B17)=1,WEEKDAY(B17)=7),0,$A$1)</f>
        <v>0.345138888888889</v>
      </c>
      <c r="D17" s="8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jeudi</v>
      </c>
      <c r="B18" s="19" t="n">
        <f aca="false">B17+1</f>
        <v>45848</v>
      </c>
      <c r="C18" s="2" t="n">
        <f aca="false">IF(OR(WEEKDAY(B18)=1,WEEKDAY(B18)=7),0,$A$1)</f>
        <v>0.345138888888889</v>
      </c>
      <c r="D18" s="8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vendredi</v>
      </c>
      <c r="B19" s="19" t="n">
        <f aca="false">B18+1</f>
        <v>45849</v>
      </c>
      <c r="C19" s="2" t="n">
        <f aca="false">IF(OR(WEEKDAY(B19)=1,WEEKDAY(B19)=7),0,$A$1)</f>
        <v>0.345138888888889</v>
      </c>
      <c r="D19" s="8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samedi</v>
      </c>
      <c r="B20" s="19" t="n">
        <f aca="false">B19+1</f>
        <v>45850</v>
      </c>
      <c r="C20" s="2" t="n">
        <f aca="false">IF(OR(WEEKDAY(B20)=1,WEEKDAY(B20)=7),0,$A$1)</f>
        <v>0</v>
      </c>
      <c r="D20" s="8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dimanche</v>
      </c>
      <c r="B21" s="19" t="n">
        <f aca="false">B20+1</f>
        <v>45851</v>
      </c>
      <c r="C21" s="2" t="n">
        <f aca="false">IF(OR(WEEKDAY(B21)=1,WEEKDAY(B21)=7),0,$A$1)</f>
        <v>0</v>
      </c>
      <c r="D21" s="8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lundi</v>
      </c>
      <c r="B22" s="19" t="n">
        <f aca="false">B21+1</f>
        <v>45852</v>
      </c>
      <c r="C22" s="2" t="n">
        <f aca="false">IF(OR(WEEKDAY(B22)=1,WEEKDAY(B22)=7),0,$A$1)</f>
        <v>0.345138888888889</v>
      </c>
      <c r="D22" s="8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mardi</v>
      </c>
      <c r="B23" s="19" t="n">
        <f aca="false">B22+1</f>
        <v>45853</v>
      </c>
      <c r="C23" s="2" t="n">
        <f aca="false">IF(OR(WEEKDAY(B23)=1,WEEKDAY(B23)=7),0,$A$1)</f>
        <v>0.345138888888889</v>
      </c>
      <c r="D23" s="8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mercredi</v>
      </c>
      <c r="B24" s="19" t="n">
        <f aca="false">B23+1</f>
        <v>45854</v>
      </c>
      <c r="C24" s="2" t="n">
        <f aca="false">IF(OR(WEEKDAY(B24)=1,WEEKDAY(B24)=7),0,$A$1)</f>
        <v>0.345138888888889</v>
      </c>
      <c r="D24" s="8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jeudi</v>
      </c>
      <c r="B25" s="19" t="n">
        <f aca="false">B24+1</f>
        <v>45855</v>
      </c>
      <c r="C25" s="2" t="n">
        <f aca="false">IF(OR(WEEKDAY(B25)=1,WEEKDAY(B25)=7),0,$A$1)</f>
        <v>0.345138888888889</v>
      </c>
      <c r="D25" s="8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vendredi</v>
      </c>
      <c r="B26" s="19" t="n">
        <f aca="false">B25+1</f>
        <v>45856</v>
      </c>
      <c r="C26" s="2" t="n">
        <f aca="false">IF(OR(WEEKDAY(B26)=1,WEEKDAY(B26)=7),0,$A$1)</f>
        <v>0.345138888888889</v>
      </c>
      <c r="D26" s="8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samedi</v>
      </c>
      <c r="B27" s="19" t="n">
        <f aca="false">B26+1</f>
        <v>45857</v>
      </c>
      <c r="C27" s="2" t="n">
        <f aca="false">IF(OR(WEEKDAY(B27)=1,WEEKDAY(B27)=7),0,$A$1)</f>
        <v>0</v>
      </c>
      <c r="D27" s="8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dimanche</v>
      </c>
      <c r="B28" s="19" t="n">
        <f aca="false">B27+1</f>
        <v>45858</v>
      </c>
      <c r="C28" s="2" t="n">
        <f aca="false">IF(OR(WEEKDAY(B28)=1,WEEKDAY(B28)=7),0,$A$1)</f>
        <v>0</v>
      </c>
      <c r="D28" s="8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lundi</v>
      </c>
      <c r="B29" s="19" t="n">
        <f aca="false">B28+1</f>
        <v>45859</v>
      </c>
      <c r="C29" s="2" t="n">
        <f aca="false">IF(OR(WEEKDAY(B29)=1,WEEKDAY(B29)=7),0,$A$1)</f>
        <v>0.345138888888889</v>
      </c>
      <c r="D29" s="8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mardi</v>
      </c>
      <c r="B30" s="19" t="n">
        <f aca="false">B29+1</f>
        <v>45860</v>
      </c>
      <c r="C30" s="2" t="n">
        <f aca="false">IF(OR(WEEKDAY(B30)=1,WEEKDAY(B30)=7),0,$A$1)</f>
        <v>0.345138888888889</v>
      </c>
      <c r="D30" s="8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mercredi</v>
      </c>
      <c r="B31" s="19" t="n">
        <f aca="false">B30+1</f>
        <v>45861</v>
      </c>
      <c r="C31" s="2" t="n">
        <f aca="false">IF(OR(WEEKDAY(B31)=1,WEEKDAY(B31)=7),0,$A$1)</f>
        <v>0.345138888888889</v>
      </c>
      <c r="D31" s="8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jeudi</v>
      </c>
      <c r="B32" s="19" t="n">
        <f aca="false">B31+1</f>
        <v>45862</v>
      </c>
      <c r="C32" s="2" t="n">
        <f aca="false">IF(OR(WEEKDAY(B32)=1,WEEKDAY(B32)=7),0,$A$1)</f>
        <v>0.345138888888889</v>
      </c>
      <c r="D32" s="8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vendredi</v>
      </c>
      <c r="B33" s="19" t="n">
        <f aca="false">B32+1</f>
        <v>45863</v>
      </c>
      <c r="C33" s="2" t="n">
        <f aca="false">IF(OR(WEEKDAY(B33)=1,WEEKDAY(B33)=7),0,$A$1)</f>
        <v>0.345138888888889</v>
      </c>
      <c r="D33" s="8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samedi</v>
      </c>
      <c r="B34" s="19" t="n">
        <f aca="false">B33+1</f>
        <v>45864</v>
      </c>
      <c r="C34" s="2" t="n">
        <f aca="false">IF(OR(WEEKDAY(B34)=1,WEEKDAY(B34)=7),0,$A$1)</f>
        <v>0</v>
      </c>
      <c r="D34" s="8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dimanche</v>
      </c>
      <c r="B35" s="19" t="n">
        <f aca="false">B34+1</f>
        <v>45865</v>
      </c>
      <c r="C35" s="2" t="n">
        <f aca="false">IF(OR(WEEKDAY(B35)=1,WEEKDAY(B35)=7),0,$A$1)</f>
        <v>0</v>
      </c>
      <c r="D35" s="8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lundi</v>
      </c>
      <c r="B36" s="19" t="n">
        <f aca="false">B35+1</f>
        <v>45866</v>
      </c>
      <c r="C36" s="2" t="n">
        <f aca="false">IF(OR(WEEKDAY(B36)=1,WEEKDAY(B36)=7),0,$A$1)</f>
        <v>0.345138888888889</v>
      </c>
      <c r="D36" s="8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 t="str">
        <f aca="false">TEXT(B37,"jjjj")</f>
        <v>mardi</v>
      </c>
      <c r="B37" s="19" t="n">
        <f aca="false">B36+1</f>
        <v>45867</v>
      </c>
      <c r="C37" s="2" t="n">
        <f aca="false">IF(OR(WEEKDAY(B37)=1,WEEKDAY(B37)=7),0,$A$1)</f>
        <v>0.345138888888889</v>
      </c>
      <c r="D37" s="8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0" t="n">
        <v>0</v>
      </c>
    </row>
    <row r="38" customFormat="false" ht="12.75" hidden="false" customHeight="true" outlineLevel="0" collapsed="false">
      <c r="A38" s="18" t="str">
        <f aca="false">TEXT(B38,"jjjj")</f>
        <v>mercredi</v>
      </c>
      <c r="B38" s="19" t="n">
        <f aca="false">B37+1</f>
        <v>45868</v>
      </c>
      <c r="C38" s="2" t="n">
        <f aca="false">IF(OR(WEEKDAY(B38)=1,WEEKDAY(B38)=7),0,$A$1)</f>
        <v>0.345138888888889</v>
      </c>
      <c r="D38" s="8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0" t="n">
        <v>0</v>
      </c>
    </row>
    <row r="39" customFormat="false" ht="12.75" hidden="false" customHeight="true" outlineLevel="0" collapsed="false">
      <c r="A39" s="18" t="str">
        <f aca="false">TEXT(B39,"jjjj")</f>
        <v>jeudi</v>
      </c>
      <c r="B39" s="19" t="n">
        <f aca="false">B38+1</f>
        <v>45869</v>
      </c>
      <c r="C39" s="2" t="n">
        <f aca="false">IF(OR(WEEKDAY(B39)=1,WEEKDAY(B39)=7),0,$A$1)</f>
        <v>0.345138888888889</v>
      </c>
      <c r="D39" s="8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0" t="n">
        <v>0</v>
      </c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10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1" activeCellId="0" sqref="P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12.99"/>
    <col collapsed="false" customWidth="true" hidden="false" outlineLevel="0" max="4" min="4" style="1" width="10.97"/>
    <col collapsed="false" customWidth="true" hidden="false" outlineLevel="0" max="5" min="5" style="1" width="8.03"/>
    <col collapsed="false" customWidth="true" hidden="false" outlineLevel="0" max="13" min="6" style="1" width="7.37"/>
    <col collapsed="false" customWidth="true" hidden="false" outlineLevel="0" max="15" min="14" style="1" width="9.17"/>
    <col collapsed="false" customWidth="true" hidden="false" outlineLevel="0" max="16" min="16" style="2" width="7.23"/>
    <col collapsed="false" customWidth="true" hidden="false" outlineLevel="0" max="26" min="17" style="2" width="10.2"/>
    <col collapsed="false" customWidth="true" hidden="false" outlineLevel="0" max="27" min="27" style="1" width="10.2"/>
    <col collapsed="false" customWidth="true" hidden="false" outlineLevel="0" max="256" min="28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n">
        <f aca="false">juillet!A1</f>
        <v>0.345138888888889</v>
      </c>
      <c r="B1" s="1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75" hidden="false" customHeight="true" outlineLevel="0" collapsed="false">
      <c r="A2" s="13" t="n">
        <f aca="false">juillet!A2-N8</f>
        <v>25</v>
      </c>
      <c r="B2" s="1" t="s">
        <v>7</v>
      </c>
      <c r="C2" s="2"/>
      <c r="E2" s="3"/>
      <c r="F2" s="3"/>
      <c r="G2" s="3"/>
      <c r="H2" s="3"/>
      <c r="I2" s="3"/>
      <c r="J2" s="3"/>
      <c r="K2" s="3"/>
      <c r="L2" s="3"/>
      <c r="M2" s="3"/>
    </row>
    <row r="3" customFormat="false" ht="12.75" hidden="false" customHeight="true" outlineLevel="0" collapsed="false">
      <c r="A3" s="14" t="n">
        <v>0</v>
      </c>
      <c r="B3" s="1" t="s">
        <v>8</v>
      </c>
      <c r="C3" s="2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14" t="n">
        <f aca="false">juillet!A4-A3+D8</f>
        <v>-13.4951388889105</v>
      </c>
      <c r="B4" s="1" t="s">
        <v>9</v>
      </c>
      <c r="C4" s="2"/>
      <c r="E4" s="3"/>
      <c r="F4" s="3"/>
      <c r="G4" s="3"/>
      <c r="H4" s="3"/>
      <c r="I4" s="3"/>
      <c r="J4" s="3"/>
      <c r="K4" s="3"/>
      <c r="L4" s="3"/>
      <c r="M4" s="3"/>
    </row>
    <row r="5" customFormat="false" ht="12.75" hidden="false" customHeight="true" outlineLevel="0" collapsed="false">
      <c r="C5" s="2"/>
      <c r="E5" s="3"/>
      <c r="F5" s="3"/>
      <c r="G5" s="3"/>
      <c r="H5" s="3"/>
      <c r="I5" s="3"/>
      <c r="J5" s="3"/>
      <c r="K5" s="3"/>
      <c r="L5" s="3"/>
      <c r="M5" s="3"/>
    </row>
    <row r="6" customFormat="false" ht="12.75" hidden="false" customHeight="true" outlineLevel="0" collapsed="false">
      <c r="C6" s="2"/>
      <c r="E6" s="3"/>
      <c r="F6" s="3"/>
      <c r="G6" s="3"/>
      <c r="H6" s="3"/>
      <c r="I6" s="3"/>
      <c r="J6" s="3"/>
      <c r="K6" s="3"/>
      <c r="L6" s="3"/>
      <c r="M6" s="3"/>
    </row>
    <row r="7" customFormat="false" ht="12.75" hidden="false" customHeight="true" outlineLevel="0" collapsed="false">
      <c r="C7" s="2" t="s">
        <v>10</v>
      </c>
      <c r="D7" s="1" t="s">
        <v>11</v>
      </c>
      <c r="E7" s="3" t="s">
        <v>12</v>
      </c>
      <c r="F7" s="3" t="s">
        <v>13</v>
      </c>
      <c r="G7" s="3" t="s">
        <v>14</v>
      </c>
      <c r="H7" s="3" t="s">
        <v>13</v>
      </c>
      <c r="I7" s="3" t="s">
        <v>14</v>
      </c>
      <c r="J7" s="3" t="s">
        <v>13</v>
      </c>
      <c r="K7" s="3" t="s">
        <v>14</v>
      </c>
      <c r="L7" s="3" t="s">
        <v>13</v>
      </c>
      <c r="M7" s="3" t="s">
        <v>14</v>
      </c>
      <c r="N7" s="3" t="s">
        <v>15</v>
      </c>
      <c r="O7" s="15" t="s">
        <v>16</v>
      </c>
      <c r="R7" s="14"/>
    </row>
    <row r="8" customFormat="false" ht="12.75" hidden="false" customHeight="true" outlineLevel="0" collapsed="false">
      <c r="A8" s="7" t="s">
        <v>17</v>
      </c>
      <c r="B8" s="12"/>
      <c r="C8" s="16"/>
      <c r="D8" s="14" t="n">
        <f aca="false">SUM(D9:D39)</f>
        <v>0</v>
      </c>
      <c r="E8" s="17"/>
      <c r="F8" s="17"/>
      <c r="G8" s="17"/>
      <c r="H8" s="17"/>
      <c r="I8" s="17"/>
      <c r="J8" s="17"/>
      <c r="K8" s="17"/>
      <c r="L8" s="17"/>
      <c r="M8" s="17"/>
      <c r="N8" s="13" t="n">
        <f aca="false">SUM(N9:N39)</f>
        <v>0</v>
      </c>
      <c r="O8" s="12"/>
      <c r="Q8" s="14"/>
      <c r="R8" s="14"/>
      <c r="S8" s="14"/>
      <c r="T8" s="14"/>
      <c r="U8" s="14"/>
      <c r="V8" s="14"/>
      <c r="W8" s="14"/>
      <c r="X8" s="14"/>
      <c r="Y8" s="14"/>
      <c r="Z8" s="14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customFormat="false" ht="12.75" hidden="false" customHeight="true" outlineLevel="0" collapsed="false">
      <c r="A9" s="18" t="str">
        <f aca="false">TEXT(B9,"jjjj")</f>
        <v>vendredi</v>
      </c>
      <c r="B9" s="19" t="n">
        <f aca="false">EDATE(juillet!B9,1)</f>
        <v>45870</v>
      </c>
      <c r="C9" s="2" t="n">
        <f aca="false">IF(OR(WEEKDAY(B9)=1,WEEKDAY(B9)=7),0,$A$1)</f>
        <v>0.345138888888889</v>
      </c>
      <c r="D9" s="8" t="n">
        <f aca="true">IF(NOW()&lt;B9,0,E9-C9)</f>
        <v>0</v>
      </c>
      <c r="E9" s="2" t="n">
        <f aca="false">G9-F9+I9-H9+K9-J9+M9-L9+N9*$A$1</f>
        <v>0</v>
      </c>
      <c r="F9" s="2"/>
      <c r="G9" s="2"/>
      <c r="H9" s="2"/>
      <c r="I9" s="2"/>
      <c r="J9" s="2"/>
      <c r="K9" s="2"/>
      <c r="L9" s="2"/>
      <c r="M9" s="2"/>
      <c r="N9" s="20" t="n">
        <v>0</v>
      </c>
    </row>
    <row r="10" customFormat="false" ht="12.75" hidden="false" customHeight="true" outlineLevel="0" collapsed="false">
      <c r="A10" s="18" t="str">
        <f aca="false">TEXT(B10,"jjjj")</f>
        <v>samedi</v>
      </c>
      <c r="B10" s="19" t="n">
        <f aca="false">B9+1</f>
        <v>45871</v>
      </c>
      <c r="C10" s="2" t="n">
        <f aca="false">IF(OR(WEEKDAY(B10)=1,WEEKDAY(B10)=7),0,$A$1)</f>
        <v>0</v>
      </c>
      <c r="D10" s="8" t="n">
        <f aca="true">IF(NOW()&lt;B10,0,E10-C10)</f>
        <v>0</v>
      </c>
      <c r="E10" s="2" t="n">
        <f aca="false">G10-F10+I10-H10+K10-J10+M10-L10+N10*$A$1</f>
        <v>0</v>
      </c>
      <c r="F10" s="2"/>
      <c r="G10" s="2"/>
      <c r="H10" s="2"/>
      <c r="I10" s="2"/>
      <c r="J10" s="2"/>
      <c r="K10" s="2"/>
      <c r="L10" s="2"/>
      <c r="M10" s="2"/>
      <c r="N10" s="20" t="n">
        <v>0</v>
      </c>
    </row>
    <row r="11" customFormat="false" ht="12.75" hidden="false" customHeight="true" outlineLevel="0" collapsed="false">
      <c r="A11" s="18" t="str">
        <f aca="false">TEXT(B11,"jjjj")</f>
        <v>dimanche</v>
      </c>
      <c r="B11" s="19" t="n">
        <f aca="false">B10+1</f>
        <v>45872</v>
      </c>
      <c r="C11" s="2" t="n">
        <f aca="false">IF(OR(WEEKDAY(B11)=1,WEEKDAY(B11)=7),0,$A$1)</f>
        <v>0</v>
      </c>
      <c r="D11" s="8" t="n">
        <f aca="true">IF(NOW()&lt;B11,0,E11-C11)</f>
        <v>0</v>
      </c>
      <c r="E11" s="2" t="n">
        <f aca="false">G11-F11+I11-H11+K11-J11+M11-L11+N11*$A$1</f>
        <v>0</v>
      </c>
      <c r="F11" s="2"/>
      <c r="G11" s="2"/>
      <c r="H11" s="2"/>
      <c r="I11" s="2"/>
      <c r="J11" s="2"/>
      <c r="K11" s="2"/>
      <c r="L11" s="2"/>
      <c r="M11" s="2"/>
      <c r="N11" s="20" t="n">
        <v>0</v>
      </c>
    </row>
    <row r="12" customFormat="false" ht="12.75" hidden="false" customHeight="true" outlineLevel="0" collapsed="false">
      <c r="A12" s="18" t="str">
        <f aca="false">TEXT(B12,"jjjj")</f>
        <v>lundi</v>
      </c>
      <c r="B12" s="19" t="n">
        <f aca="false">B11+1</f>
        <v>45873</v>
      </c>
      <c r="C12" s="2" t="n">
        <f aca="false">IF(OR(WEEKDAY(B12)=1,WEEKDAY(B12)=7),0,$A$1)</f>
        <v>0.345138888888889</v>
      </c>
      <c r="D12" s="8" t="n">
        <f aca="true">IF(NOW()&lt;B12,0,E12-C12)</f>
        <v>0</v>
      </c>
      <c r="E12" s="2" t="n">
        <f aca="false">G12-F12+I12-H12+K12-J12+M12-L12+N12*$A$1</f>
        <v>0</v>
      </c>
      <c r="F12" s="2"/>
      <c r="G12" s="2"/>
      <c r="H12" s="2"/>
      <c r="I12" s="2"/>
      <c r="J12" s="2"/>
      <c r="K12" s="2"/>
      <c r="L12" s="2"/>
      <c r="M12" s="2"/>
      <c r="N12" s="20" t="n">
        <v>0</v>
      </c>
    </row>
    <row r="13" customFormat="false" ht="12.75" hidden="false" customHeight="true" outlineLevel="0" collapsed="false">
      <c r="A13" s="18" t="str">
        <f aca="false">TEXT(B13,"jjjj")</f>
        <v>mardi</v>
      </c>
      <c r="B13" s="19" t="n">
        <f aca="false">B12+1</f>
        <v>45874</v>
      </c>
      <c r="C13" s="2" t="n">
        <f aca="false">IF(OR(WEEKDAY(B13)=1,WEEKDAY(B13)=7),0,$A$1)</f>
        <v>0.345138888888889</v>
      </c>
      <c r="D13" s="8" t="n">
        <f aca="true">IF(NOW()&lt;B13,0,E13-C13)</f>
        <v>0</v>
      </c>
      <c r="E13" s="2" t="n">
        <f aca="false">G13-F13+I13-H13+K13-J13+M13-L13+N13*$A$1</f>
        <v>0</v>
      </c>
      <c r="F13" s="2"/>
      <c r="G13" s="2"/>
      <c r="H13" s="2"/>
      <c r="I13" s="2"/>
      <c r="J13" s="2"/>
      <c r="K13" s="2"/>
      <c r="L13" s="2"/>
      <c r="M13" s="2"/>
      <c r="N13" s="20" t="n">
        <v>0</v>
      </c>
    </row>
    <row r="14" customFormat="false" ht="12.75" hidden="false" customHeight="true" outlineLevel="0" collapsed="false">
      <c r="A14" s="18" t="str">
        <f aca="false">TEXT(B14,"jjjj")</f>
        <v>mercredi</v>
      </c>
      <c r="B14" s="19" t="n">
        <f aca="false">B13+1</f>
        <v>45875</v>
      </c>
      <c r="C14" s="2" t="n">
        <f aca="false">IF(OR(WEEKDAY(B14)=1,WEEKDAY(B14)=7),0,$A$1)</f>
        <v>0.345138888888889</v>
      </c>
      <c r="D14" s="8" t="n">
        <f aca="true">IF(NOW()&lt;B14,0,E14-C14)</f>
        <v>0</v>
      </c>
      <c r="E14" s="2" t="n">
        <f aca="false">G14-F14+I14-H14+K14-J14+M14-L14+N14*$A$1</f>
        <v>0</v>
      </c>
      <c r="F14" s="2"/>
      <c r="G14" s="2"/>
      <c r="H14" s="2"/>
      <c r="I14" s="2"/>
      <c r="J14" s="2"/>
      <c r="K14" s="2"/>
      <c r="L14" s="2"/>
      <c r="M14" s="2"/>
      <c r="N14" s="20" t="n">
        <v>0</v>
      </c>
      <c r="AA14" s="22"/>
    </row>
    <row r="15" customFormat="false" ht="12.75" hidden="false" customHeight="true" outlineLevel="0" collapsed="false">
      <c r="A15" s="18" t="str">
        <f aca="false">TEXT(B15,"jjjj")</f>
        <v>jeudi</v>
      </c>
      <c r="B15" s="19" t="n">
        <f aca="false">B14+1</f>
        <v>45876</v>
      </c>
      <c r="C15" s="2" t="n">
        <f aca="false">IF(OR(WEEKDAY(B15)=1,WEEKDAY(B15)=7),0,$A$1)</f>
        <v>0.345138888888889</v>
      </c>
      <c r="D15" s="8" t="n">
        <f aca="true">IF(NOW()&lt;B15,0,E15-C15)</f>
        <v>0</v>
      </c>
      <c r="E15" s="2" t="n">
        <f aca="false">G15-F15+I15-H15+K15-J15+M15-L15+N15*$A$1</f>
        <v>0</v>
      </c>
      <c r="F15" s="2"/>
      <c r="G15" s="2"/>
      <c r="H15" s="2"/>
      <c r="I15" s="2"/>
      <c r="J15" s="2"/>
      <c r="K15" s="2"/>
      <c r="L15" s="2"/>
      <c r="M15" s="2"/>
      <c r="N15" s="20" t="n">
        <v>0</v>
      </c>
    </row>
    <row r="16" customFormat="false" ht="12.75" hidden="false" customHeight="true" outlineLevel="0" collapsed="false">
      <c r="A16" s="18" t="str">
        <f aca="false">TEXT(B16,"jjjj")</f>
        <v>vendredi</v>
      </c>
      <c r="B16" s="19" t="n">
        <f aca="false">B15+1</f>
        <v>45877</v>
      </c>
      <c r="C16" s="2" t="n">
        <f aca="false">IF(OR(WEEKDAY(B16)=1,WEEKDAY(B16)=7),0,$A$1)</f>
        <v>0.345138888888889</v>
      </c>
      <c r="D16" s="8" t="n">
        <f aca="true">IF(NOW()&lt;B16,0,E16-C16)</f>
        <v>0</v>
      </c>
      <c r="E16" s="2" t="n">
        <f aca="false">G16-F16+I16-H16+K16-J16+M16-L16+N16*$A$1</f>
        <v>0</v>
      </c>
      <c r="F16" s="2"/>
      <c r="G16" s="2"/>
      <c r="H16" s="2"/>
      <c r="I16" s="2"/>
      <c r="J16" s="2"/>
      <c r="K16" s="2"/>
      <c r="L16" s="2"/>
      <c r="M16" s="2"/>
      <c r="N16" s="20" t="n">
        <v>0</v>
      </c>
    </row>
    <row r="17" customFormat="false" ht="12.75" hidden="false" customHeight="true" outlineLevel="0" collapsed="false">
      <c r="A17" s="18" t="str">
        <f aca="false">TEXT(B17,"jjjj")</f>
        <v>samedi</v>
      </c>
      <c r="B17" s="19" t="n">
        <f aca="false">B16+1</f>
        <v>45878</v>
      </c>
      <c r="C17" s="2" t="n">
        <f aca="false">IF(OR(WEEKDAY(B17)=1,WEEKDAY(B17)=7),0,$A$1)</f>
        <v>0</v>
      </c>
      <c r="D17" s="8" t="n">
        <f aca="true">IF(NOW()&lt;B17,0,E17-C17)</f>
        <v>0</v>
      </c>
      <c r="E17" s="2" t="n">
        <f aca="false">G17-F17+I17-H17+K17-J17+M17-L17+N17*$A$1</f>
        <v>0</v>
      </c>
      <c r="F17" s="2"/>
      <c r="G17" s="2"/>
      <c r="H17" s="2"/>
      <c r="I17" s="2"/>
      <c r="J17" s="2"/>
      <c r="K17" s="2"/>
      <c r="L17" s="2"/>
      <c r="M17" s="2"/>
      <c r="N17" s="20" t="n">
        <v>0</v>
      </c>
    </row>
    <row r="18" customFormat="false" ht="12.75" hidden="false" customHeight="true" outlineLevel="0" collapsed="false">
      <c r="A18" s="18" t="str">
        <f aca="false">TEXT(B18,"jjjj")</f>
        <v>dimanche</v>
      </c>
      <c r="B18" s="19" t="n">
        <f aca="false">B17+1</f>
        <v>45879</v>
      </c>
      <c r="C18" s="2" t="n">
        <f aca="false">IF(OR(WEEKDAY(B18)=1,WEEKDAY(B18)=7),0,$A$1)</f>
        <v>0</v>
      </c>
      <c r="D18" s="8" t="n">
        <f aca="true">IF(NOW()&lt;B18,0,E18-C18)</f>
        <v>0</v>
      </c>
      <c r="E18" s="2" t="n">
        <f aca="false">G18-F18+I18-H18+K18-J18+M18-L18+N18*$A$1</f>
        <v>0</v>
      </c>
      <c r="F18" s="2"/>
      <c r="G18" s="2"/>
      <c r="H18" s="2"/>
      <c r="I18" s="2"/>
      <c r="J18" s="2"/>
      <c r="K18" s="2"/>
      <c r="L18" s="2"/>
      <c r="M18" s="2"/>
      <c r="N18" s="20" t="n">
        <v>0</v>
      </c>
    </row>
    <row r="19" customFormat="false" ht="12.75" hidden="false" customHeight="true" outlineLevel="0" collapsed="false">
      <c r="A19" s="18" t="str">
        <f aca="false">TEXT(B19,"jjjj")</f>
        <v>lundi</v>
      </c>
      <c r="B19" s="19" t="n">
        <f aca="false">B18+1</f>
        <v>45880</v>
      </c>
      <c r="C19" s="2" t="n">
        <f aca="false">IF(OR(WEEKDAY(B19)=1,WEEKDAY(B19)=7),0,$A$1)</f>
        <v>0.345138888888889</v>
      </c>
      <c r="D19" s="8" t="n">
        <f aca="true">IF(NOW()&lt;B19,0,E19-C19)</f>
        <v>0</v>
      </c>
      <c r="E19" s="2" t="n">
        <f aca="false">G19-F19+I19-H19+K19-J19+M19-L19+N19*$A$1</f>
        <v>0</v>
      </c>
      <c r="F19" s="2"/>
      <c r="G19" s="2"/>
      <c r="H19" s="2"/>
      <c r="I19" s="2"/>
      <c r="J19" s="2"/>
      <c r="K19" s="2"/>
      <c r="L19" s="2"/>
      <c r="M19" s="2"/>
      <c r="N19" s="20" t="n">
        <v>0</v>
      </c>
    </row>
    <row r="20" customFormat="false" ht="12.75" hidden="false" customHeight="true" outlineLevel="0" collapsed="false">
      <c r="A20" s="18" t="str">
        <f aca="false">TEXT(B20,"jjjj")</f>
        <v>mardi</v>
      </c>
      <c r="B20" s="19" t="n">
        <f aca="false">B19+1</f>
        <v>45881</v>
      </c>
      <c r="C20" s="2" t="n">
        <f aca="false">IF(OR(WEEKDAY(B20)=1,WEEKDAY(B20)=7),0,$A$1)</f>
        <v>0.345138888888889</v>
      </c>
      <c r="D20" s="8" t="n">
        <f aca="true">IF(NOW()&lt;B20,0,E20-C20)</f>
        <v>0</v>
      </c>
      <c r="E20" s="2" t="n">
        <f aca="false">G20-F20+I20-H20+K20-J20+M20-L20+N20*$A$1</f>
        <v>0</v>
      </c>
      <c r="F20" s="2"/>
      <c r="G20" s="2"/>
      <c r="H20" s="2"/>
      <c r="I20" s="2"/>
      <c r="J20" s="2"/>
      <c r="K20" s="2"/>
      <c r="L20" s="2"/>
      <c r="M20" s="2"/>
      <c r="N20" s="20" t="n">
        <v>0</v>
      </c>
    </row>
    <row r="21" customFormat="false" ht="12.75" hidden="false" customHeight="true" outlineLevel="0" collapsed="false">
      <c r="A21" s="18" t="str">
        <f aca="false">TEXT(B21,"jjjj")</f>
        <v>mercredi</v>
      </c>
      <c r="B21" s="19" t="n">
        <f aca="false">B20+1</f>
        <v>45882</v>
      </c>
      <c r="C21" s="2" t="n">
        <f aca="false">IF(OR(WEEKDAY(B21)=1,WEEKDAY(B21)=7),0,$A$1)</f>
        <v>0.345138888888889</v>
      </c>
      <c r="D21" s="8" t="n">
        <f aca="true">IF(NOW()&lt;B21,0,E21-C21)</f>
        <v>0</v>
      </c>
      <c r="E21" s="2" t="n">
        <f aca="false">G21-F21+I21-H21+K21-J21+M21-L21+N21*$A$1</f>
        <v>0</v>
      </c>
      <c r="F21" s="2"/>
      <c r="G21" s="2"/>
      <c r="H21" s="2"/>
      <c r="I21" s="2"/>
      <c r="J21" s="2"/>
      <c r="K21" s="2"/>
      <c r="L21" s="2"/>
      <c r="M21" s="2"/>
      <c r="N21" s="20" t="n">
        <v>0</v>
      </c>
    </row>
    <row r="22" customFormat="false" ht="12.75" hidden="false" customHeight="true" outlineLevel="0" collapsed="false">
      <c r="A22" s="18" t="str">
        <f aca="false">TEXT(B22,"jjjj")</f>
        <v>jeudi</v>
      </c>
      <c r="B22" s="19" t="n">
        <f aca="false">B21+1</f>
        <v>45883</v>
      </c>
      <c r="C22" s="2" t="n">
        <f aca="false">IF(OR(WEEKDAY(B22)=1,WEEKDAY(B22)=7),0,$A$1)</f>
        <v>0.345138888888889</v>
      </c>
      <c r="D22" s="8" t="n">
        <f aca="true">IF(NOW()&lt;B22,0,E22-C22)</f>
        <v>0</v>
      </c>
      <c r="E22" s="2" t="n">
        <f aca="false">G22-F22+I22-H22+K22-J22+M22-L22+N22*$A$1</f>
        <v>0</v>
      </c>
      <c r="F22" s="2"/>
      <c r="G22" s="2"/>
      <c r="H22" s="2"/>
      <c r="I22" s="2"/>
      <c r="J22" s="2"/>
      <c r="K22" s="2"/>
      <c r="L22" s="2"/>
      <c r="M22" s="2"/>
      <c r="N22" s="20" t="n">
        <v>0</v>
      </c>
    </row>
    <row r="23" customFormat="false" ht="12.75" hidden="false" customHeight="true" outlineLevel="0" collapsed="false">
      <c r="A23" s="18" t="str">
        <f aca="false">TEXT(B23,"jjjj")</f>
        <v>vendredi</v>
      </c>
      <c r="B23" s="19" t="n">
        <f aca="false">B22+1</f>
        <v>45884</v>
      </c>
      <c r="C23" s="2" t="n">
        <f aca="false">IF(OR(WEEKDAY(B23)=1,WEEKDAY(B23)=7),0,$A$1)</f>
        <v>0.345138888888889</v>
      </c>
      <c r="D23" s="8" t="n">
        <f aca="true">IF(NOW()&lt;B23,0,E23-C23)</f>
        <v>0</v>
      </c>
      <c r="E23" s="2" t="n">
        <f aca="false">G23-F23+I23-H23+K23-J23+M23-L23+N23*$A$1</f>
        <v>0</v>
      </c>
      <c r="F23" s="2"/>
      <c r="G23" s="2"/>
      <c r="H23" s="2"/>
      <c r="I23" s="2"/>
      <c r="J23" s="2"/>
      <c r="K23" s="2"/>
      <c r="L23" s="2"/>
      <c r="M23" s="2"/>
      <c r="N23" s="20" t="n">
        <v>0</v>
      </c>
    </row>
    <row r="24" customFormat="false" ht="12.75" hidden="false" customHeight="true" outlineLevel="0" collapsed="false">
      <c r="A24" s="18" t="str">
        <f aca="false">TEXT(B24,"jjjj")</f>
        <v>samedi</v>
      </c>
      <c r="B24" s="19" t="n">
        <f aca="false">B23+1</f>
        <v>45885</v>
      </c>
      <c r="C24" s="2" t="n">
        <f aca="false">IF(OR(WEEKDAY(B24)=1,WEEKDAY(B24)=7),0,$A$1)</f>
        <v>0</v>
      </c>
      <c r="D24" s="8" t="n">
        <f aca="true">IF(NOW()&lt;B24,0,E24-C24)</f>
        <v>0</v>
      </c>
      <c r="E24" s="2" t="n">
        <f aca="false">G24-F24+I24-H24+K24-J24+M24-L24+N24*$A$1</f>
        <v>0</v>
      </c>
      <c r="F24" s="2"/>
      <c r="G24" s="2"/>
      <c r="H24" s="2"/>
      <c r="I24" s="2"/>
      <c r="J24" s="2"/>
      <c r="K24" s="2"/>
      <c r="L24" s="2"/>
      <c r="M24" s="2"/>
      <c r="N24" s="20" t="n">
        <v>0</v>
      </c>
    </row>
    <row r="25" customFormat="false" ht="12.75" hidden="false" customHeight="true" outlineLevel="0" collapsed="false">
      <c r="A25" s="18" t="str">
        <f aca="false">TEXT(B25,"jjjj")</f>
        <v>dimanche</v>
      </c>
      <c r="B25" s="19" t="n">
        <f aca="false">B24+1</f>
        <v>45886</v>
      </c>
      <c r="C25" s="2" t="n">
        <f aca="false">IF(OR(WEEKDAY(B25)=1,WEEKDAY(B25)=7),0,$A$1)</f>
        <v>0</v>
      </c>
      <c r="D25" s="8" t="n">
        <f aca="true">IF(NOW()&lt;B25,0,E25-C25)</f>
        <v>0</v>
      </c>
      <c r="E25" s="2" t="n">
        <f aca="false">G25-F25+I25-H25+K25-J25+M25-L25+N25*$A$1</f>
        <v>0</v>
      </c>
      <c r="F25" s="2"/>
      <c r="G25" s="2"/>
      <c r="H25" s="2"/>
      <c r="I25" s="2"/>
      <c r="J25" s="2"/>
      <c r="K25" s="2"/>
      <c r="L25" s="2"/>
      <c r="M25" s="2"/>
      <c r="N25" s="20" t="n">
        <v>0</v>
      </c>
    </row>
    <row r="26" customFormat="false" ht="12.75" hidden="false" customHeight="true" outlineLevel="0" collapsed="false">
      <c r="A26" s="18" t="str">
        <f aca="false">TEXT(B26,"jjjj")</f>
        <v>lundi</v>
      </c>
      <c r="B26" s="19" t="n">
        <f aca="false">B25+1</f>
        <v>45887</v>
      </c>
      <c r="C26" s="2" t="n">
        <f aca="false">IF(OR(WEEKDAY(B26)=1,WEEKDAY(B26)=7),0,$A$1)</f>
        <v>0.345138888888889</v>
      </c>
      <c r="D26" s="8" t="n">
        <f aca="true">IF(NOW()&lt;B26,0,E26-C26)</f>
        <v>0</v>
      </c>
      <c r="E26" s="2" t="n">
        <f aca="false">G26-F26+I26-H26+K26-J26+M26-L26+N26*$A$1</f>
        <v>0</v>
      </c>
      <c r="F26" s="2"/>
      <c r="G26" s="2"/>
      <c r="H26" s="2"/>
      <c r="I26" s="2"/>
      <c r="J26" s="2"/>
      <c r="K26" s="2"/>
      <c r="L26" s="2"/>
      <c r="M26" s="2"/>
      <c r="N26" s="20" t="n">
        <v>0</v>
      </c>
    </row>
    <row r="27" customFormat="false" ht="12.75" hidden="false" customHeight="true" outlineLevel="0" collapsed="false">
      <c r="A27" s="18" t="str">
        <f aca="false">TEXT(B27,"jjjj")</f>
        <v>mardi</v>
      </c>
      <c r="B27" s="19" t="n">
        <f aca="false">B26+1</f>
        <v>45888</v>
      </c>
      <c r="C27" s="2" t="n">
        <f aca="false">IF(OR(WEEKDAY(B27)=1,WEEKDAY(B27)=7),0,$A$1)</f>
        <v>0.345138888888889</v>
      </c>
      <c r="D27" s="8" t="n">
        <f aca="true">IF(NOW()&lt;B27,0,E27-C27)</f>
        <v>0</v>
      </c>
      <c r="E27" s="2" t="n">
        <f aca="false">G27-F27+I27-H27+K27-J27+M27-L27+N27*$A$1</f>
        <v>0</v>
      </c>
      <c r="F27" s="2"/>
      <c r="G27" s="2"/>
      <c r="H27" s="2"/>
      <c r="I27" s="2"/>
      <c r="J27" s="2"/>
      <c r="K27" s="2"/>
      <c r="L27" s="2"/>
      <c r="M27" s="2"/>
      <c r="N27" s="20" t="n">
        <v>0</v>
      </c>
    </row>
    <row r="28" customFormat="false" ht="12.75" hidden="false" customHeight="true" outlineLevel="0" collapsed="false">
      <c r="A28" s="18" t="str">
        <f aca="false">TEXT(B28,"jjjj")</f>
        <v>mercredi</v>
      </c>
      <c r="B28" s="19" t="n">
        <f aca="false">B27+1</f>
        <v>45889</v>
      </c>
      <c r="C28" s="2" t="n">
        <f aca="false">IF(OR(WEEKDAY(B28)=1,WEEKDAY(B28)=7),0,$A$1)</f>
        <v>0.345138888888889</v>
      </c>
      <c r="D28" s="8" t="n">
        <f aca="true">IF(NOW()&lt;B28,0,E28-C28)</f>
        <v>0</v>
      </c>
      <c r="E28" s="2" t="n">
        <f aca="false">G28-F28+I28-H28+K28-J28+M28-L28+N28*$A$1</f>
        <v>0</v>
      </c>
      <c r="F28" s="2"/>
      <c r="G28" s="2"/>
      <c r="H28" s="2"/>
      <c r="I28" s="2"/>
      <c r="J28" s="2"/>
      <c r="K28" s="2"/>
      <c r="L28" s="2"/>
      <c r="M28" s="2"/>
      <c r="N28" s="20" t="n">
        <v>0</v>
      </c>
    </row>
    <row r="29" customFormat="false" ht="12.75" hidden="false" customHeight="true" outlineLevel="0" collapsed="false">
      <c r="A29" s="18" t="str">
        <f aca="false">TEXT(B29,"jjjj")</f>
        <v>jeudi</v>
      </c>
      <c r="B29" s="19" t="n">
        <f aca="false">B28+1</f>
        <v>45890</v>
      </c>
      <c r="C29" s="2" t="n">
        <f aca="false">IF(OR(WEEKDAY(B29)=1,WEEKDAY(B29)=7),0,$A$1)</f>
        <v>0.345138888888889</v>
      </c>
      <c r="D29" s="8" t="n">
        <f aca="true">IF(NOW()&lt;B29,0,E29-C29)</f>
        <v>0</v>
      </c>
      <c r="E29" s="2" t="n">
        <f aca="false">G29-F29+I29-H29+K29-J29+M29-L29+N29*$A$1</f>
        <v>0</v>
      </c>
      <c r="F29" s="2"/>
      <c r="G29" s="2"/>
      <c r="H29" s="2"/>
      <c r="I29" s="2"/>
      <c r="J29" s="2"/>
      <c r="K29" s="2"/>
      <c r="L29" s="2"/>
      <c r="M29" s="2"/>
      <c r="N29" s="20" t="n">
        <v>0</v>
      </c>
    </row>
    <row r="30" customFormat="false" ht="12.75" hidden="false" customHeight="true" outlineLevel="0" collapsed="false">
      <c r="A30" s="18" t="str">
        <f aca="false">TEXT(B30,"jjjj")</f>
        <v>vendredi</v>
      </c>
      <c r="B30" s="19" t="n">
        <f aca="false">B29+1</f>
        <v>45891</v>
      </c>
      <c r="C30" s="2" t="n">
        <f aca="false">IF(OR(WEEKDAY(B30)=1,WEEKDAY(B30)=7),0,$A$1)</f>
        <v>0.345138888888889</v>
      </c>
      <c r="D30" s="8" t="n">
        <f aca="true">IF(NOW()&lt;B30,0,E30-C30)</f>
        <v>0</v>
      </c>
      <c r="E30" s="2" t="n">
        <f aca="false">G30-F30+I30-H30+K30-J30+M30-L30+N30*$A$1</f>
        <v>0</v>
      </c>
      <c r="F30" s="2"/>
      <c r="G30" s="2"/>
      <c r="H30" s="2"/>
      <c r="I30" s="2"/>
      <c r="J30" s="2"/>
      <c r="K30" s="2"/>
      <c r="L30" s="2"/>
      <c r="M30" s="2"/>
      <c r="N30" s="20" t="n">
        <v>0</v>
      </c>
    </row>
    <row r="31" customFormat="false" ht="12.75" hidden="false" customHeight="true" outlineLevel="0" collapsed="false">
      <c r="A31" s="18" t="str">
        <f aca="false">TEXT(B31,"jjjj")</f>
        <v>samedi</v>
      </c>
      <c r="B31" s="19" t="n">
        <f aca="false">B30+1</f>
        <v>45892</v>
      </c>
      <c r="C31" s="2" t="n">
        <f aca="false">IF(OR(WEEKDAY(B31)=1,WEEKDAY(B31)=7),0,$A$1)</f>
        <v>0</v>
      </c>
      <c r="D31" s="8" t="n">
        <f aca="true">IF(NOW()&lt;B31,0,E31-C31)</f>
        <v>0</v>
      </c>
      <c r="E31" s="2" t="n">
        <f aca="false">G31-F31+I31-H31+K31-J31+M31-L31+N31*$A$1</f>
        <v>0</v>
      </c>
      <c r="F31" s="2"/>
      <c r="G31" s="2"/>
      <c r="H31" s="2"/>
      <c r="I31" s="2"/>
      <c r="J31" s="2"/>
      <c r="K31" s="2"/>
      <c r="L31" s="2"/>
      <c r="M31" s="2"/>
      <c r="N31" s="20" t="n">
        <v>0</v>
      </c>
    </row>
    <row r="32" customFormat="false" ht="12.75" hidden="false" customHeight="true" outlineLevel="0" collapsed="false">
      <c r="A32" s="18" t="str">
        <f aca="false">TEXT(B32,"jjjj")</f>
        <v>dimanche</v>
      </c>
      <c r="B32" s="19" t="n">
        <f aca="false">B31+1</f>
        <v>45893</v>
      </c>
      <c r="C32" s="2" t="n">
        <f aca="false">IF(OR(WEEKDAY(B32)=1,WEEKDAY(B32)=7),0,$A$1)</f>
        <v>0</v>
      </c>
      <c r="D32" s="8" t="n">
        <f aca="true">IF(NOW()&lt;B32,0,E32-C32)</f>
        <v>0</v>
      </c>
      <c r="E32" s="2" t="n">
        <f aca="false">G32-F32+I32-H32+K32-J32+M32-L32+N32*$A$1</f>
        <v>0</v>
      </c>
      <c r="F32" s="2"/>
      <c r="G32" s="2"/>
      <c r="H32" s="2"/>
      <c r="I32" s="2"/>
      <c r="J32" s="2"/>
      <c r="K32" s="2"/>
      <c r="L32" s="2"/>
      <c r="M32" s="2"/>
      <c r="N32" s="20" t="n">
        <v>0</v>
      </c>
    </row>
    <row r="33" customFormat="false" ht="12.75" hidden="false" customHeight="true" outlineLevel="0" collapsed="false">
      <c r="A33" s="18" t="str">
        <f aca="false">TEXT(B33,"jjjj")</f>
        <v>lundi</v>
      </c>
      <c r="B33" s="19" t="n">
        <f aca="false">B32+1</f>
        <v>45894</v>
      </c>
      <c r="C33" s="2" t="n">
        <f aca="false">IF(OR(WEEKDAY(B33)=1,WEEKDAY(B33)=7),0,$A$1)</f>
        <v>0.345138888888889</v>
      </c>
      <c r="D33" s="8" t="n">
        <f aca="true">IF(NOW()&lt;B33,0,E33-C33)</f>
        <v>0</v>
      </c>
      <c r="E33" s="2" t="n">
        <f aca="false">G33-F33+I33-H33+K33-J33+M33-L33+N33*$A$1</f>
        <v>0</v>
      </c>
      <c r="F33" s="2"/>
      <c r="G33" s="2"/>
      <c r="H33" s="2"/>
      <c r="I33" s="2"/>
      <c r="J33" s="2"/>
      <c r="K33" s="2"/>
      <c r="L33" s="2"/>
      <c r="M33" s="2"/>
      <c r="N33" s="20" t="n">
        <v>0</v>
      </c>
    </row>
    <row r="34" customFormat="false" ht="12.75" hidden="false" customHeight="true" outlineLevel="0" collapsed="false">
      <c r="A34" s="18" t="str">
        <f aca="false">TEXT(B34,"jjjj")</f>
        <v>mardi</v>
      </c>
      <c r="B34" s="19" t="n">
        <f aca="false">B33+1</f>
        <v>45895</v>
      </c>
      <c r="C34" s="2" t="n">
        <f aca="false">IF(OR(WEEKDAY(B34)=1,WEEKDAY(B34)=7),0,$A$1)</f>
        <v>0.345138888888889</v>
      </c>
      <c r="D34" s="8" t="n">
        <f aca="true">IF(NOW()&lt;B34,0,E34-C34)</f>
        <v>0</v>
      </c>
      <c r="E34" s="2" t="n">
        <f aca="false">G34-F34+I34-H34+K34-J34+M34-L34+N34*$A$1</f>
        <v>0</v>
      </c>
      <c r="F34" s="2"/>
      <c r="G34" s="2"/>
      <c r="H34" s="2"/>
      <c r="I34" s="2"/>
      <c r="J34" s="2"/>
      <c r="K34" s="2"/>
      <c r="L34" s="2"/>
      <c r="M34" s="2"/>
      <c r="N34" s="20" t="n">
        <v>0</v>
      </c>
    </row>
    <row r="35" customFormat="false" ht="12.75" hidden="false" customHeight="true" outlineLevel="0" collapsed="false">
      <c r="A35" s="18" t="str">
        <f aca="false">TEXT(B35,"jjjj")</f>
        <v>mercredi</v>
      </c>
      <c r="B35" s="19" t="n">
        <f aca="false">B34+1</f>
        <v>45896</v>
      </c>
      <c r="C35" s="2" t="n">
        <f aca="false">IF(OR(WEEKDAY(B35)=1,WEEKDAY(B35)=7),0,$A$1)</f>
        <v>0.345138888888889</v>
      </c>
      <c r="D35" s="8" t="n">
        <f aca="true">IF(NOW()&lt;B35,0,E35-C35)</f>
        <v>0</v>
      </c>
      <c r="E35" s="2" t="n">
        <f aca="false">G35-F35+I35-H35+K35-J35+M35-L35+N35*$A$1</f>
        <v>0</v>
      </c>
      <c r="F35" s="2"/>
      <c r="G35" s="2"/>
      <c r="H35" s="2"/>
      <c r="I35" s="2"/>
      <c r="J35" s="2"/>
      <c r="K35" s="2"/>
      <c r="L35" s="2"/>
      <c r="M35" s="2"/>
      <c r="N35" s="20" t="n">
        <v>0</v>
      </c>
    </row>
    <row r="36" customFormat="false" ht="12.75" hidden="false" customHeight="true" outlineLevel="0" collapsed="false">
      <c r="A36" s="18" t="str">
        <f aca="false">TEXT(B36,"jjjj")</f>
        <v>jeudi</v>
      </c>
      <c r="B36" s="19" t="n">
        <f aca="false">B35+1</f>
        <v>45897</v>
      </c>
      <c r="C36" s="2" t="n">
        <f aca="false">IF(OR(WEEKDAY(B36)=1,WEEKDAY(B36)=7),0,$A$1)</f>
        <v>0.345138888888889</v>
      </c>
      <c r="D36" s="8" t="n">
        <f aca="true">IF(NOW()&lt;B36,0,E36-C36)</f>
        <v>0</v>
      </c>
      <c r="E36" s="2" t="n">
        <f aca="false">G36-F36+I36-H36+K36-J36+M36-L36+N36*$A$1</f>
        <v>0</v>
      </c>
      <c r="F36" s="2"/>
      <c r="G36" s="2"/>
      <c r="H36" s="2"/>
      <c r="I36" s="2"/>
      <c r="J36" s="2"/>
      <c r="K36" s="2"/>
      <c r="L36" s="2"/>
      <c r="M36" s="2"/>
      <c r="N36" s="20" t="n">
        <v>0</v>
      </c>
    </row>
    <row r="37" customFormat="false" ht="12.75" hidden="false" customHeight="true" outlineLevel="0" collapsed="false">
      <c r="A37" s="18" t="str">
        <f aca="false">TEXT(B37,"jjjj")</f>
        <v>vendredi</v>
      </c>
      <c r="B37" s="19" t="n">
        <f aca="false">B36+1</f>
        <v>45898</v>
      </c>
      <c r="C37" s="2" t="n">
        <f aca="false">IF(OR(WEEKDAY(B37)=1,WEEKDAY(B37)=7),0,$A$1)</f>
        <v>0.345138888888889</v>
      </c>
      <c r="D37" s="8" t="n">
        <f aca="true">IF(NOW()&lt;B37,0,E37-C37)</f>
        <v>0</v>
      </c>
      <c r="E37" s="2" t="n">
        <f aca="false">G37-F37+I37-H37+K37-J37+M37-L37+N37*$A$1</f>
        <v>0</v>
      </c>
      <c r="F37" s="2"/>
      <c r="G37" s="2"/>
      <c r="H37" s="2"/>
      <c r="I37" s="2"/>
      <c r="J37" s="2"/>
      <c r="K37" s="2"/>
      <c r="L37" s="2"/>
      <c r="M37" s="2"/>
      <c r="N37" s="20" t="n">
        <v>0</v>
      </c>
    </row>
    <row r="38" customFormat="false" ht="12.75" hidden="false" customHeight="true" outlineLevel="0" collapsed="false">
      <c r="A38" s="18" t="str">
        <f aca="false">TEXT(B38,"jjjj")</f>
        <v>samedi</v>
      </c>
      <c r="B38" s="19" t="n">
        <f aca="false">B37+1</f>
        <v>45899</v>
      </c>
      <c r="C38" s="2" t="n">
        <f aca="false">IF(OR(WEEKDAY(B38)=1,WEEKDAY(B38)=7),0,$A$1)</f>
        <v>0</v>
      </c>
      <c r="D38" s="8" t="n">
        <f aca="true">IF(NOW()&lt;B38,0,E38-C38)</f>
        <v>0</v>
      </c>
      <c r="E38" s="2" t="n">
        <f aca="false">G38-F38+I38-H38+K38-J38+M38-L38+N38*$A$1</f>
        <v>0</v>
      </c>
      <c r="F38" s="2"/>
      <c r="G38" s="2"/>
      <c r="H38" s="2"/>
      <c r="I38" s="2"/>
      <c r="J38" s="2"/>
      <c r="K38" s="2"/>
      <c r="L38" s="2"/>
      <c r="M38" s="2"/>
      <c r="N38" s="20" t="n">
        <v>0</v>
      </c>
    </row>
    <row r="39" customFormat="false" ht="12.75" hidden="false" customHeight="true" outlineLevel="0" collapsed="false">
      <c r="A39" s="18" t="str">
        <f aca="false">TEXT(B39,"jjjj")</f>
        <v>dimanche</v>
      </c>
      <c r="B39" s="19" t="n">
        <f aca="false">B38+1</f>
        <v>45900</v>
      </c>
      <c r="C39" s="2" t="n">
        <f aca="false">IF(OR(WEEKDAY(B39)=1,WEEKDAY(B39)=7),0,$A$1)</f>
        <v>0</v>
      </c>
      <c r="D39" s="8" t="n">
        <f aca="true">IF(NOW()&lt;B39,0,E39-C39)</f>
        <v>0</v>
      </c>
      <c r="E39" s="2" t="n">
        <f aca="false">G39-F39+I39-H39+K39-J39+M39-L39+N39*$A$1</f>
        <v>0</v>
      </c>
      <c r="F39" s="2"/>
      <c r="G39" s="2"/>
      <c r="H39" s="2"/>
      <c r="I39" s="2"/>
      <c r="J39" s="2"/>
      <c r="K39" s="2"/>
      <c r="L39" s="2"/>
      <c r="M39" s="2"/>
      <c r="N39" s="20" t="n">
        <v>0</v>
      </c>
    </row>
    <row r="40" customFormat="false" ht="12.75" hidden="false" customHeight="true" outlineLevel="0" collapsed="false">
      <c r="C40" s="2"/>
      <c r="D40" s="8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</sheetData>
  <printOptions headings="false" gridLines="false" gridLinesSet="true" horizontalCentered="false" verticalCentered="false"/>
  <pageMargins left="0.747916666666667" right="0.747916666666667" top="0.729166666666667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&amp;C&amp;F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dcterms:modified xsi:type="dcterms:W3CDTF">2025-03-01T18:35:19Z</dcterms:modified>
  <cp:revision>890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