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it" sheetId="1" state="visible" r:id="rId3"/>
    <sheet name="moisInit" sheetId="2" state="visible" r:id="rId4"/>
    <sheet name="janvier" sheetId="3" state="visible" r:id="rId5"/>
    <sheet name="février" sheetId="4" state="visible" r:id="rId6"/>
    <sheet name="mars" sheetId="5" state="visible" r:id="rId7"/>
    <sheet name="avril" sheetId="6" state="visible" r:id="rId8"/>
    <sheet name="mai" sheetId="7" state="visible" r:id="rId9"/>
    <sheet name="juin" sheetId="8" state="visible" r:id="rId10"/>
    <sheet name="juillet" sheetId="9" state="visible" r:id="rId11"/>
    <sheet name="août" sheetId="10" state="visible" r:id="rId12"/>
    <sheet name="septembre" sheetId="11" state="visible" r:id="rId13"/>
    <sheet name="octobre" sheetId="12" state="visible" r:id="rId14"/>
    <sheet name="novembre" sheetId="13" state="visible" r:id="rId15"/>
    <sheet name="décembre" sheetId="14" state="visible" r:id="rId16"/>
  </sheets>
  <definedNames>
    <definedName function="false" hidden="false" localSheetId="5" name="_xlnm.Print_Area" vbProcedure="false">avril!$A$1:$S$40</definedName>
    <definedName function="false" hidden="false" localSheetId="2" name="_xlnm.Print_Area" vbProcedure="false">janvier!$A$1:$S$39</definedName>
    <definedName function="false" hidden="false" localSheetId="6" name="_xlnm.Print_Area" vbProcedure="false">mai!$A$1:$S$39</definedName>
    <definedName function="false" hidden="false" localSheetId="1" name="_xlnm.Print_Area" vbProcedure="false">moisInit!$A$1:$O$9</definedName>
    <definedName function="false" hidden="false" name="colHeader" vbProcedure="false">moisInit!$U$1:$AE$1</definedName>
    <definedName function="false" hidden="false" name="currentDate" vbProcedure="false">init!$A$21</definedName>
    <definedName function="false" hidden="false" name="currentTime" vbProcedure="false">init!$A$22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<sst xmlns="http://schemas.openxmlformats.org/spreadsheetml/2006/main" count="307" uniqueCount="62">
  <si>
    <t xml:space="preserve">paramètres généraux</t>
  </si>
  <si>
    <t xml:space="preserve">v190525.0</t>
  </si>
  <si>
    <t xml:space="preserve">version</t>
  </si>
  <si>
    <t xml:space="preserve">année</t>
  </si>
  <si>
    <t xml:space="preserve">paramètres spécifiques à l'employé</t>
  </si>
  <si>
    <t xml:space="preserve">Cerf</t>
  </si>
  <si>
    <t xml:space="preserve">nom</t>
  </si>
  <si>
    <t xml:space="preserve">Robert</t>
  </si>
  <si>
    <t xml:space="preserve">prénom</t>
  </si>
  <si>
    <t xml:space="preserve">horaire journalier</t>
  </si>
  <si>
    <t xml:space="preserve">vacances au 01.01</t>
  </si>
  <si>
    <t xml:space="preserve">balance au 01.01</t>
  </si>
  <si>
    <t xml:space="preserve">paramètres spécifiques à l'application</t>
  </si>
  <si>
    <t xml:space="preserve">date actuelle</t>
  </si>
  <si>
    <t xml:space="preserve">heure actuelle</t>
  </si>
  <si>
    <t xml:space="preserve">permet de vérifier si les valeurs des formules sont disponibles</t>
  </si>
  <si>
    <t xml:space="preserve">index de la feuille ‘janvier’</t>
  </si>
  <si>
    <t xml:space="preserve">ligne du premier jour du mois</t>
  </si>
  <si>
    <t xml:space="preserve">C</t>
  </si>
  <si>
    <t xml:space="preserve">colonne temps planifié pour la journée</t>
  </si>
  <si>
    <t xml:space="preserve">E</t>
  </si>
  <si>
    <t xml:space="preserve">colonne temps travaillé dans la journée</t>
  </si>
  <si>
    <t xml:space="preserve">D</t>
  </si>
  <si>
    <t xml:space="preserve">colonne balance de temps de la journée</t>
  </si>
  <si>
    <t xml:space="preserve">D8</t>
  </si>
  <si>
    <t xml:space="preserve">cellule balance pour le mois</t>
  </si>
  <si>
    <t xml:space="preserve">A4</t>
  </si>
  <si>
    <t xml:space="preserve">cellule balance pour l’année (totale)</t>
  </si>
  <si>
    <t xml:space="preserve">A2</t>
  </si>
  <si>
    <t xml:space="preserve">cellule vacances restantes </t>
  </si>
  <si>
    <t xml:space="preserve">F8</t>
  </si>
  <si>
    <t xml:space="preserve">cellule vacances planifiées dans le mois</t>
  </si>
  <si>
    <t xml:space="preserve">F</t>
  </si>
  <si>
    <t xml:space="preserve">colonne vacances planifiées pour la journée</t>
  </si>
  <si>
    <t xml:space="preserve">G</t>
  </si>
  <si>
    <t xml:space="preserve">colonne premier timbrage d’entrée du jour </t>
  </si>
  <si>
    <t xml:space="preserve">R</t>
  </si>
  <si>
    <t xml:space="preserve">colonne dernier timbrage de sortie du jour</t>
  </si>
  <si>
    <t xml:space="preserve">notes de versions:</t>
  </si>
  <si>
    <t xml:space="preserve">v220525.0</t>
  </si>
  <si>
    <t xml:space="preserve">réorganisation des paramètres de la feuille init</t>
  </si>
  <si>
    <t xml:space="preserve">v130525:</t>
  </si>
  <si>
    <t xml:space="preserve">format colonne E solde [HH]:MM au lieu de HH:MM, format à utiliser pour des résultats d'opération car il permet des heures négatives ou &gt;=24h</t>
  </si>
  <si>
    <t xml:space="preserve">v220425:</t>
  </si>
  <si>
    <t xml:space="preserve">ajout chg horaire par mois (ex. 90% et équipe)-&gt;2 param A21/A22 et copie B1:B4 du mois précédent</t>
  </si>
  <si>
    <t xml:space="preserve">ajout feuille moisModèle pour que les jeuilles de mois soient identiques et copiable (sauf nb jours du mois...)</t>
  </si>
  <si>
    <t xml:space="preserve">correction erreur calcul solde vacances</t>
  </si>
  <si>
    <t xml:space="preserve">application d'un style de page unique à tous les mois (pas réussi à importer le nouveau style dans les fichiers actuels...)</t>
  </si>
  <si>
    <t xml:space="preserve">remarque</t>
  </si>
  <si>
    <t xml:space="preserve">solde vacances en fin de mois</t>
  </si>
  <si>
    <t xml:space="preserve">nb heures payées mois courant</t>
  </si>
  <si>
    <t xml:space="preserve">solde balance en fin de mois</t>
  </si>
  <si>
    <t xml:space="preserve">temps théorique</t>
  </si>
  <si>
    <t xml:space="preserve">balance</t>
  </si>
  <si>
    <t xml:space="preserve">solde</t>
  </si>
  <si>
    <t xml:space="preserve">congé</t>
  </si>
  <si>
    <t xml:space="preserve">entrée</t>
  </si>
  <si>
    <t xml:space="preserve">sortie</t>
  </si>
  <si>
    <t xml:space="preserve">total</t>
  </si>
  <si>
    <t xml:space="preserve">férié</t>
  </si>
  <si>
    <t xml:space="preserve">congé fixe </t>
  </si>
  <si>
    <t xml:space="preserve">congé fixe</t>
  </si>
</sst>
</file>

<file path=xl/styles.xml><?xml version="1.0" encoding="utf-8"?>
<styleSheet xmlns="http://schemas.openxmlformats.org/spreadsheetml/2006/main">
  <numFmts count="11">
    <numFmt numFmtId="164" formatCode="General"/>
    <numFmt numFmtId="165" formatCode="[$SFr.-100C]\ #,##0.00;[RED][$SFr.-100C]&quot; -&quot;#,##0.00"/>
    <numFmt numFmtId="166" formatCode="hh:mm"/>
    <numFmt numFmtId="167" formatCode="@"/>
    <numFmt numFmtId="168" formatCode="#,##0.00"/>
    <numFmt numFmtId="169" formatCode="[hh]:mm"/>
    <numFmt numFmtId="170" formatCode="dd/mm/yy"/>
    <numFmt numFmtId="171" formatCode="hh:mm:ss"/>
    <numFmt numFmtId="172" formatCode="0.00"/>
    <numFmt numFmtId="173" formatCode="0.0"/>
    <numFmt numFmtId="174" formatCode="dd/mm/yyyy"/>
  </numFmts>
  <fonts count="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0"/>
      <name val="Arial"/>
      <family val="0"/>
      <charset val="1"/>
    </font>
    <font>
      <sz val="10"/>
      <name val="Arial"/>
      <family val="2"/>
      <charset val="1"/>
    </font>
    <font>
      <sz val="10"/>
      <color rgb="FF00A933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7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9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9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1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72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2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3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6" fontId="5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9" fontId="7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1" shrinkToFit="false"/>
      <protection locked="true" hidden="false"/>
    </xf>
    <xf numFmtId="17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3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1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ésultat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3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11" activeCellId="0" sqref="F1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7.57"/>
    <col collapsed="false" customWidth="true" hidden="false" outlineLevel="0" max="2" min="2" style="1" width="10.97"/>
    <col collapsed="false" customWidth="true" hidden="false" outlineLevel="0" max="3" min="3" style="1" width="12.99"/>
    <col collapsed="false" customWidth="true" hidden="false" outlineLevel="0" max="4" min="4" style="1" width="13.55"/>
    <col collapsed="false" customWidth="true" hidden="false" outlineLevel="0" max="5" min="5" style="1" width="8.03"/>
    <col collapsed="false" customWidth="true" hidden="false" outlineLevel="0" max="256" min="6" style="1" width="10.97"/>
    <col collapsed="false" customWidth="false" hidden="false" outlineLevel="0" max="1024" min="257" style="1" width="11.53"/>
  </cols>
  <sheetData>
    <row r="1" customFormat="false" ht="12.8" hidden="false" customHeight="false" outlineLevel="0" collapsed="false">
      <c r="A1" s="2" t="s">
        <v>0</v>
      </c>
      <c r="C1" s="2"/>
      <c r="E1" s="3"/>
      <c r="F1" s="3"/>
      <c r="G1" s="3"/>
      <c r="H1" s="3"/>
      <c r="I1" s="3"/>
      <c r="J1" s="3"/>
      <c r="K1" s="3"/>
      <c r="L1" s="3"/>
      <c r="M1" s="3"/>
      <c r="Q1" s="4"/>
      <c r="R1" s="4"/>
      <c r="S1" s="4"/>
      <c r="T1" s="4"/>
      <c r="U1" s="4"/>
      <c r="V1" s="4"/>
      <c r="W1" s="4"/>
      <c r="X1" s="5"/>
      <c r="Y1" s="5"/>
      <c r="Z1" s="4"/>
    </row>
    <row r="2" customFormat="false" ht="12.8" hidden="false" customHeight="false" outlineLevel="0" collapsed="false">
      <c r="A2" s="6"/>
      <c r="C2" s="2"/>
      <c r="E2" s="3"/>
      <c r="F2" s="3"/>
      <c r="G2" s="3"/>
      <c r="H2" s="3"/>
      <c r="I2" s="3"/>
      <c r="J2" s="3"/>
      <c r="K2" s="3"/>
      <c r="L2" s="3"/>
      <c r="M2" s="3"/>
      <c r="Q2" s="4"/>
      <c r="R2" s="4"/>
      <c r="S2" s="4"/>
      <c r="T2" s="4"/>
      <c r="U2" s="4"/>
      <c r="V2" s="4"/>
      <c r="W2" s="4"/>
      <c r="X2" s="5"/>
      <c r="Y2" s="5"/>
      <c r="Z2" s="4"/>
    </row>
    <row r="3" customFormat="false" ht="12.8" hidden="false" customHeight="false" outlineLevel="0" collapsed="false">
      <c r="A3" s="7" t="s">
        <v>1</v>
      </c>
      <c r="B3" s="1" t="s">
        <v>2</v>
      </c>
      <c r="C3" s="2"/>
      <c r="E3" s="3"/>
      <c r="F3" s="3"/>
      <c r="G3" s="3"/>
      <c r="H3" s="3"/>
      <c r="I3" s="3"/>
      <c r="J3" s="3"/>
      <c r="K3" s="3"/>
      <c r="L3" s="3"/>
      <c r="M3" s="3"/>
      <c r="Q3" s="4"/>
      <c r="R3" s="4"/>
      <c r="S3" s="4"/>
      <c r="T3" s="4"/>
      <c r="U3" s="4"/>
      <c r="V3" s="4"/>
      <c r="W3" s="4"/>
      <c r="X3" s="5"/>
      <c r="Y3" s="5"/>
      <c r="Z3" s="4"/>
    </row>
    <row r="4" customFormat="false" ht="12.8" hidden="false" customHeight="false" outlineLevel="0" collapsed="false">
      <c r="A4" s="8" t="n">
        <v>2025</v>
      </c>
      <c r="B4" s="1" t="s">
        <v>3</v>
      </c>
    </row>
    <row r="5" customFormat="false" ht="12.8" hidden="false" customHeight="false" outlineLevel="0" collapsed="false">
      <c r="A5" s="8"/>
    </row>
    <row r="6" customFormat="false" ht="12.8" hidden="false" customHeight="false" outlineLevel="0" collapsed="false">
      <c r="A6" s="9"/>
      <c r="C6" s="2"/>
      <c r="E6" s="3"/>
      <c r="F6" s="3"/>
      <c r="G6" s="3"/>
      <c r="H6" s="3"/>
      <c r="I6" s="3"/>
      <c r="J6" s="3"/>
      <c r="K6" s="3"/>
      <c r="L6" s="3"/>
      <c r="M6" s="3"/>
      <c r="Q6" s="4"/>
      <c r="R6" s="4"/>
      <c r="S6" s="4"/>
      <c r="T6" s="4"/>
      <c r="U6" s="4"/>
      <c r="V6" s="4"/>
      <c r="W6" s="4"/>
      <c r="X6" s="5"/>
      <c r="Y6" s="5"/>
      <c r="Z6" s="4"/>
    </row>
    <row r="7" customFormat="false" ht="12.8" hidden="false" customHeight="false" outlineLevel="0" collapsed="false">
      <c r="A7" s="6"/>
      <c r="C7" s="2"/>
      <c r="E7" s="3"/>
      <c r="F7" s="3"/>
      <c r="G7" s="3"/>
      <c r="H7" s="3"/>
      <c r="I7" s="3"/>
      <c r="J7" s="3"/>
      <c r="K7" s="3"/>
      <c r="L7" s="3"/>
      <c r="M7" s="3"/>
      <c r="Q7" s="4"/>
      <c r="R7" s="4"/>
      <c r="S7" s="4"/>
      <c r="T7" s="4"/>
      <c r="U7" s="4"/>
      <c r="V7" s="4"/>
      <c r="W7" s="4"/>
      <c r="X7" s="5"/>
      <c r="Y7" s="5"/>
      <c r="Z7" s="4"/>
    </row>
    <row r="8" customFormat="false" ht="12.8" hidden="false" customHeight="false" outlineLevel="0" collapsed="false">
      <c r="A8" s="2" t="s">
        <v>4</v>
      </c>
      <c r="C8" s="2"/>
      <c r="E8" s="3"/>
      <c r="F8" s="3"/>
      <c r="G8" s="3"/>
      <c r="H8" s="3"/>
      <c r="I8" s="3"/>
      <c r="J8" s="3"/>
      <c r="K8" s="3"/>
      <c r="L8" s="3"/>
      <c r="M8" s="3"/>
      <c r="Q8" s="4"/>
      <c r="R8" s="4"/>
      <c r="S8" s="4"/>
      <c r="T8" s="4"/>
      <c r="U8" s="4"/>
      <c r="V8" s="4"/>
      <c r="W8" s="4"/>
      <c r="X8" s="5"/>
      <c r="Y8" s="5"/>
      <c r="Z8" s="4"/>
    </row>
    <row r="9" customFormat="false" ht="12.8" hidden="false" customHeight="false" outlineLevel="0" collapsed="false">
      <c r="A9" s="2"/>
      <c r="C9" s="2"/>
      <c r="E9" s="3"/>
      <c r="F9" s="3"/>
      <c r="G9" s="3"/>
      <c r="H9" s="3"/>
      <c r="I9" s="3"/>
      <c r="J9" s="3"/>
      <c r="K9" s="3"/>
      <c r="L9" s="3"/>
      <c r="M9" s="3"/>
      <c r="Q9" s="4"/>
      <c r="R9" s="4"/>
      <c r="S9" s="4"/>
      <c r="T9" s="4"/>
      <c r="U9" s="4"/>
      <c r="V9" s="4"/>
      <c r="W9" s="4"/>
      <c r="X9" s="5"/>
      <c r="Y9" s="5"/>
      <c r="Z9" s="4"/>
    </row>
    <row r="10" customFormat="false" ht="12.8" hidden="false" customHeight="false" outlineLevel="0" collapsed="false">
      <c r="A10" s="10" t="s">
        <v>5</v>
      </c>
      <c r="B10" s="1" t="s">
        <v>6</v>
      </c>
    </row>
    <row r="11" customFormat="false" ht="12.8" hidden="false" customHeight="false" outlineLevel="0" collapsed="false">
      <c r="A11" s="10" t="s">
        <v>7</v>
      </c>
      <c r="B11" s="1" t="s">
        <v>8</v>
      </c>
      <c r="C11" s="11"/>
      <c r="D11" s="11"/>
    </row>
    <row r="12" customFormat="false" ht="12.8" hidden="false" customHeight="false" outlineLevel="0" collapsed="false">
      <c r="A12" s="12" t="n">
        <v>0.345138888888889</v>
      </c>
      <c r="B12" s="1" t="s">
        <v>9</v>
      </c>
      <c r="C12" s="2"/>
      <c r="E12" s="3"/>
      <c r="F12" s="3"/>
      <c r="G12" s="3"/>
      <c r="H12" s="3"/>
      <c r="I12" s="3"/>
      <c r="J12" s="3"/>
      <c r="K12" s="3"/>
      <c r="L12" s="3"/>
      <c r="M12" s="3"/>
      <c r="Q12" s="4"/>
      <c r="R12" s="4"/>
      <c r="S12" s="4"/>
      <c r="T12" s="4"/>
      <c r="U12" s="4"/>
      <c r="V12" s="4"/>
      <c r="W12" s="4"/>
      <c r="X12" s="5"/>
      <c r="Y12" s="5"/>
      <c r="Z12" s="4"/>
    </row>
    <row r="13" customFormat="false" ht="12.8" hidden="false" customHeight="false" outlineLevel="0" collapsed="false">
      <c r="A13" s="8" t="n">
        <v>22</v>
      </c>
      <c r="B13" s="1" t="s">
        <v>10</v>
      </c>
    </row>
    <row r="14" customFormat="false" ht="12.8" hidden="false" customHeight="false" outlineLevel="0" collapsed="false">
      <c r="A14" s="13" t="n">
        <v>0</v>
      </c>
      <c r="B14" s="1" t="s">
        <v>11</v>
      </c>
    </row>
    <row r="15" customFormat="false" ht="12.8" hidden="false" customHeight="false" outlineLevel="0" collapsed="false">
      <c r="A15" s="14"/>
    </row>
    <row r="16" customFormat="false" ht="12.8" hidden="false" customHeight="false" outlineLevel="0" collapsed="false">
      <c r="A16" s="14"/>
    </row>
    <row r="17" customFormat="false" ht="12.8" hidden="false" customHeight="false" outlineLevel="0" collapsed="false">
      <c r="A17" s="14"/>
    </row>
    <row r="18" customFormat="false" ht="12.8" hidden="false" customHeight="false" outlineLevel="0" collapsed="false">
      <c r="A18" s="14"/>
    </row>
    <row r="19" customFormat="false" ht="12.8" hidden="false" customHeight="false" outlineLevel="0" collapsed="false">
      <c r="A19" s="2" t="s">
        <v>12</v>
      </c>
    </row>
    <row r="20" customFormat="false" ht="12.8" hidden="false" customHeight="false" outlineLevel="0" collapsed="false">
      <c r="A20" s="2"/>
    </row>
    <row r="21" customFormat="false" ht="12.8" hidden="false" customHeight="false" outlineLevel="0" collapsed="false">
      <c r="A21" s="15" t="n">
        <f aca="true">TODAY()</f>
        <v>45799</v>
      </c>
      <c r="B21" s="16" t="s">
        <v>13</v>
      </c>
      <c r="C21" s="11"/>
      <c r="D21" s="11"/>
      <c r="P21" s="17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customFormat="false" ht="12.8" hidden="false" customHeight="false" outlineLevel="0" collapsed="false">
      <c r="A22" s="18" t="n">
        <f aca="true">NOW()-TODAY()</f>
        <v>0.934292828438623</v>
      </c>
      <c r="B22" s="16" t="s">
        <v>14</v>
      </c>
      <c r="C22" s="19"/>
      <c r="D22" s="19"/>
    </row>
    <row r="23" customFormat="false" ht="12.8" hidden="false" customHeight="false" outlineLevel="0" collapsed="false">
      <c r="A23" s="16" t="str">
        <f aca="false">"Evaluated"</f>
        <v>Evaluated</v>
      </c>
      <c r="B23" s="16" t="s">
        <v>15</v>
      </c>
      <c r="C23" s="19"/>
      <c r="D23" s="19"/>
    </row>
    <row r="24" customFormat="false" ht="12.8" hidden="false" customHeight="false" outlineLevel="0" collapsed="false">
      <c r="A24" s="20" t="n">
        <v>2</v>
      </c>
      <c r="B24" s="21" t="s">
        <v>16</v>
      </c>
      <c r="C24" s="11"/>
      <c r="D24" s="11"/>
    </row>
    <row r="25" customFormat="false" ht="12.8" hidden="false" customHeight="false" outlineLevel="0" collapsed="false">
      <c r="A25" s="20" t="n">
        <v>9</v>
      </c>
      <c r="B25" s="21" t="s">
        <v>17</v>
      </c>
      <c r="C25" s="11"/>
      <c r="D25" s="11"/>
    </row>
    <row r="26" customFormat="false" ht="12.8" hidden="false" customHeight="false" outlineLevel="0" collapsed="false">
      <c r="A26" s="22" t="s">
        <v>18</v>
      </c>
      <c r="B26" s="21" t="s">
        <v>19</v>
      </c>
      <c r="C26" s="11"/>
      <c r="D26" s="11"/>
    </row>
    <row r="27" customFormat="false" ht="12.8" hidden="false" customHeight="false" outlineLevel="0" collapsed="false">
      <c r="A27" s="22" t="s">
        <v>20</v>
      </c>
      <c r="B27" s="21" t="s">
        <v>21</v>
      </c>
      <c r="C27" s="11"/>
      <c r="D27" s="11"/>
    </row>
    <row r="28" customFormat="false" ht="12.8" hidden="false" customHeight="false" outlineLevel="0" collapsed="false">
      <c r="A28" s="22" t="s">
        <v>22</v>
      </c>
      <c r="B28" s="21" t="s">
        <v>23</v>
      </c>
      <c r="C28" s="11"/>
      <c r="D28" s="11"/>
    </row>
    <row r="29" customFormat="false" ht="12.8" hidden="false" customHeight="false" outlineLevel="0" collapsed="false">
      <c r="A29" s="16" t="s">
        <v>24</v>
      </c>
      <c r="B29" s="1" t="s">
        <v>25</v>
      </c>
      <c r="C29" s="11"/>
      <c r="D29" s="11"/>
    </row>
    <row r="30" customFormat="false" ht="12.8" hidden="false" customHeight="false" outlineLevel="0" collapsed="false">
      <c r="A30" s="23" t="s">
        <v>26</v>
      </c>
      <c r="B30" s="1" t="s">
        <v>27</v>
      </c>
    </row>
    <row r="31" customFormat="false" ht="12.8" hidden="false" customHeight="false" outlineLevel="0" collapsed="false">
      <c r="A31" s="23" t="s">
        <v>28</v>
      </c>
      <c r="B31" s="1" t="s">
        <v>29</v>
      </c>
    </row>
    <row r="32" customFormat="false" ht="12.8" hidden="false" customHeight="false" outlineLevel="0" collapsed="false">
      <c r="A32" s="23" t="s">
        <v>30</v>
      </c>
      <c r="B32" s="1" t="s">
        <v>31</v>
      </c>
    </row>
    <row r="33" customFormat="false" ht="12.8" hidden="false" customHeight="false" outlineLevel="0" collapsed="false">
      <c r="A33" s="23" t="s">
        <v>32</v>
      </c>
      <c r="B33" s="1" t="s">
        <v>33</v>
      </c>
      <c r="C33" s="24"/>
      <c r="E33" s="3"/>
    </row>
    <row r="34" customFormat="false" ht="12.8" hidden="false" customHeight="false" outlineLevel="0" collapsed="false">
      <c r="A34" s="23" t="s">
        <v>34</v>
      </c>
      <c r="B34" s="1" t="s">
        <v>35</v>
      </c>
    </row>
    <row r="35" customFormat="false" ht="12.8" hidden="false" customHeight="false" outlineLevel="0" collapsed="false">
      <c r="A35" s="23" t="s">
        <v>36</v>
      </c>
      <c r="B35" s="1" t="s">
        <v>37</v>
      </c>
    </row>
    <row r="36" customFormat="false" ht="12.8" hidden="false" customHeight="false" outlineLevel="0" collapsed="false">
      <c r="A36" s="14"/>
    </row>
    <row r="37" customFormat="false" ht="12.8" hidden="false" customHeight="false" outlineLevel="0" collapsed="false">
      <c r="E37" s="3"/>
    </row>
    <row r="38" customFormat="false" ht="12.8" hidden="false" customHeight="false" outlineLevel="0" collapsed="false">
      <c r="E38" s="3"/>
    </row>
    <row r="40" customFormat="false" ht="12.8" hidden="false" customHeight="false" outlineLevel="0" collapsed="false">
      <c r="A40" s="1" t="s">
        <v>38</v>
      </c>
      <c r="E40" s="3"/>
    </row>
    <row r="41" customFormat="false" ht="12.8" hidden="false" customHeight="false" outlineLevel="0" collapsed="false">
      <c r="E41" s="3"/>
    </row>
    <row r="42" customFormat="false" ht="12.8" hidden="false" customHeight="false" outlineLevel="0" collapsed="false">
      <c r="A42" s="1" t="s">
        <v>39</v>
      </c>
    </row>
    <row r="43" customFormat="false" ht="12.8" hidden="false" customHeight="false" outlineLevel="0" collapsed="false">
      <c r="A43" s="1" t="s">
        <v>40</v>
      </c>
      <c r="E43" s="3"/>
    </row>
    <row r="45" customFormat="false" ht="12.8" hidden="false" customHeight="false" outlineLevel="0" collapsed="false">
      <c r="A45" s="1" t="s">
        <v>41</v>
      </c>
    </row>
    <row r="46" customFormat="false" ht="12.8" hidden="false" customHeight="false" outlineLevel="0" collapsed="false">
      <c r="A46" s="1" t="s">
        <v>42</v>
      </c>
    </row>
    <row r="48" customFormat="false" ht="12.8" hidden="false" customHeight="false" outlineLevel="0" collapsed="false">
      <c r="A48" s="1" t="s">
        <v>43</v>
      </c>
    </row>
    <row r="49" customFormat="false" ht="12.8" hidden="false" customHeight="false" outlineLevel="0" collapsed="false">
      <c r="A49" s="1" t="s">
        <v>44</v>
      </c>
    </row>
    <row r="50" customFormat="false" ht="12.8" hidden="false" customHeight="false" outlineLevel="0" collapsed="false">
      <c r="A50" s="1" t="s">
        <v>45</v>
      </c>
    </row>
    <row r="51" customFormat="false" ht="12.8" hidden="false" customHeight="false" outlineLevel="0" collapsed="false">
      <c r="A51" s="1" t="s">
        <v>46</v>
      </c>
    </row>
    <row r="52" customFormat="false" ht="12.8" hidden="false" customHeight="false" outlineLevel="0" collapsed="false">
      <c r="A52" s="1" t="s">
        <v>47</v>
      </c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</sheetData>
  <printOptions headings="false" gridLines="false" gridLinesSet="true" horizontalCentered="false" verticalCentered="false"/>
  <pageMargins left="0.747916666666667" right="0.747916666666667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0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9" activeCellId="0" sqref="B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init!A12</f>
        <v>0.345138888888889</v>
      </c>
      <c r="B1" s="10" t="s">
        <v>9</v>
      </c>
      <c r="C1" s="2"/>
      <c r="E1" s="3"/>
      <c r="G1" s="3"/>
      <c r="H1" s="3"/>
      <c r="I1" s="3"/>
      <c r="J1" s="3"/>
      <c r="K1" s="3"/>
      <c r="L1" s="3"/>
      <c r="M1" s="3"/>
      <c r="N1" s="3"/>
      <c r="U1" s="4"/>
      <c r="V1" s="4"/>
      <c r="W1" s="4"/>
      <c r="X1" s="4"/>
      <c r="Y1" s="4"/>
      <c r="Z1" s="4"/>
      <c r="AA1" s="4"/>
      <c r="AB1" s="4"/>
      <c r="AC1" s="4"/>
      <c r="AD1" s="4"/>
      <c r="AE1" s="4" t="s">
        <v>48</v>
      </c>
    </row>
    <row r="2" customFormat="false" ht="12.8" hidden="false" customHeight="false" outlineLevel="0" collapsed="false">
      <c r="A2" s="25" t="n">
        <f aca="false">init!A13</f>
        <v>22</v>
      </c>
      <c r="B2" s="10" t="s">
        <v>49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6" t="n">
        <v>0</v>
      </c>
      <c r="B3" s="10" t="s">
        <v>50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6" t="n">
        <f aca="false">init!A14</f>
        <v>0</v>
      </c>
      <c r="B4" s="10" t="s">
        <v>51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7"/>
      <c r="B7" s="27"/>
      <c r="C7" s="28" t="s">
        <v>52</v>
      </c>
      <c r="D7" s="27" t="s">
        <v>53</v>
      </c>
      <c r="E7" s="27" t="s">
        <v>54</v>
      </c>
      <c r="F7" s="27" t="s">
        <v>55</v>
      </c>
      <c r="G7" s="27" t="s">
        <v>56</v>
      </c>
      <c r="H7" s="27" t="s">
        <v>57</v>
      </c>
      <c r="I7" s="27" t="s">
        <v>56</v>
      </c>
      <c r="J7" s="27" t="s">
        <v>57</v>
      </c>
      <c r="K7" s="27" t="s">
        <v>56</v>
      </c>
      <c r="L7" s="27" t="s">
        <v>57</v>
      </c>
      <c r="M7" s="27" t="s">
        <v>56</v>
      </c>
      <c r="N7" s="27" t="s">
        <v>57</v>
      </c>
      <c r="O7" s="27" t="s">
        <v>56</v>
      </c>
      <c r="P7" s="27" t="s">
        <v>57</v>
      </c>
      <c r="Q7" s="27" t="s">
        <v>56</v>
      </c>
      <c r="R7" s="27" t="s">
        <v>57</v>
      </c>
      <c r="S7" s="27" t="s">
        <v>48</v>
      </c>
      <c r="T7" s="28"/>
      <c r="U7" s="28"/>
      <c r="V7" s="29"/>
      <c r="W7" s="28"/>
      <c r="X7" s="28"/>
      <c r="Y7" s="28"/>
      <c r="Z7" s="28"/>
      <c r="AA7" s="28"/>
      <c r="AB7" s="28"/>
      <c r="AC7" s="28"/>
      <c r="AD7" s="28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A7" s="27"/>
      <c r="IB7" s="27"/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Y7" s="27"/>
      <c r="IZ7" s="27"/>
      <c r="JA7" s="27"/>
      <c r="JB7" s="27"/>
      <c r="JC7" s="27"/>
      <c r="JD7" s="27"/>
      <c r="JE7" s="27"/>
      <c r="JF7" s="27"/>
      <c r="JG7" s="27"/>
      <c r="JH7" s="27"/>
      <c r="JI7" s="27"/>
      <c r="JJ7" s="27"/>
      <c r="JK7" s="27"/>
      <c r="JL7" s="27"/>
      <c r="JM7" s="27"/>
      <c r="JN7" s="27"/>
      <c r="JO7" s="27"/>
      <c r="JP7" s="27"/>
      <c r="JQ7" s="27"/>
      <c r="JR7" s="27"/>
      <c r="JS7" s="27"/>
      <c r="JT7" s="27"/>
      <c r="JU7" s="27"/>
      <c r="JV7" s="27"/>
      <c r="JW7" s="27"/>
      <c r="JX7" s="27"/>
      <c r="JY7" s="27"/>
      <c r="JZ7" s="27"/>
      <c r="KA7" s="27"/>
      <c r="KB7" s="27"/>
      <c r="KC7" s="27"/>
      <c r="KD7" s="27"/>
      <c r="KE7" s="27"/>
      <c r="KF7" s="27"/>
      <c r="KG7" s="27"/>
      <c r="KH7" s="27"/>
      <c r="KI7" s="27"/>
      <c r="KJ7" s="27"/>
      <c r="KK7" s="27"/>
      <c r="KL7" s="27"/>
      <c r="KM7" s="27"/>
      <c r="KN7" s="27"/>
      <c r="KO7" s="27"/>
      <c r="KP7" s="27"/>
      <c r="KQ7" s="27"/>
      <c r="KR7" s="27"/>
      <c r="KS7" s="27"/>
      <c r="KT7" s="27"/>
      <c r="KU7" s="27"/>
      <c r="KV7" s="27"/>
      <c r="KW7" s="27"/>
      <c r="KX7" s="27"/>
      <c r="KY7" s="27"/>
      <c r="KZ7" s="27"/>
      <c r="LA7" s="27"/>
      <c r="LB7" s="27"/>
      <c r="LC7" s="27"/>
      <c r="LD7" s="27"/>
      <c r="LE7" s="27"/>
      <c r="LF7" s="27"/>
      <c r="LG7" s="27"/>
      <c r="LH7" s="27"/>
      <c r="LI7" s="27"/>
      <c r="LJ7" s="27"/>
      <c r="LK7" s="27"/>
      <c r="LL7" s="27"/>
      <c r="LM7" s="27"/>
      <c r="LN7" s="27"/>
      <c r="LO7" s="27"/>
      <c r="LP7" s="27"/>
      <c r="LQ7" s="27"/>
      <c r="LR7" s="27"/>
      <c r="LS7" s="27"/>
      <c r="LT7" s="27"/>
      <c r="LU7" s="27"/>
      <c r="LV7" s="27"/>
      <c r="LW7" s="27"/>
      <c r="LX7" s="27"/>
      <c r="LY7" s="27"/>
      <c r="LZ7" s="27"/>
      <c r="MA7" s="27"/>
      <c r="MB7" s="27"/>
      <c r="MC7" s="27"/>
      <c r="MD7" s="27"/>
      <c r="ME7" s="27"/>
      <c r="MF7" s="27"/>
      <c r="MG7" s="27"/>
      <c r="MH7" s="27"/>
      <c r="MI7" s="27"/>
      <c r="MJ7" s="27"/>
      <c r="MK7" s="27"/>
      <c r="ML7" s="27"/>
      <c r="MM7" s="27"/>
      <c r="MN7" s="27"/>
      <c r="MO7" s="27"/>
      <c r="MP7" s="27"/>
      <c r="MQ7" s="27"/>
      <c r="MR7" s="27"/>
      <c r="MS7" s="27"/>
      <c r="MT7" s="27"/>
      <c r="MU7" s="27"/>
      <c r="MV7" s="27"/>
      <c r="MW7" s="27"/>
      <c r="MX7" s="27"/>
      <c r="MY7" s="27"/>
      <c r="MZ7" s="27"/>
      <c r="NA7" s="27"/>
      <c r="NB7" s="27"/>
      <c r="NC7" s="27"/>
      <c r="ND7" s="27"/>
      <c r="NE7" s="27"/>
      <c r="NF7" s="27"/>
      <c r="NG7" s="27"/>
      <c r="NH7" s="27"/>
      <c r="NI7" s="27"/>
      <c r="NJ7" s="27"/>
      <c r="NK7" s="27"/>
      <c r="NL7" s="27"/>
      <c r="NM7" s="27"/>
      <c r="NN7" s="27"/>
      <c r="NO7" s="27"/>
      <c r="NP7" s="27"/>
      <c r="NQ7" s="27"/>
      <c r="NR7" s="27"/>
      <c r="NS7" s="27"/>
      <c r="NT7" s="27"/>
      <c r="NU7" s="27"/>
      <c r="NV7" s="27"/>
      <c r="NW7" s="27"/>
      <c r="NX7" s="27"/>
      <c r="NY7" s="27"/>
      <c r="NZ7" s="27"/>
      <c r="OA7" s="27"/>
      <c r="OB7" s="27"/>
      <c r="OC7" s="27"/>
      <c r="OD7" s="27"/>
      <c r="OE7" s="27"/>
      <c r="OF7" s="27"/>
      <c r="OG7" s="27"/>
      <c r="OH7" s="27"/>
      <c r="OI7" s="27"/>
      <c r="OJ7" s="27"/>
      <c r="OK7" s="27"/>
      <c r="OL7" s="27"/>
      <c r="OM7" s="27"/>
      <c r="ON7" s="27"/>
      <c r="OO7" s="27"/>
      <c r="OP7" s="27"/>
      <c r="OQ7" s="27"/>
      <c r="OR7" s="27"/>
      <c r="OS7" s="27"/>
      <c r="OT7" s="27"/>
      <c r="OU7" s="27"/>
      <c r="OV7" s="27"/>
      <c r="OW7" s="27"/>
      <c r="OX7" s="27"/>
      <c r="OY7" s="27"/>
      <c r="OZ7" s="27"/>
      <c r="PA7" s="27"/>
      <c r="PB7" s="27"/>
      <c r="PC7" s="27"/>
      <c r="PD7" s="27"/>
      <c r="PE7" s="27"/>
      <c r="PF7" s="27"/>
      <c r="PG7" s="27"/>
      <c r="PH7" s="27"/>
      <c r="PI7" s="27"/>
      <c r="PJ7" s="27"/>
      <c r="PK7" s="27"/>
      <c r="PL7" s="27"/>
      <c r="PM7" s="27"/>
      <c r="PN7" s="27"/>
      <c r="PO7" s="27"/>
      <c r="PP7" s="27"/>
      <c r="PQ7" s="27"/>
      <c r="PR7" s="27"/>
      <c r="PS7" s="27"/>
      <c r="PT7" s="27"/>
      <c r="PU7" s="27"/>
      <c r="PV7" s="27"/>
      <c r="PW7" s="27"/>
      <c r="PX7" s="27"/>
      <c r="PY7" s="27"/>
      <c r="PZ7" s="27"/>
      <c r="QA7" s="27"/>
      <c r="QB7" s="27"/>
      <c r="QC7" s="27"/>
      <c r="QD7" s="27"/>
      <c r="QE7" s="27"/>
      <c r="QF7" s="27"/>
      <c r="QG7" s="27"/>
      <c r="QH7" s="27"/>
      <c r="QI7" s="27"/>
      <c r="QJ7" s="27"/>
      <c r="QK7" s="27"/>
      <c r="QL7" s="27"/>
      <c r="QM7" s="27"/>
      <c r="QN7" s="27"/>
      <c r="QO7" s="27"/>
      <c r="QP7" s="27"/>
      <c r="QQ7" s="27"/>
      <c r="QR7" s="27"/>
      <c r="QS7" s="27"/>
      <c r="QT7" s="27"/>
      <c r="QU7" s="27"/>
      <c r="QV7" s="27"/>
      <c r="QW7" s="27"/>
      <c r="QX7" s="27"/>
      <c r="QY7" s="27"/>
      <c r="QZ7" s="27"/>
      <c r="RA7" s="27"/>
      <c r="RB7" s="27"/>
      <c r="RC7" s="27"/>
      <c r="RD7" s="27"/>
      <c r="RE7" s="27"/>
      <c r="RF7" s="27"/>
      <c r="RG7" s="27"/>
      <c r="RH7" s="27"/>
      <c r="RI7" s="27"/>
      <c r="RJ7" s="27"/>
      <c r="RK7" s="27"/>
      <c r="RL7" s="27"/>
      <c r="RM7" s="27"/>
      <c r="RN7" s="27"/>
      <c r="RO7" s="27"/>
      <c r="RP7" s="27"/>
      <c r="RQ7" s="27"/>
      <c r="RR7" s="27"/>
      <c r="RS7" s="27"/>
      <c r="RT7" s="27"/>
      <c r="RU7" s="27"/>
      <c r="RV7" s="27"/>
      <c r="RW7" s="27"/>
      <c r="RX7" s="27"/>
      <c r="RY7" s="27"/>
      <c r="RZ7" s="27"/>
      <c r="SA7" s="27"/>
      <c r="SB7" s="27"/>
      <c r="SC7" s="27"/>
      <c r="SD7" s="27"/>
      <c r="SE7" s="27"/>
      <c r="SF7" s="27"/>
      <c r="SG7" s="27"/>
      <c r="SH7" s="27"/>
      <c r="SI7" s="27"/>
      <c r="SJ7" s="27"/>
      <c r="SK7" s="27"/>
      <c r="SL7" s="27"/>
      <c r="SM7" s="27"/>
      <c r="SN7" s="27"/>
      <c r="SO7" s="27"/>
      <c r="SP7" s="27"/>
      <c r="SQ7" s="27"/>
      <c r="SR7" s="27"/>
      <c r="SS7" s="27"/>
      <c r="ST7" s="27"/>
      <c r="SU7" s="27"/>
      <c r="SV7" s="27"/>
      <c r="SW7" s="27"/>
      <c r="SX7" s="27"/>
      <c r="SY7" s="27"/>
      <c r="SZ7" s="27"/>
      <c r="TA7" s="27"/>
      <c r="TB7" s="27"/>
      <c r="TC7" s="27"/>
      <c r="TD7" s="27"/>
      <c r="TE7" s="27"/>
      <c r="TF7" s="27"/>
      <c r="TG7" s="27"/>
      <c r="TH7" s="27"/>
      <c r="TI7" s="27"/>
      <c r="TJ7" s="27"/>
      <c r="TK7" s="27"/>
      <c r="TL7" s="27"/>
      <c r="TM7" s="27"/>
      <c r="TN7" s="27"/>
      <c r="TO7" s="27"/>
      <c r="TP7" s="27"/>
      <c r="TQ7" s="27"/>
      <c r="TR7" s="27"/>
      <c r="TS7" s="27"/>
      <c r="TT7" s="27"/>
      <c r="TU7" s="27"/>
      <c r="TV7" s="27"/>
      <c r="TW7" s="27"/>
      <c r="TX7" s="27"/>
      <c r="TY7" s="27"/>
      <c r="TZ7" s="27"/>
      <c r="UA7" s="27"/>
      <c r="UB7" s="27"/>
      <c r="UC7" s="27"/>
      <c r="UD7" s="27"/>
      <c r="UE7" s="27"/>
      <c r="UF7" s="27"/>
      <c r="UG7" s="27"/>
      <c r="UH7" s="27"/>
      <c r="UI7" s="27"/>
      <c r="UJ7" s="27"/>
      <c r="UK7" s="27"/>
      <c r="UL7" s="27"/>
      <c r="UM7" s="27"/>
      <c r="UN7" s="27"/>
      <c r="UO7" s="27"/>
      <c r="UP7" s="27"/>
      <c r="UQ7" s="27"/>
      <c r="UR7" s="27"/>
      <c r="US7" s="27"/>
      <c r="UT7" s="27"/>
      <c r="UU7" s="27"/>
      <c r="UV7" s="27"/>
      <c r="UW7" s="27"/>
      <c r="UX7" s="27"/>
      <c r="UY7" s="27"/>
      <c r="UZ7" s="27"/>
      <c r="VA7" s="27"/>
      <c r="VB7" s="27"/>
      <c r="VC7" s="27"/>
      <c r="VD7" s="27"/>
      <c r="VE7" s="27"/>
      <c r="VF7" s="27"/>
      <c r="VG7" s="27"/>
      <c r="VH7" s="27"/>
      <c r="VI7" s="27"/>
      <c r="VJ7" s="27"/>
      <c r="VK7" s="27"/>
      <c r="VL7" s="27"/>
      <c r="VM7" s="27"/>
      <c r="VN7" s="27"/>
      <c r="VO7" s="27"/>
      <c r="VP7" s="27"/>
      <c r="VQ7" s="27"/>
      <c r="VR7" s="27"/>
      <c r="VS7" s="27"/>
      <c r="VT7" s="27"/>
      <c r="VU7" s="27"/>
      <c r="VV7" s="27"/>
      <c r="VW7" s="27"/>
      <c r="VX7" s="27"/>
      <c r="VY7" s="27"/>
      <c r="VZ7" s="27"/>
      <c r="WA7" s="27"/>
      <c r="WB7" s="27"/>
      <c r="WC7" s="27"/>
      <c r="WD7" s="27"/>
      <c r="WE7" s="27"/>
      <c r="WF7" s="27"/>
      <c r="WG7" s="27"/>
      <c r="WH7" s="27"/>
      <c r="WI7" s="27"/>
      <c r="WJ7" s="27"/>
      <c r="WK7" s="27"/>
      <c r="WL7" s="27"/>
      <c r="WM7" s="27"/>
      <c r="WN7" s="27"/>
      <c r="WO7" s="27"/>
      <c r="WP7" s="27"/>
      <c r="WQ7" s="27"/>
      <c r="WR7" s="27"/>
      <c r="WS7" s="27"/>
      <c r="WT7" s="27"/>
      <c r="WU7" s="27"/>
      <c r="WV7" s="27"/>
      <c r="WW7" s="27"/>
      <c r="WX7" s="27"/>
      <c r="WY7" s="27"/>
      <c r="WZ7" s="27"/>
      <c r="XA7" s="27"/>
      <c r="XB7" s="27"/>
      <c r="XC7" s="27"/>
      <c r="XD7" s="27"/>
      <c r="XE7" s="27"/>
      <c r="XF7" s="27"/>
      <c r="XG7" s="27"/>
      <c r="XH7" s="27"/>
      <c r="XI7" s="27"/>
      <c r="XJ7" s="27"/>
      <c r="XK7" s="27"/>
      <c r="XL7" s="27"/>
      <c r="XM7" s="27"/>
      <c r="XN7" s="27"/>
      <c r="XO7" s="27"/>
      <c r="XP7" s="27"/>
      <c r="XQ7" s="27"/>
      <c r="XR7" s="27"/>
      <c r="XS7" s="27"/>
      <c r="XT7" s="27"/>
      <c r="XU7" s="27"/>
      <c r="XV7" s="27"/>
      <c r="XW7" s="27"/>
      <c r="XX7" s="27"/>
      <c r="XY7" s="27"/>
      <c r="XZ7" s="27"/>
      <c r="YA7" s="27"/>
      <c r="YB7" s="27"/>
      <c r="YC7" s="27"/>
      <c r="YD7" s="27"/>
      <c r="YE7" s="27"/>
      <c r="YF7" s="27"/>
      <c r="YG7" s="27"/>
      <c r="YH7" s="27"/>
      <c r="YI7" s="27"/>
      <c r="YJ7" s="27"/>
      <c r="YK7" s="27"/>
      <c r="YL7" s="27"/>
      <c r="YM7" s="27"/>
      <c r="YN7" s="27"/>
      <c r="YO7" s="27"/>
      <c r="YP7" s="27"/>
      <c r="YQ7" s="27"/>
      <c r="YR7" s="27"/>
      <c r="YS7" s="27"/>
      <c r="YT7" s="27"/>
      <c r="YU7" s="27"/>
      <c r="YV7" s="27"/>
      <c r="YW7" s="27"/>
      <c r="YX7" s="27"/>
      <c r="YY7" s="27"/>
      <c r="YZ7" s="27"/>
      <c r="ZA7" s="27"/>
      <c r="ZB7" s="27"/>
      <c r="ZC7" s="27"/>
      <c r="ZD7" s="27"/>
      <c r="ZE7" s="27"/>
      <c r="ZF7" s="27"/>
      <c r="ZG7" s="27"/>
      <c r="ZH7" s="27"/>
      <c r="ZI7" s="27"/>
      <c r="ZJ7" s="27"/>
      <c r="ZK7" s="27"/>
      <c r="ZL7" s="27"/>
      <c r="ZM7" s="27"/>
      <c r="ZN7" s="27"/>
      <c r="ZO7" s="27"/>
      <c r="ZP7" s="27"/>
      <c r="ZQ7" s="27"/>
      <c r="ZR7" s="27"/>
      <c r="ZS7" s="27"/>
      <c r="ZT7" s="27"/>
      <c r="ZU7" s="27"/>
      <c r="ZV7" s="27"/>
      <c r="ZW7" s="27"/>
      <c r="ZX7" s="27"/>
      <c r="ZY7" s="27"/>
      <c r="ZZ7" s="27"/>
      <c r="AAA7" s="27"/>
      <c r="AAB7" s="27"/>
      <c r="AAC7" s="27"/>
      <c r="AAD7" s="27"/>
      <c r="AAE7" s="27"/>
      <c r="AAF7" s="27"/>
      <c r="AAG7" s="27"/>
      <c r="AAH7" s="27"/>
      <c r="AAI7" s="27"/>
      <c r="AAJ7" s="27"/>
      <c r="AAK7" s="27"/>
      <c r="AAL7" s="27"/>
      <c r="AAM7" s="27"/>
      <c r="AAN7" s="27"/>
      <c r="AAO7" s="27"/>
      <c r="AAP7" s="27"/>
      <c r="AAQ7" s="27"/>
      <c r="AAR7" s="27"/>
      <c r="AAS7" s="27"/>
      <c r="AAT7" s="27"/>
      <c r="AAU7" s="27"/>
      <c r="AAV7" s="27"/>
      <c r="AAW7" s="27"/>
      <c r="AAX7" s="27"/>
      <c r="AAY7" s="27"/>
      <c r="AAZ7" s="27"/>
      <c r="ABA7" s="27"/>
      <c r="ABB7" s="27"/>
      <c r="ABC7" s="27"/>
      <c r="ABD7" s="27"/>
      <c r="ABE7" s="27"/>
      <c r="ABF7" s="27"/>
      <c r="ABG7" s="27"/>
      <c r="ABH7" s="27"/>
      <c r="ABI7" s="27"/>
      <c r="ABJ7" s="27"/>
      <c r="ABK7" s="27"/>
      <c r="ABL7" s="27"/>
      <c r="ABM7" s="27"/>
      <c r="ABN7" s="27"/>
      <c r="ABO7" s="27"/>
      <c r="ABP7" s="27"/>
      <c r="ABQ7" s="27"/>
      <c r="ABR7" s="27"/>
      <c r="ABS7" s="27"/>
      <c r="ABT7" s="27"/>
      <c r="ABU7" s="27"/>
      <c r="ABV7" s="27"/>
      <c r="ABW7" s="27"/>
      <c r="ABX7" s="27"/>
      <c r="ABY7" s="27"/>
      <c r="ABZ7" s="27"/>
      <c r="ACA7" s="27"/>
      <c r="ACB7" s="27"/>
      <c r="ACC7" s="27"/>
      <c r="ACD7" s="27"/>
      <c r="ACE7" s="27"/>
      <c r="ACF7" s="27"/>
      <c r="ACG7" s="27"/>
      <c r="ACH7" s="27"/>
      <c r="ACI7" s="27"/>
      <c r="ACJ7" s="27"/>
      <c r="ACK7" s="27"/>
      <c r="ACL7" s="27"/>
      <c r="ACM7" s="27"/>
      <c r="ACN7" s="27"/>
      <c r="ACO7" s="27"/>
      <c r="ACP7" s="27"/>
      <c r="ACQ7" s="27"/>
      <c r="ACR7" s="27"/>
      <c r="ACS7" s="27"/>
      <c r="ACT7" s="27"/>
      <c r="ACU7" s="27"/>
      <c r="ACV7" s="27"/>
      <c r="ACW7" s="27"/>
      <c r="ACX7" s="27"/>
      <c r="ACY7" s="27"/>
      <c r="ACZ7" s="27"/>
      <c r="ADA7" s="27"/>
      <c r="ADB7" s="27"/>
      <c r="ADC7" s="27"/>
      <c r="ADD7" s="27"/>
      <c r="ADE7" s="27"/>
      <c r="ADF7" s="27"/>
      <c r="ADG7" s="27"/>
      <c r="ADH7" s="27"/>
      <c r="ADI7" s="27"/>
      <c r="ADJ7" s="27"/>
      <c r="ADK7" s="27"/>
      <c r="ADL7" s="27"/>
      <c r="ADM7" s="27"/>
      <c r="ADN7" s="27"/>
      <c r="ADO7" s="27"/>
      <c r="ADP7" s="27"/>
      <c r="ADQ7" s="27"/>
      <c r="ADR7" s="27"/>
      <c r="ADS7" s="27"/>
      <c r="ADT7" s="27"/>
      <c r="ADU7" s="27"/>
      <c r="ADV7" s="27"/>
      <c r="ADW7" s="27"/>
      <c r="ADX7" s="27"/>
      <c r="ADY7" s="27"/>
      <c r="ADZ7" s="27"/>
      <c r="AEA7" s="27"/>
      <c r="AEB7" s="27"/>
      <c r="AEC7" s="27"/>
      <c r="AED7" s="27"/>
      <c r="AEE7" s="27"/>
      <c r="AEF7" s="27"/>
      <c r="AEG7" s="27"/>
      <c r="AEH7" s="27"/>
      <c r="AEI7" s="27"/>
      <c r="AEJ7" s="27"/>
      <c r="AEK7" s="27"/>
      <c r="AEL7" s="27"/>
      <c r="AEM7" s="27"/>
      <c r="AEN7" s="27"/>
      <c r="AEO7" s="27"/>
      <c r="AEP7" s="27"/>
      <c r="AEQ7" s="27"/>
      <c r="AER7" s="27"/>
      <c r="AES7" s="27"/>
      <c r="AET7" s="27"/>
      <c r="AEU7" s="27"/>
      <c r="AEV7" s="27"/>
      <c r="AEW7" s="27"/>
      <c r="AEX7" s="27"/>
      <c r="AEY7" s="27"/>
      <c r="AEZ7" s="27"/>
      <c r="AFA7" s="27"/>
      <c r="AFB7" s="27"/>
      <c r="AFC7" s="27"/>
      <c r="AFD7" s="27"/>
      <c r="AFE7" s="27"/>
      <c r="AFF7" s="27"/>
      <c r="AFG7" s="27"/>
      <c r="AFH7" s="27"/>
      <c r="AFI7" s="27"/>
      <c r="AFJ7" s="27"/>
      <c r="AFK7" s="27"/>
      <c r="AFL7" s="27"/>
      <c r="AFM7" s="27"/>
      <c r="AFN7" s="27"/>
      <c r="AFO7" s="27"/>
      <c r="AFP7" s="27"/>
      <c r="AFQ7" s="27"/>
      <c r="AFR7" s="27"/>
      <c r="AFS7" s="27"/>
      <c r="AFT7" s="27"/>
      <c r="AFU7" s="27"/>
      <c r="AFV7" s="27"/>
      <c r="AFW7" s="27"/>
      <c r="AFX7" s="27"/>
      <c r="AFY7" s="27"/>
      <c r="AFZ7" s="27"/>
      <c r="AGA7" s="27"/>
      <c r="AGB7" s="27"/>
      <c r="AGC7" s="27"/>
      <c r="AGD7" s="27"/>
      <c r="AGE7" s="27"/>
      <c r="AGF7" s="27"/>
      <c r="AGG7" s="27"/>
      <c r="AGH7" s="27"/>
      <c r="AGI7" s="27"/>
      <c r="AGJ7" s="27"/>
      <c r="AGK7" s="27"/>
      <c r="AGL7" s="27"/>
      <c r="AGM7" s="27"/>
      <c r="AGN7" s="27"/>
      <c r="AGO7" s="27"/>
      <c r="AGP7" s="27"/>
      <c r="AGQ7" s="27"/>
      <c r="AGR7" s="27"/>
      <c r="AGS7" s="27"/>
      <c r="AGT7" s="27"/>
      <c r="AGU7" s="27"/>
      <c r="AGV7" s="27"/>
      <c r="AGW7" s="27"/>
      <c r="AGX7" s="27"/>
      <c r="AGY7" s="27"/>
      <c r="AGZ7" s="27"/>
      <c r="AHA7" s="27"/>
      <c r="AHB7" s="27"/>
      <c r="AHC7" s="27"/>
      <c r="AHD7" s="27"/>
      <c r="AHE7" s="27"/>
      <c r="AHF7" s="27"/>
      <c r="AHG7" s="27"/>
      <c r="AHH7" s="27"/>
      <c r="AHI7" s="27"/>
      <c r="AHJ7" s="27"/>
      <c r="AHK7" s="27"/>
      <c r="AHL7" s="27"/>
      <c r="AHM7" s="27"/>
      <c r="AHN7" s="27"/>
      <c r="AHO7" s="27"/>
      <c r="AHP7" s="27"/>
      <c r="AHQ7" s="27"/>
      <c r="AHR7" s="27"/>
      <c r="AHS7" s="27"/>
      <c r="AHT7" s="27"/>
      <c r="AHU7" s="27"/>
      <c r="AHV7" s="27"/>
      <c r="AHW7" s="27"/>
      <c r="AHX7" s="27"/>
      <c r="AHY7" s="27"/>
      <c r="AHZ7" s="27"/>
      <c r="AIA7" s="27"/>
      <c r="AIB7" s="27"/>
      <c r="AIC7" s="27"/>
      <c r="AID7" s="27"/>
      <c r="AIE7" s="27"/>
      <c r="AIF7" s="27"/>
      <c r="AIG7" s="27"/>
      <c r="AIH7" s="27"/>
      <c r="AII7" s="27"/>
      <c r="AIJ7" s="27"/>
      <c r="AIK7" s="27"/>
      <c r="AIL7" s="27"/>
      <c r="AIM7" s="27"/>
      <c r="AIN7" s="27"/>
      <c r="AIO7" s="27"/>
      <c r="AIP7" s="27"/>
      <c r="AIQ7" s="27"/>
      <c r="AIR7" s="27"/>
      <c r="AIS7" s="27"/>
      <c r="AIT7" s="27"/>
      <c r="AIU7" s="27"/>
      <c r="AIV7" s="27"/>
      <c r="AIW7" s="27"/>
      <c r="AIX7" s="27"/>
      <c r="AIY7" s="27"/>
      <c r="AIZ7" s="27"/>
      <c r="AJA7" s="27"/>
      <c r="AJB7" s="27"/>
      <c r="AJC7" s="27"/>
      <c r="AJD7" s="27"/>
      <c r="AJE7" s="27"/>
      <c r="AJF7" s="27"/>
      <c r="AJG7" s="27"/>
      <c r="AJH7" s="27"/>
      <c r="AJI7" s="27"/>
      <c r="AJJ7" s="27"/>
      <c r="AJK7" s="27"/>
      <c r="AJL7" s="27"/>
      <c r="AJM7" s="27"/>
      <c r="AJN7" s="27"/>
      <c r="AJO7" s="27"/>
      <c r="AJP7" s="27"/>
      <c r="AJQ7" s="27"/>
      <c r="AJR7" s="27"/>
      <c r="AJS7" s="27"/>
      <c r="AJT7" s="27"/>
      <c r="AJU7" s="27"/>
      <c r="AJV7" s="27"/>
      <c r="AJW7" s="27"/>
      <c r="AJX7" s="27"/>
      <c r="AJY7" s="27"/>
      <c r="AJZ7" s="27"/>
      <c r="AKA7" s="27"/>
      <c r="AKB7" s="27"/>
      <c r="AKC7" s="27"/>
      <c r="AKD7" s="27"/>
      <c r="AKE7" s="27"/>
      <c r="AKF7" s="27"/>
      <c r="AKG7" s="27"/>
      <c r="AKH7" s="27"/>
      <c r="AKI7" s="27"/>
      <c r="AKJ7" s="27"/>
      <c r="AKK7" s="27"/>
      <c r="AKL7" s="27"/>
      <c r="AKM7" s="27"/>
      <c r="AKN7" s="27"/>
      <c r="AKO7" s="27"/>
      <c r="AKP7" s="27"/>
      <c r="AKQ7" s="27"/>
      <c r="AKR7" s="27"/>
      <c r="AKS7" s="27"/>
      <c r="AKT7" s="27"/>
      <c r="AKU7" s="27"/>
      <c r="AKV7" s="27"/>
      <c r="AKW7" s="27"/>
      <c r="AKX7" s="27"/>
      <c r="AKY7" s="27"/>
      <c r="AKZ7" s="27"/>
      <c r="ALA7" s="27"/>
      <c r="ALB7" s="27"/>
      <c r="ALC7" s="27"/>
      <c r="ALD7" s="27"/>
      <c r="ALE7" s="27"/>
      <c r="ALF7" s="27"/>
      <c r="ALG7" s="27"/>
      <c r="ALH7" s="27"/>
      <c r="ALI7" s="27"/>
      <c r="ALJ7" s="27"/>
      <c r="ALK7" s="27"/>
      <c r="ALL7" s="27"/>
      <c r="ALM7" s="27"/>
      <c r="ALN7" s="27"/>
      <c r="ALO7" s="27"/>
      <c r="ALP7" s="27"/>
      <c r="ALQ7" s="27"/>
      <c r="ALR7" s="27"/>
      <c r="ALS7" s="27"/>
      <c r="ALT7" s="27"/>
      <c r="ALU7" s="27"/>
      <c r="ALV7" s="27"/>
      <c r="ALW7" s="27"/>
      <c r="ALX7" s="27"/>
      <c r="ALY7" s="27"/>
      <c r="ALZ7" s="27"/>
      <c r="AMA7" s="27"/>
      <c r="AMB7" s="27"/>
      <c r="AMC7" s="27"/>
      <c r="AMD7" s="27"/>
      <c r="AME7" s="27"/>
      <c r="AMF7" s="27"/>
      <c r="AMG7" s="27"/>
      <c r="AMH7" s="27"/>
      <c r="AMI7" s="27"/>
      <c r="AMJ7" s="27"/>
      <c r="AMK7" s="24"/>
      <c r="AML7" s="24"/>
      <c r="AMM7" s="24"/>
      <c r="AMN7" s="24"/>
    </row>
    <row r="8" customFormat="false" ht="12.8" hidden="false" customHeight="false" outlineLevel="0" collapsed="false">
      <c r="A8" s="17" t="s">
        <v>58</v>
      </c>
      <c r="B8" s="30"/>
      <c r="C8" s="31"/>
      <c r="D8" s="26"/>
      <c r="E8" s="32"/>
      <c r="F8" s="25"/>
      <c r="G8" s="32"/>
      <c r="H8" s="32"/>
      <c r="I8" s="32"/>
      <c r="J8" s="32"/>
      <c r="K8" s="32"/>
      <c r="L8" s="32"/>
      <c r="M8" s="32"/>
      <c r="N8" s="32"/>
      <c r="O8" s="25"/>
      <c r="P8" s="25"/>
      <c r="Q8" s="25"/>
      <c r="R8" s="25"/>
      <c r="S8" s="30"/>
      <c r="U8" s="26" t="n">
        <f aca="false">SUM(janvier:décembre!U8)</f>
        <v>0</v>
      </c>
      <c r="V8" s="26" t="n">
        <f aca="false">SUM(janvier:décembre!V8)</f>
        <v>0</v>
      </c>
      <c r="W8" s="26" t="n">
        <f aca="false">SUM(janvier:décembre!W8)</f>
        <v>0</v>
      </c>
      <c r="X8" s="26" t="n">
        <f aca="false">SUM(janvier:décembre!X8)</f>
        <v>0</v>
      </c>
      <c r="Y8" s="26" t="n">
        <f aca="false">SUM(janvier:décembre!Y8)</f>
        <v>0</v>
      </c>
      <c r="Z8" s="26" t="n">
        <f aca="false">SUM(janvier:décembre!Z8)</f>
        <v>0</v>
      </c>
      <c r="AA8" s="26" t="n">
        <f aca="false">SUM(janvier:décembre!AA8)</f>
        <v>0</v>
      </c>
      <c r="AB8" s="26" t="n">
        <f aca="false">SUM(janvier:décembre!AB8)</f>
        <v>0</v>
      </c>
      <c r="AC8" s="26" t="n">
        <f aca="false">SUM(janvier:décembre!AC8)</f>
        <v>0</v>
      </c>
      <c r="AD8" s="26" t="n">
        <f aca="false">SUM(janvier:décembre!AD8)</f>
        <v>0</v>
      </c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  <c r="CZ8" s="30"/>
      <c r="DA8" s="30"/>
      <c r="DB8" s="30"/>
      <c r="DC8" s="30"/>
      <c r="DD8" s="30"/>
      <c r="DE8" s="30"/>
      <c r="DF8" s="30"/>
      <c r="DG8" s="30"/>
      <c r="DH8" s="30"/>
      <c r="DI8" s="30"/>
      <c r="DJ8" s="30"/>
      <c r="DK8" s="30"/>
      <c r="DL8" s="30"/>
      <c r="DM8" s="30"/>
      <c r="DN8" s="30"/>
      <c r="DO8" s="30"/>
      <c r="DP8" s="30"/>
      <c r="DQ8" s="30"/>
      <c r="DR8" s="30"/>
      <c r="DS8" s="30"/>
      <c r="DT8" s="30"/>
      <c r="DU8" s="30"/>
      <c r="DV8" s="30"/>
      <c r="DW8" s="30"/>
      <c r="DX8" s="30"/>
      <c r="DY8" s="30"/>
      <c r="DZ8" s="30"/>
      <c r="EA8" s="30"/>
      <c r="EB8" s="30"/>
      <c r="EC8" s="30"/>
      <c r="ED8" s="30"/>
      <c r="EE8" s="30"/>
      <c r="EF8" s="30"/>
      <c r="EG8" s="30"/>
      <c r="EH8" s="30"/>
      <c r="EI8" s="30"/>
      <c r="EJ8" s="30"/>
      <c r="EK8" s="30"/>
      <c r="EL8" s="30"/>
      <c r="EM8" s="30"/>
      <c r="EN8" s="30"/>
      <c r="EO8" s="30"/>
      <c r="EP8" s="30"/>
      <c r="EQ8" s="30"/>
      <c r="ER8" s="30"/>
      <c r="ES8" s="30"/>
      <c r="ET8" s="30"/>
      <c r="EU8" s="30"/>
      <c r="EV8" s="30"/>
      <c r="EW8" s="30"/>
      <c r="EX8" s="30"/>
      <c r="EY8" s="30"/>
      <c r="EZ8" s="30"/>
      <c r="FA8" s="30"/>
      <c r="FB8" s="30"/>
      <c r="FC8" s="30"/>
      <c r="FD8" s="30"/>
      <c r="FE8" s="30"/>
      <c r="FF8" s="30"/>
      <c r="FG8" s="30"/>
      <c r="FH8" s="30"/>
      <c r="FI8" s="30"/>
      <c r="FJ8" s="30"/>
      <c r="FK8" s="30"/>
      <c r="FL8" s="30"/>
      <c r="FM8" s="30"/>
      <c r="FN8" s="30"/>
      <c r="FO8" s="30"/>
      <c r="FP8" s="30"/>
      <c r="FQ8" s="30"/>
      <c r="FR8" s="30"/>
      <c r="FS8" s="30"/>
      <c r="FT8" s="30"/>
      <c r="FU8" s="30"/>
      <c r="FV8" s="30"/>
      <c r="FW8" s="30"/>
      <c r="FX8" s="30"/>
      <c r="FY8" s="30"/>
      <c r="FZ8" s="30"/>
      <c r="GA8" s="30"/>
      <c r="GB8" s="30"/>
      <c r="GC8" s="30"/>
      <c r="GD8" s="30"/>
      <c r="GE8" s="30"/>
      <c r="GF8" s="30"/>
      <c r="GG8" s="30"/>
      <c r="GH8" s="30"/>
      <c r="GI8" s="30"/>
      <c r="GJ8" s="30"/>
      <c r="GK8" s="30"/>
      <c r="GL8" s="30"/>
      <c r="GM8" s="30"/>
      <c r="GN8" s="30"/>
      <c r="GO8" s="30"/>
      <c r="GP8" s="30"/>
      <c r="GQ8" s="30"/>
      <c r="GR8" s="30"/>
      <c r="GS8" s="30"/>
      <c r="GT8" s="30"/>
      <c r="GU8" s="30"/>
      <c r="GV8" s="30"/>
      <c r="GW8" s="30"/>
      <c r="GX8" s="30"/>
      <c r="GY8" s="30"/>
      <c r="GZ8" s="30"/>
      <c r="HA8" s="30"/>
      <c r="HB8" s="30"/>
      <c r="HC8" s="30"/>
      <c r="HD8" s="30"/>
      <c r="HE8" s="30"/>
      <c r="HF8" s="30"/>
      <c r="HG8" s="30"/>
      <c r="HH8" s="30"/>
      <c r="HI8" s="30"/>
      <c r="HJ8" s="30"/>
      <c r="HK8" s="30"/>
      <c r="HL8" s="30"/>
      <c r="HM8" s="30"/>
      <c r="HN8" s="30"/>
      <c r="HO8" s="30"/>
      <c r="HP8" s="30"/>
      <c r="HQ8" s="30"/>
      <c r="HR8" s="30"/>
      <c r="HS8" s="30"/>
      <c r="HT8" s="30"/>
      <c r="HU8" s="30"/>
      <c r="HV8" s="30"/>
      <c r="HW8" s="30"/>
      <c r="HX8" s="30"/>
      <c r="HY8" s="30"/>
      <c r="HZ8" s="30"/>
      <c r="IA8" s="30"/>
      <c r="IB8" s="30"/>
      <c r="IC8" s="30"/>
      <c r="ID8" s="30"/>
      <c r="IE8" s="30"/>
      <c r="IF8" s="30"/>
      <c r="IG8" s="30"/>
      <c r="IH8" s="30"/>
      <c r="II8" s="30"/>
      <c r="IJ8" s="30"/>
      <c r="IK8" s="30"/>
      <c r="IL8" s="30"/>
      <c r="IM8" s="30"/>
      <c r="IN8" s="30"/>
      <c r="IO8" s="30"/>
      <c r="IP8" s="30"/>
      <c r="IQ8" s="30"/>
      <c r="IR8" s="30"/>
      <c r="IS8" s="30"/>
      <c r="IT8" s="30"/>
      <c r="IU8" s="30"/>
      <c r="IV8" s="30"/>
      <c r="IW8" s="30"/>
      <c r="IX8" s="30"/>
      <c r="IY8" s="30"/>
      <c r="IZ8" s="30"/>
    </row>
    <row r="9" customFormat="false" ht="12.8" hidden="false" customHeight="false" outlineLevel="0" collapsed="false">
      <c r="A9" s="33" t="str">
        <f aca="false">TEXT(B9,"jjjj")</f>
        <v>dimanche</v>
      </c>
      <c r="B9" s="34" t="n">
        <f aca="false">DATE(init!A4-1,12,1)</f>
        <v>45627</v>
      </c>
      <c r="C9" s="2"/>
      <c r="D9" s="14"/>
      <c r="E9" s="2"/>
      <c r="F9" s="35"/>
      <c r="G9" s="2"/>
      <c r="H9" s="2"/>
      <c r="I9" s="2"/>
      <c r="J9" s="2"/>
      <c r="K9" s="2"/>
      <c r="L9" s="2"/>
      <c r="M9" s="2"/>
      <c r="N9" s="2"/>
      <c r="O9" s="35"/>
      <c r="P9" s="35"/>
      <c r="Q9" s="35"/>
      <c r="R9" s="35"/>
    </row>
    <row r="10" customFormat="false" ht="12.8" hidden="false" customHeight="false" outlineLevel="0" collapsed="false">
      <c r="B10" s="36"/>
      <c r="C10" s="2"/>
    </row>
    <row r="11" customFormat="false" ht="12.8" hidden="false" customHeight="false" outlineLevel="0" collapsed="false">
      <c r="C11" s="2"/>
    </row>
    <row r="12" customFormat="false" ht="12.8" hidden="false" customHeight="false" outlineLevel="0" collapsed="false">
      <c r="C12" s="2"/>
    </row>
    <row r="14" customFormat="false" ht="12.8" hidden="false" customHeight="false" outlineLevel="0" collapsed="false">
      <c r="C14" s="2"/>
    </row>
    <row r="15" customFormat="false" ht="12.8" hidden="false" customHeight="false" outlineLevel="0" collapsed="false">
      <c r="C15" s="2"/>
    </row>
    <row r="16" customFormat="false" ht="12.8" hidden="false" customHeight="false" outlineLevel="0" collapsed="false">
      <c r="C16" s="2"/>
    </row>
    <row r="17" customFormat="false" ht="12.8" hidden="false" customHeight="false" outlineLevel="0" collapsed="false">
      <c r="C17" s="2"/>
    </row>
    <row r="18" customFormat="false" ht="12.8" hidden="false" customHeight="false" outlineLevel="0" collapsed="false">
      <c r="C18" s="2"/>
    </row>
    <row r="19" customFormat="false" ht="12.8" hidden="false" customHeight="false" outlineLevel="0" collapsed="false">
      <c r="C19" s="2"/>
    </row>
    <row r="20" customFormat="false" ht="12.8" hidden="false" customHeight="false" outlineLevel="0" collapsed="false">
      <c r="C20" s="2"/>
    </row>
    <row r="21" customFormat="false" ht="12.8" hidden="false" customHeight="false" outlineLevel="0" collapsed="false">
      <c r="C21" s="2"/>
    </row>
    <row r="22" customFormat="false" ht="12.8" hidden="false" customHeight="false" outlineLevel="0" collapsed="false">
      <c r="C22" s="2"/>
    </row>
    <row r="23" customFormat="false" ht="12.8" hidden="false" customHeight="false" outlineLevel="0" collapsed="false">
      <c r="C23" s="2"/>
    </row>
    <row r="24" customFormat="false" ht="12.8" hidden="false" customHeight="false" outlineLevel="0" collapsed="false">
      <c r="C24" s="2"/>
    </row>
    <row r="25" customFormat="false" ht="12.8" hidden="false" customHeight="false" outlineLevel="0" collapsed="false">
      <c r="C25" s="2"/>
    </row>
    <row r="26" customFormat="false" ht="12.8" hidden="false" customHeight="false" outlineLevel="0" collapsed="false">
      <c r="C26" s="2"/>
    </row>
    <row r="27" customFormat="false" ht="12.8" hidden="false" customHeight="false" outlineLevel="0" collapsed="false">
      <c r="C27" s="2"/>
    </row>
    <row r="28" customFormat="false" ht="12.8" hidden="false" customHeight="false" outlineLevel="0" collapsed="false">
      <c r="C28" s="2"/>
    </row>
    <row r="29" customFormat="false" ht="12.8" hidden="false" customHeight="false" outlineLevel="0" collapsed="false">
      <c r="C29" s="2"/>
    </row>
    <row r="30" customFormat="false" ht="12.8" hidden="false" customHeight="false" outlineLevel="0" collapsed="false">
      <c r="C30" s="2"/>
    </row>
    <row r="31" customFormat="false" ht="12.8" hidden="false" customHeight="false" outlineLevel="0" collapsed="false">
      <c r="C31" s="2"/>
    </row>
    <row r="32" customFormat="false" ht="12.8" hidden="false" customHeight="false" outlineLevel="0" collapsed="false">
      <c r="C32" s="2"/>
    </row>
    <row r="33" customFormat="false" ht="12.8" hidden="false" customHeight="false" outlineLevel="0" collapsed="false">
      <c r="C33" s="2"/>
    </row>
    <row r="34" customFormat="false" ht="12.8" hidden="false" customHeight="false" outlineLevel="0" collapsed="false">
      <c r="C34" s="2"/>
    </row>
    <row r="35" customFormat="false" ht="12.8" hidden="false" customHeight="false" outlineLevel="0" collapsed="false">
      <c r="C35" s="2"/>
    </row>
    <row r="36" customFormat="false" ht="12.8" hidden="false" customHeight="false" outlineLevel="0" collapsed="false">
      <c r="C36" s="2"/>
    </row>
    <row r="37" customFormat="false" ht="12.8" hidden="false" customHeight="false" outlineLevel="0" collapsed="false">
      <c r="C37" s="2"/>
    </row>
    <row r="38" customFormat="false" ht="12.8" hidden="false" customHeight="false" outlineLevel="0" collapsed="false">
      <c r="C38" s="2"/>
    </row>
    <row r="39" customFormat="false" ht="12.8" hidden="false" customHeight="false" outlineLevel="0" collapsed="false">
      <c r="C39" s="2"/>
    </row>
    <row r="40" customFormat="false" ht="12.8" hidden="false" customHeight="false" outlineLevel="0" collapsed="false">
      <c r="C40" s="2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4" customFormat="false" ht="12.8" hidden="false" customHeight="false" outlineLevel="0" collapsed="false">
      <c r="C44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K23" activeCellId="0" sqref="K23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moisInit!A1</f>
        <v>0.345138888888889</v>
      </c>
      <c r="B1" s="1" t="str">
        <f aca="false">moisInit!B1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54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5" t="n">
        <f aca="false">moisInit!A2-F8</f>
        <v>22</v>
      </c>
      <c r="B2" s="1" t="str">
        <f aca="false">moisInit!B2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6" t="n">
        <v>0</v>
      </c>
      <c r="B3" s="1" t="str">
        <f aca="false">moisInit!B3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6" t="n">
        <f aca="false">moisInit!A4-A3+D8</f>
        <v>-7.59305555555558</v>
      </c>
      <c r="B4" s="1" t="str">
        <f aca="false">moisInit!B4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7"/>
      <c r="B7" s="27"/>
      <c r="C7" s="28" t="s">
        <v>52</v>
      </c>
      <c r="D7" s="27" t="s">
        <v>53</v>
      </c>
      <c r="E7" s="27" t="s">
        <v>54</v>
      </c>
      <c r="F7" s="27" t="s">
        <v>55</v>
      </c>
      <c r="G7" s="27" t="s">
        <v>56</v>
      </c>
      <c r="H7" s="27" t="s">
        <v>57</v>
      </c>
      <c r="I7" s="27" t="s">
        <v>56</v>
      </c>
      <c r="J7" s="27" t="s">
        <v>57</v>
      </c>
      <c r="K7" s="27" t="s">
        <v>56</v>
      </c>
      <c r="L7" s="27" t="s">
        <v>57</v>
      </c>
      <c r="M7" s="27" t="s">
        <v>56</v>
      </c>
      <c r="N7" s="27" t="s">
        <v>57</v>
      </c>
      <c r="O7" s="27" t="s">
        <v>56</v>
      </c>
      <c r="P7" s="27" t="s">
        <v>57</v>
      </c>
      <c r="Q7" s="27" t="s">
        <v>56</v>
      </c>
      <c r="R7" s="27" t="s">
        <v>57</v>
      </c>
      <c r="S7" s="27" t="s">
        <v>48</v>
      </c>
      <c r="T7" s="28"/>
      <c r="U7" s="28"/>
      <c r="V7" s="29"/>
      <c r="W7" s="28"/>
      <c r="X7" s="28"/>
      <c r="Y7" s="28"/>
      <c r="Z7" s="28"/>
      <c r="AA7" s="28"/>
      <c r="AB7" s="28"/>
      <c r="AC7" s="28"/>
      <c r="AD7" s="28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A7" s="27"/>
      <c r="IB7" s="27"/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Y7" s="27"/>
      <c r="IZ7" s="27"/>
      <c r="JA7" s="27"/>
      <c r="JB7" s="27"/>
      <c r="JC7" s="27"/>
      <c r="JD7" s="27"/>
      <c r="JE7" s="27"/>
      <c r="JF7" s="27"/>
      <c r="JG7" s="27"/>
      <c r="JH7" s="27"/>
      <c r="JI7" s="27"/>
      <c r="JJ7" s="27"/>
      <c r="JK7" s="27"/>
      <c r="JL7" s="27"/>
      <c r="JM7" s="27"/>
      <c r="JN7" s="27"/>
      <c r="JO7" s="27"/>
      <c r="JP7" s="27"/>
      <c r="JQ7" s="27"/>
      <c r="JR7" s="27"/>
      <c r="JS7" s="27"/>
      <c r="JT7" s="27"/>
      <c r="JU7" s="27"/>
      <c r="JV7" s="27"/>
      <c r="JW7" s="27"/>
      <c r="JX7" s="27"/>
      <c r="JY7" s="27"/>
      <c r="JZ7" s="27"/>
      <c r="KA7" s="27"/>
      <c r="KB7" s="27"/>
      <c r="KC7" s="27"/>
      <c r="KD7" s="27"/>
      <c r="KE7" s="27"/>
      <c r="KF7" s="27"/>
      <c r="KG7" s="27"/>
      <c r="KH7" s="27"/>
      <c r="KI7" s="27"/>
      <c r="KJ7" s="27"/>
      <c r="KK7" s="27"/>
      <c r="KL7" s="27"/>
      <c r="KM7" s="27"/>
      <c r="KN7" s="27"/>
      <c r="KO7" s="27"/>
      <c r="KP7" s="27"/>
      <c r="KQ7" s="27"/>
      <c r="KR7" s="27"/>
      <c r="KS7" s="27"/>
      <c r="KT7" s="27"/>
      <c r="KU7" s="27"/>
      <c r="KV7" s="27"/>
      <c r="KW7" s="27"/>
      <c r="KX7" s="27"/>
      <c r="KY7" s="27"/>
      <c r="KZ7" s="27"/>
      <c r="LA7" s="27"/>
      <c r="LB7" s="27"/>
      <c r="LC7" s="27"/>
      <c r="LD7" s="27"/>
      <c r="LE7" s="27"/>
      <c r="LF7" s="27"/>
      <c r="LG7" s="27"/>
      <c r="LH7" s="27"/>
      <c r="LI7" s="27"/>
      <c r="LJ7" s="27"/>
      <c r="LK7" s="27"/>
      <c r="LL7" s="27"/>
      <c r="LM7" s="27"/>
      <c r="LN7" s="27"/>
      <c r="LO7" s="27"/>
      <c r="LP7" s="27"/>
      <c r="LQ7" s="27"/>
      <c r="LR7" s="27"/>
      <c r="LS7" s="27"/>
      <c r="LT7" s="27"/>
      <c r="LU7" s="27"/>
      <c r="LV7" s="27"/>
      <c r="LW7" s="27"/>
      <c r="LX7" s="27"/>
      <c r="LY7" s="27"/>
      <c r="LZ7" s="27"/>
      <c r="MA7" s="27"/>
      <c r="MB7" s="27"/>
      <c r="MC7" s="27"/>
      <c r="MD7" s="27"/>
      <c r="ME7" s="27"/>
      <c r="MF7" s="27"/>
      <c r="MG7" s="27"/>
      <c r="MH7" s="27"/>
      <c r="MI7" s="27"/>
      <c r="MJ7" s="27"/>
      <c r="MK7" s="27"/>
      <c r="ML7" s="27"/>
      <c r="MM7" s="27"/>
      <c r="MN7" s="27"/>
      <c r="MO7" s="27"/>
      <c r="MP7" s="27"/>
      <c r="MQ7" s="27"/>
      <c r="MR7" s="27"/>
      <c r="MS7" s="27"/>
      <c r="MT7" s="27"/>
      <c r="MU7" s="27"/>
      <c r="MV7" s="27"/>
      <c r="MW7" s="27"/>
      <c r="MX7" s="27"/>
      <c r="MY7" s="27"/>
      <c r="MZ7" s="27"/>
      <c r="NA7" s="27"/>
      <c r="NB7" s="27"/>
      <c r="NC7" s="27"/>
      <c r="ND7" s="27"/>
      <c r="NE7" s="27"/>
      <c r="NF7" s="27"/>
      <c r="NG7" s="27"/>
      <c r="NH7" s="27"/>
      <c r="NI7" s="27"/>
      <c r="NJ7" s="27"/>
      <c r="NK7" s="27"/>
      <c r="NL7" s="27"/>
      <c r="NM7" s="27"/>
      <c r="NN7" s="27"/>
      <c r="NO7" s="27"/>
      <c r="NP7" s="27"/>
      <c r="NQ7" s="27"/>
      <c r="NR7" s="27"/>
      <c r="NS7" s="27"/>
      <c r="NT7" s="27"/>
      <c r="NU7" s="27"/>
      <c r="NV7" s="27"/>
      <c r="NW7" s="27"/>
      <c r="NX7" s="27"/>
      <c r="NY7" s="27"/>
      <c r="NZ7" s="27"/>
      <c r="OA7" s="27"/>
      <c r="OB7" s="27"/>
      <c r="OC7" s="27"/>
      <c r="OD7" s="27"/>
      <c r="OE7" s="27"/>
      <c r="OF7" s="27"/>
      <c r="OG7" s="27"/>
      <c r="OH7" s="27"/>
      <c r="OI7" s="27"/>
      <c r="OJ7" s="27"/>
      <c r="OK7" s="27"/>
      <c r="OL7" s="27"/>
      <c r="OM7" s="27"/>
      <c r="ON7" s="27"/>
      <c r="OO7" s="27"/>
      <c r="OP7" s="27"/>
      <c r="OQ7" s="27"/>
      <c r="OR7" s="27"/>
      <c r="OS7" s="27"/>
      <c r="OT7" s="27"/>
      <c r="OU7" s="27"/>
      <c r="OV7" s="27"/>
      <c r="OW7" s="27"/>
      <c r="OX7" s="27"/>
      <c r="OY7" s="27"/>
      <c r="OZ7" s="27"/>
      <c r="PA7" s="27"/>
      <c r="PB7" s="27"/>
      <c r="PC7" s="27"/>
      <c r="PD7" s="27"/>
      <c r="PE7" s="27"/>
      <c r="PF7" s="27"/>
      <c r="PG7" s="27"/>
      <c r="PH7" s="27"/>
      <c r="PI7" s="27"/>
      <c r="PJ7" s="27"/>
      <c r="PK7" s="27"/>
      <c r="PL7" s="27"/>
      <c r="PM7" s="27"/>
      <c r="PN7" s="27"/>
      <c r="PO7" s="27"/>
      <c r="PP7" s="27"/>
      <c r="PQ7" s="27"/>
      <c r="PR7" s="27"/>
      <c r="PS7" s="27"/>
      <c r="PT7" s="27"/>
      <c r="PU7" s="27"/>
      <c r="PV7" s="27"/>
      <c r="PW7" s="27"/>
      <c r="PX7" s="27"/>
      <c r="PY7" s="27"/>
      <c r="PZ7" s="27"/>
      <c r="QA7" s="27"/>
      <c r="QB7" s="27"/>
      <c r="QC7" s="27"/>
      <c r="QD7" s="27"/>
      <c r="QE7" s="27"/>
      <c r="QF7" s="27"/>
      <c r="QG7" s="27"/>
      <c r="QH7" s="27"/>
      <c r="QI7" s="27"/>
      <c r="QJ7" s="27"/>
      <c r="QK7" s="27"/>
      <c r="QL7" s="27"/>
      <c r="QM7" s="27"/>
      <c r="QN7" s="27"/>
      <c r="QO7" s="27"/>
      <c r="QP7" s="27"/>
      <c r="QQ7" s="27"/>
      <c r="QR7" s="27"/>
      <c r="QS7" s="27"/>
      <c r="QT7" s="27"/>
      <c r="QU7" s="27"/>
      <c r="QV7" s="27"/>
      <c r="QW7" s="27"/>
      <c r="QX7" s="27"/>
      <c r="QY7" s="27"/>
      <c r="QZ7" s="27"/>
      <c r="RA7" s="27"/>
      <c r="RB7" s="27"/>
      <c r="RC7" s="27"/>
      <c r="RD7" s="27"/>
      <c r="RE7" s="27"/>
      <c r="RF7" s="27"/>
      <c r="RG7" s="27"/>
      <c r="RH7" s="27"/>
      <c r="RI7" s="27"/>
      <c r="RJ7" s="27"/>
      <c r="RK7" s="27"/>
      <c r="RL7" s="27"/>
      <c r="RM7" s="27"/>
      <c r="RN7" s="27"/>
      <c r="RO7" s="27"/>
      <c r="RP7" s="27"/>
      <c r="RQ7" s="27"/>
      <c r="RR7" s="27"/>
      <c r="RS7" s="27"/>
      <c r="RT7" s="27"/>
      <c r="RU7" s="27"/>
      <c r="RV7" s="27"/>
      <c r="RW7" s="27"/>
      <c r="RX7" s="27"/>
      <c r="RY7" s="27"/>
      <c r="RZ7" s="27"/>
      <c r="SA7" s="27"/>
      <c r="SB7" s="27"/>
      <c r="SC7" s="27"/>
      <c r="SD7" s="27"/>
      <c r="SE7" s="27"/>
      <c r="SF7" s="27"/>
      <c r="SG7" s="27"/>
      <c r="SH7" s="27"/>
      <c r="SI7" s="27"/>
      <c r="SJ7" s="27"/>
      <c r="SK7" s="27"/>
      <c r="SL7" s="27"/>
      <c r="SM7" s="27"/>
      <c r="SN7" s="27"/>
      <c r="SO7" s="27"/>
      <c r="SP7" s="27"/>
      <c r="SQ7" s="27"/>
      <c r="SR7" s="27"/>
      <c r="SS7" s="27"/>
      <c r="ST7" s="27"/>
      <c r="SU7" s="27"/>
      <c r="SV7" s="27"/>
      <c r="SW7" s="27"/>
      <c r="SX7" s="27"/>
      <c r="SY7" s="27"/>
      <c r="SZ7" s="27"/>
      <c r="TA7" s="27"/>
      <c r="TB7" s="27"/>
      <c r="TC7" s="27"/>
      <c r="TD7" s="27"/>
      <c r="TE7" s="27"/>
      <c r="TF7" s="27"/>
      <c r="TG7" s="27"/>
      <c r="TH7" s="27"/>
      <c r="TI7" s="27"/>
      <c r="TJ7" s="27"/>
      <c r="TK7" s="27"/>
      <c r="TL7" s="27"/>
      <c r="TM7" s="27"/>
      <c r="TN7" s="27"/>
      <c r="TO7" s="27"/>
      <c r="TP7" s="27"/>
      <c r="TQ7" s="27"/>
      <c r="TR7" s="27"/>
      <c r="TS7" s="27"/>
      <c r="TT7" s="27"/>
      <c r="TU7" s="27"/>
      <c r="TV7" s="27"/>
      <c r="TW7" s="27"/>
      <c r="TX7" s="27"/>
      <c r="TY7" s="27"/>
      <c r="TZ7" s="27"/>
      <c r="UA7" s="27"/>
      <c r="UB7" s="27"/>
      <c r="UC7" s="27"/>
      <c r="UD7" s="27"/>
      <c r="UE7" s="27"/>
      <c r="UF7" s="27"/>
      <c r="UG7" s="27"/>
      <c r="UH7" s="27"/>
      <c r="UI7" s="27"/>
      <c r="UJ7" s="27"/>
      <c r="UK7" s="27"/>
      <c r="UL7" s="27"/>
      <c r="UM7" s="27"/>
      <c r="UN7" s="27"/>
      <c r="UO7" s="27"/>
      <c r="UP7" s="27"/>
      <c r="UQ7" s="27"/>
      <c r="UR7" s="27"/>
      <c r="US7" s="27"/>
      <c r="UT7" s="27"/>
      <c r="UU7" s="27"/>
      <c r="UV7" s="27"/>
      <c r="UW7" s="27"/>
      <c r="UX7" s="27"/>
      <c r="UY7" s="27"/>
      <c r="UZ7" s="27"/>
      <c r="VA7" s="27"/>
      <c r="VB7" s="27"/>
      <c r="VC7" s="27"/>
      <c r="VD7" s="27"/>
      <c r="VE7" s="27"/>
      <c r="VF7" s="27"/>
      <c r="VG7" s="27"/>
      <c r="VH7" s="27"/>
      <c r="VI7" s="27"/>
      <c r="VJ7" s="27"/>
      <c r="VK7" s="27"/>
      <c r="VL7" s="27"/>
      <c r="VM7" s="27"/>
      <c r="VN7" s="27"/>
      <c r="VO7" s="27"/>
      <c r="VP7" s="27"/>
      <c r="VQ7" s="27"/>
      <c r="VR7" s="27"/>
      <c r="VS7" s="27"/>
      <c r="VT7" s="27"/>
      <c r="VU7" s="27"/>
      <c r="VV7" s="27"/>
      <c r="VW7" s="27"/>
      <c r="VX7" s="27"/>
      <c r="VY7" s="27"/>
      <c r="VZ7" s="27"/>
      <c r="WA7" s="27"/>
      <c r="WB7" s="27"/>
      <c r="WC7" s="27"/>
      <c r="WD7" s="27"/>
      <c r="WE7" s="27"/>
      <c r="WF7" s="27"/>
      <c r="WG7" s="27"/>
      <c r="WH7" s="27"/>
      <c r="WI7" s="27"/>
      <c r="WJ7" s="27"/>
      <c r="WK7" s="27"/>
      <c r="WL7" s="27"/>
      <c r="WM7" s="27"/>
      <c r="WN7" s="27"/>
      <c r="WO7" s="27"/>
      <c r="WP7" s="27"/>
      <c r="WQ7" s="27"/>
      <c r="WR7" s="27"/>
      <c r="WS7" s="27"/>
      <c r="WT7" s="27"/>
      <c r="WU7" s="27"/>
      <c r="WV7" s="27"/>
      <c r="WW7" s="27"/>
      <c r="WX7" s="27"/>
      <c r="WY7" s="27"/>
      <c r="WZ7" s="27"/>
      <c r="XA7" s="27"/>
      <c r="XB7" s="27"/>
      <c r="XC7" s="27"/>
      <c r="XD7" s="27"/>
      <c r="XE7" s="27"/>
      <c r="XF7" s="27"/>
      <c r="XG7" s="27"/>
      <c r="XH7" s="27"/>
      <c r="XI7" s="27"/>
      <c r="XJ7" s="27"/>
      <c r="XK7" s="27"/>
      <c r="XL7" s="27"/>
      <c r="XM7" s="27"/>
      <c r="XN7" s="27"/>
      <c r="XO7" s="27"/>
      <c r="XP7" s="27"/>
      <c r="XQ7" s="27"/>
      <c r="XR7" s="27"/>
      <c r="XS7" s="27"/>
      <c r="XT7" s="27"/>
      <c r="XU7" s="27"/>
      <c r="XV7" s="27"/>
      <c r="XW7" s="27"/>
      <c r="XX7" s="27"/>
      <c r="XY7" s="27"/>
      <c r="XZ7" s="27"/>
      <c r="YA7" s="27"/>
      <c r="YB7" s="27"/>
      <c r="YC7" s="27"/>
      <c r="YD7" s="27"/>
      <c r="YE7" s="27"/>
      <c r="YF7" s="27"/>
      <c r="YG7" s="27"/>
      <c r="YH7" s="27"/>
      <c r="YI7" s="27"/>
      <c r="YJ7" s="27"/>
      <c r="YK7" s="27"/>
      <c r="YL7" s="27"/>
      <c r="YM7" s="27"/>
      <c r="YN7" s="27"/>
      <c r="YO7" s="27"/>
      <c r="YP7" s="27"/>
      <c r="YQ7" s="27"/>
      <c r="YR7" s="27"/>
      <c r="YS7" s="27"/>
      <c r="YT7" s="27"/>
      <c r="YU7" s="27"/>
      <c r="YV7" s="27"/>
      <c r="YW7" s="27"/>
      <c r="YX7" s="27"/>
      <c r="YY7" s="27"/>
      <c r="YZ7" s="27"/>
      <c r="ZA7" s="27"/>
      <c r="ZB7" s="27"/>
      <c r="ZC7" s="27"/>
      <c r="ZD7" s="27"/>
      <c r="ZE7" s="27"/>
      <c r="ZF7" s="27"/>
      <c r="ZG7" s="27"/>
      <c r="ZH7" s="27"/>
      <c r="ZI7" s="27"/>
      <c r="ZJ7" s="27"/>
      <c r="ZK7" s="27"/>
      <c r="ZL7" s="27"/>
      <c r="ZM7" s="27"/>
      <c r="ZN7" s="27"/>
      <c r="ZO7" s="27"/>
      <c r="ZP7" s="27"/>
      <c r="ZQ7" s="27"/>
      <c r="ZR7" s="27"/>
      <c r="ZS7" s="27"/>
      <c r="ZT7" s="27"/>
      <c r="ZU7" s="27"/>
      <c r="ZV7" s="27"/>
      <c r="ZW7" s="27"/>
      <c r="ZX7" s="27"/>
      <c r="ZY7" s="27"/>
      <c r="ZZ7" s="27"/>
      <c r="AAA7" s="27"/>
      <c r="AAB7" s="27"/>
      <c r="AAC7" s="27"/>
      <c r="AAD7" s="27"/>
      <c r="AAE7" s="27"/>
      <c r="AAF7" s="27"/>
      <c r="AAG7" s="27"/>
      <c r="AAH7" s="27"/>
      <c r="AAI7" s="27"/>
      <c r="AAJ7" s="27"/>
      <c r="AAK7" s="27"/>
      <c r="AAL7" s="27"/>
      <c r="AAM7" s="27"/>
      <c r="AAN7" s="27"/>
      <c r="AAO7" s="27"/>
      <c r="AAP7" s="27"/>
      <c r="AAQ7" s="27"/>
      <c r="AAR7" s="27"/>
      <c r="AAS7" s="27"/>
      <c r="AAT7" s="27"/>
      <c r="AAU7" s="27"/>
      <c r="AAV7" s="27"/>
      <c r="AAW7" s="27"/>
      <c r="AAX7" s="27"/>
      <c r="AAY7" s="27"/>
      <c r="AAZ7" s="27"/>
      <c r="ABA7" s="27"/>
      <c r="ABB7" s="27"/>
      <c r="ABC7" s="27"/>
      <c r="ABD7" s="27"/>
      <c r="ABE7" s="27"/>
      <c r="ABF7" s="27"/>
      <c r="ABG7" s="27"/>
      <c r="ABH7" s="27"/>
      <c r="ABI7" s="27"/>
      <c r="ABJ7" s="27"/>
      <c r="ABK7" s="27"/>
      <c r="ABL7" s="27"/>
      <c r="ABM7" s="27"/>
      <c r="ABN7" s="27"/>
      <c r="ABO7" s="27"/>
      <c r="ABP7" s="27"/>
      <c r="ABQ7" s="27"/>
      <c r="ABR7" s="27"/>
      <c r="ABS7" s="27"/>
      <c r="ABT7" s="27"/>
      <c r="ABU7" s="27"/>
      <c r="ABV7" s="27"/>
      <c r="ABW7" s="27"/>
      <c r="ABX7" s="27"/>
      <c r="ABY7" s="27"/>
      <c r="ABZ7" s="27"/>
      <c r="ACA7" s="27"/>
      <c r="ACB7" s="27"/>
      <c r="ACC7" s="27"/>
      <c r="ACD7" s="27"/>
      <c r="ACE7" s="27"/>
      <c r="ACF7" s="27"/>
      <c r="ACG7" s="27"/>
      <c r="ACH7" s="27"/>
      <c r="ACI7" s="27"/>
      <c r="ACJ7" s="27"/>
      <c r="ACK7" s="27"/>
      <c r="ACL7" s="27"/>
      <c r="ACM7" s="27"/>
      <c r="ACN7" s="27"/>
      <c r="ACO7" s="27"/>
      <c r="ACP7" s="27"/>
      <c r="ACQ7" s="27"/>
      <c r="ACR7" s="27"/>
      <c r="ACS7" s="27"/>
      <c r="ACT7" s="27"/>
      <c r="ACU7" s="27"/>
      <c r="ACV7" s="27"/>
      <c r="ACW7" s="27"/>
      <c r="ACX7" s="27"/>
      <c r="ACY7" s="27"/>
      <c r="ACZ7" s="27"/>
      <c r="ADA7" s="27"/>
      <c r="ADB7" s="27"/>
      <c r="ADC7" s="27"/>
      <c r="ADD7" s="27"/>
      <c r="ADE7" s="27"/>
      <c r="ADF7" s="27"/>
      <c r="ADG7" s="27"/>
      <c r="ADH7" s="27"/>
      <c r="ADI7" s="27"/>
      <c r="ADJ7" s="27"/>
      <c r="ADK7" s="27"/>
      <c r="ADL7" s="27"/>
      <c r="ADM7" s="27"/>
      <c r="ADN7" s="27"/>
      <c r="ADO7" s="27"/>
      <c r="ADP7" s="27"/>
      <c r="ADQ7" s="27"/>
      <c r="ADR7" s="27"/>
      <c r="ADS7" s="27"/>
      <c r="ADT7" s="27"/>
      <c r="ADU7" s="27"/>
      <c r="ADV7" s="27"/>
      <c r="ADW7" s="27"/>
      <c r="ADX7" s="27"/>
      <c r="ADY7" s="27"/>
      <c r="ADZ7" s="27"/>
      <c r="AEA7" s="27"/>
      <c r="AEB7" s="27"/>
      <c r="AEC7" s="27"/>
      <c r="AED7" s="27"/>
      <c r="AEE7" s="27"/>
      <c r="AEF7" s="27"/>
      <c r="AEG7" s="27"/>
      <c r="AEH7" s="27"/>
      <c r="AEI7" s="27"/>
      <c r="AEJ7" s="27"/>
      <c r="AEK7" s="27"/>
      <c r="AEL7" s="27"/>
      <c r="AEM7" s="27"/>
      <c r="AEN7" s="27"/>
      <c r="AEO7" s="27"/>
      <c r="AEP7" s="27"/>
      <c r="AEQ7" s="27"/>
      <c r="AER7" s="27"/>
      <c r="AES7" s="27"/>
      <c r="AET7" s="27"/>
      <c r="AEU7" s="27"/>
      <c r="AEV7" s="27"/>
      <c r="AEW7" s="27"/>
      <c r="AEX7" s="27"/>
      <c r="AEY7" s="27"/>
      <c r="AEZ7" s="27"/>
      <c r="AFA7" s="27"/>
      <c r="AFB7" s="27"/>
      <c r="AFC7" s="27"/>
      <c r="AFD7" s="27"/>
      <c r="AFE7" s="27"/>
      <c r="AFF7" s="27"/>
      <c r="AFG7" s="27"/>
      <c r="AFH7" s="27"/>
      <c r="AFI7" s="27"/>
      <c r="AFJ7" s="27"/>
      <c r="AFK7" s="27"/>
      <c r="AFL7" s="27"/>
      <c r="AFM7" s="27"/>
      <c r="AFN7" s="27"/>
      <c r="AFO7" s="27"/>
      <c r="AFP7" s="27"/>
      <c r="AFQ7" s="27"/>
      <c r="AFR7" s="27"/>
      <c r="AFS7" s="27"/>
      <c r="AFT7" s="27"/>
      <c r="AFU7" s="27"/>
      <c r="AFV7" s="27"/>
      <c r="AFW7" s="27"/>
      <c r="AFX7" s="27"/>
      <c r="AFY7" s="27"/>
      <c r="AFZ7" s="27"/>
      <c r="AGA7" s="27"/>
      <c r="AGB7" s="27"/>
      <c r="AGC7" s="27"/>
      <c r="AGD7" s="27"/>
      <c r="AGE7" s="27"/>
      <c r="AGF7" s="27"/>
      <c r="AGG7" s="27"/>
      <c r="AGH7" s="27"/>
      <c r="AGI7" s="27"/>
      <c r="AGJ7" s="27"/>
      <c r="AGK7" s="27"/>
      <c r="AGL7" s="27"/>
      <c r="AGM7" s="27"/>
      <c r="AGN7" s="27"/>
      <c r="AGO7" s="27"/>
      <c r="AGP7" s="27"/>
      <c r="AGQ7" s="27"/>
      <c r="AGR7" s="27"/>
      <c r="AGS7" s="27"/>
      <c r="AGT7" s="27"/>
      <c r="AGU7" s="27"/>
      <c r="AGV7" s="27"/>
      <c r="AGW7" s="27"/>
      <c r="AGX7" s="27"/>
      <c r="AGY7" s="27"/>
      <c r="AGZ7" s="27"/>
      <c r="AHA7" s="27"/>
      <c r="AHB7" s="27"/>
      <c r="AHC7" s="27"/>
      <c r="AHD7" s="27"/>
      <c r="AHE7" s="27"/>
      <c r="AHF7" s="27"/>
      <c r="AHG7" s="27"/>
      <c r="AHH7" s="27"/>
      <c r="AHI7" s="27"/>
      <c r="AHJ7" s="27"/>
      <c r="AHK7" s="27"/>
      <c r="AHL7" s="27"/>
      <c r="AHM7" s="27"/>
      <c r="AHN7" s="27"/>
      <c r="AHO7" s="27"/>
      <c r="AHP7" s="27"/>
      <c r="AHQ7" s="27"/>
      <c r="AHR7" s="27"/>
      <c r="AHS7" s="27"/>
      <c r="AHT7" s="27"/>
      <c r="AHU7" s="27"/>
      <c r="AHV7" s="27"/>
      <c r="AHW7" s="27"/>
      <c r="AHX7" s="27"/>
      <c r="AHY7" s="27"/>
      <c r="AHZ7" s="27"/>
      <c r="AIA7" s="27"/>
      <c r="AIB7" s="27"/>
      <c r="AIC7" s="27"/>
      <c r="AID7" s="27"/>
      <c r="AIE7" s="27"/>
      <c r="AIF7" s="27"/>
      <c r="AIG7" s="27"/>
      <c r="AIH7" s="27"/>
      <c r="AII7" s="27"/>
      <c r="AIJ7" s="27"/>
      <c r="AIK7" s="27"/>
      <c r="AIL7" s="27"/>
      <c r="AIM7" s="27"/>
      <c r="AIN7" s="27"/>
      <c r="AIO7" s="27"/>
      <c r="AIP7" s="27"/>
      <c r="AIQ7" s="27"/>
      <c r="AIR7" s="27"/>
      <c r="AIS7" s="27"/>
      <c r="AIT7" s="27"/>
      <c r="AIU7" s="27"/>
      <c r="AIV7" s="27"/>
      <c r="AIW7" s="27"/>
      <c r="AIX7" s="27"/>
      <c r="AIY7" s="27"/>
      <c r="AIZ7" s="27"/>
      <c r="AJA7" s="27"/>
      <c r="AJB7" s="27"/>
      <c r="AJC7" s="27"/>
      <c r="AJD7" s="27"/>
      <c r="AJE7" s="27"/>
      <c r="AJF7" s="27"/>
      <c r="AJG7" s="27"/>
      <c r="AJH7" s="27"/>
      <c r="AJI7" s="27"/>
      <c r="AJJ7" s="27"/>
      <c r="AJK7" s="27"/>
      <c r="AJL7" s="27"/>
      <c r="AJM7" s="27"/>
      <c r="AJN7" s="27"/>
      <c r="AJO7" s="27"/>
      <c r="AJP7" s="27"/>
      <c r="AJQ7" s="27"/>
      <c r="AJR7" s="27"/>
      <c r="AJS7" s="27"/>
      <c r="AJT7" s="27"/>
      <c r="AJU7" s="27"/>
      <c r="AJV7" s="27"/>
      <c r="AJW7" s="27"/>
      <c r="AJX7" s="27"/>
      <c r="AJY7" s="27"/>
      <c r="AJZ7" s="27"/>
      <c r="AKA7" s="27"/>
      <c r="AKB7" s="27"/>
      <c r="AKC7" s="27"/>
      <c r="AKD7" s="27"/>
      <c r="AKE7" s="27"/>
      <c r="AKF7" s="27"/>
      <c r="AKG7" s="27"/>
      <c r="AKH7" s="27"/>
      <c r="AKI7" s="27"/>
      <c r="AKJ7" s="27"/>
      <c r="AKK7" s="27"/>
      <c r="AKL7" s="27"/>
      <c r="AKM7" s="27"/>
      <c r="AKN7" s="27"/>
      <c r="AKO7" s="27"/>
      <c r="AKP7" s="27"/>
      <c r="AKQ7" s="27"/>
      <c r="AKR7" s="27"/>
      <c r="AKS7" s="27"/>
      <c r="AKT7" s="27"/>
      <c r="AKU7" s="27"/>
      <c r="AKV7" s="27"/>
      <c r="AKW7" s="27"/>
      <c r="AKX7" s="27"/>
      <c r="AKY7" s="27"/>
      <c r="AKZ7" s="27"/>
      <c r="ALA7" s="27"/>
      <c r="ALB7" s="27"/>
      <c r="ALC7" s="27"/>
      <c r="ALD7" s="27"/>
      <c r="ALE7" s="27"/>
      <c r="ALF7" s="27"/>
      <c r="ALG7" s="27"/>
      <c r="ALH7" s="27"/>
      <c r="ALI7" s="27"/>
      <c r="ALJ7" s="27"/>
      <c r="ALK7" s="27"/>
      <c r="ALL7" s="27"/>
      <c r="ALM7" s="27"/>
      <c r="ALN7" s="27"/>
      <c r="ALO7" s="27"/>
      <c r="ALP7" s="27"/>
      <c r="ALQ7" s="27"/>
      <c r="ALR7" s="27"/>
      <c r="ALS7" s="27"/>
      <c r="ALT7" s="27"/>
      <c r="ALU7" s="27"/>
      <c r="ALV7" s="27"/>
      <c r="ALW7" s="27"/>
      <c r="ALX7" s="27"/>
      <c r="ALY7" s="27"/>
      <c r="ALZ7" s="27"/>
      <c r="AMA7" s="27"/>
      <c r="AMB7" s="27"/>
      <c r="AMC7" s="27"/>
      <c r="AMD7" s="27"/>
      <c r="AME7" s="27"/>
      <c r="AMF7" s="27"/>
      <c r="AMG7" s="27"/>
      <c r="AMH7" s="27"/>
      <c r="AMI7" s="27"/>
      <c r="AMJ7" s="27"/>
      <c r="AMK7" s="24"/>
      <c r="AML7" s="24"/>
      <c r="AMM7" s="24"/>
      <c r="AMN7" s="24"/>
    </row>
    <row r="8" customFormat="false" ht="12.8" hidden="false" customHeight="false" outlineLevel="0" collapsed="false">
      <c r="A8" s="17" t="s">
        <v>58</v>
      </c>
      <c r="B8" s="30"/>
      <c r="C8" s="31"/>
      <c r="D8" s="26" t="n">
        <f aca="false">SUM(D9:D39)</f>
        <v>-7.59305555555556</v>
      </c>
      <c r="E8" s="32"/>
      <c r="F8" s="25" t="n">
        <f aca="false">SUM(F9:F39)</f>
        <v>0</v>
      </c>
      <c r="G8" s="32"/>
      <c r="H8" s="32"/>
      <c r="I8" s="32"/>
      <c r="J8" s="32"/>
      <c r="K8" s="32"/>
      <c r="L8" s="32"/>
      <c r="M8" s="32"/>
      <c r="N8" s="32"/>
      <c r="O8" s="25"/>
      <c r="P8" s="25"/>
      <c r="Q8" s="25"/>
      <c r="R8" s="25"/>
      <c r="S8" s="30"/>
      <c r="U8" s="26" t="n">
        <f aca="false">SUM(U9:U39)</f>
        <v>0</v>
      </c>
      <c r="V8" s="26" t="n">
        <f aca="false">SUM(V9:V39)</f>
        <v>0</v>
      </c>
      <c r="W8" s="26" t="n">
        <f aca="false">SUM(W9:W39)</f>
        <v>0</v>
      </c>
      <c r="X8" s="26" t="n">
        <f aca="false">SUM(X9:X39)</f>
        <v>0</v>
      </c>
      <c r="Y8" s="26" t="n">
        <f aca="false">SUM(Y9:Y39)</f>
        <v>0</v>
      </c>
      <c r="Z8" s="26" t="n">
        <f aca="false">SUM(Z9:Z39)</f>
        <v>0</v>
      </c>
      <c r="AA8" s="26" t="n">
        <f aca="false">SUM(AA9:AA39)</f>
        <v>0</v>
      </c>
      <c r="AB8" s="26" t="n">
        <f aca="false">SUM(AB9:AB39)</f>
        <v>0</v>
      </c>
      <c r="AC8" s="26" t="n">
        <f aca="false">SUM(AC9:AC39)</f>
        <v>0</v>
      </c>
      <c r="AD8" s="26" t="n">
        <f aca="false">SUM(AD9:AD39)</f>
        <v>0</v>
      </c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  <c r="CZ8" s="30"/>
      <c r="DA8" s="30"/>
      <c r="DB8" s="30"/>
      <c r="DC8" s="30"/>
      <c r="DD8" s="30"/>
      <c r="DE8" s="30"/>
      <c r="DF8" s="30"/>
      <c r="DG8" s="30"/>
      <c r="DH8" s="30"/>
      <c r="DI8" s="30"/>
      <c r="DJ8" s="30"/>
      <c r="DK8" s="30"/>
      <c r="DL8" s="30"/>
      <c r="DM8" s="30"/>
      <c r="DN8" s="30"/>
      <c r="DO8" s="30"/>
      <c r="DP8" s="30"/>
      <c r="DQ8" s="30"/>
      <c r="DR8" s="30"/>
      <c r="DS8" s="30"/>
      <c r="DT8" s="30"/>
      <c r="DU8" s="30"/>
      <c r="DV8" s="30"/>
      <c r="DW8" s="30"/>
      <c r="DX8" s="30"/>
      <c r="DY8" s="30"/>
      <c r="DZ8" s="30"/>
      <c r="EA8" s="30"/>
      <c r="EB8" s="30"/>
      <c r="EC8" s="30"/>
      <c r="ED8" s="30"/>
      <c r="EE8" s="30"/>
      <c r="EF8" s="30"/>
      <c r="EG8" s="30"/>
      <c r="EH8" s="30"/>
      <c r="EI8" s="30"/>
      <c r="EJ8" s="30"/>
      <c r="EK8" s="30"/>
      <c r="EL8" s="30"/>
      <c r="EM8" s="30"/>
      <c r="EN8" s="30"/>
      <c r="EO8" s="30"/>
      <c r="EP8" s="30"/>
      <c r="EQ8" s="30"/>
      <c r="ER8" s="30"/>
      <c r="ES8" s="30"/>
      <c r="ET8" s="30"/>
      <c r="EU8" s="30"/>
      <c r="EV8" s="30"/>
      <c r="EW8" s="30"/>
      <c r="EX8" s="30"/>
      <c r="EY8" s="30"/>
      <c r="EZ8" s="30"/>
      <c r="FA8" s="30"/>
      <c r="FB8" s="30"/>
      <c r="FC8" s="30"/>
      <c r="FD8" s="30"/>
      <c r="FE8" s="30"/>
      <c r="FF8" s="30"/>
      <c r="FG8" s="30"/>
      <c r="FH8" s="30"/>
      <c r="FI8" s="30"/>
      <c r="FJ8" s="30"/>
      <c r="FK8" s="30"/>
      <c r="FL8" s="30"/>
      <c r="FM8" s="30"/>
      <c r="FN8" s="30"/>
      <c r="FO8" s="30"/>
      <c r="FP8" s="30"/>
      <c r="FQ8" s="30"/>
      <c r="FR8" s="30"/>
      <c r="FS8" s="30"/>
      <c r="FT8" s="30"/>
      <c r="FU8" s="30"/>
      <c r="FV8" s="30"/>
      <c r="FW8" s="30"/>
      <c r="FX8" s="30"/>
      <c r="FY8" s="30"/>
      <c r="FZ8" s="30"/>
      <c r="GA8" s="30"/>
      <c r="GB8" s="30"/>
      <c r="GC8" s="30"/>
      <c r="GD8" s="30"/>
      <c r="GE8" s="30"/>
      <c r="GF8" s="30"/>
      <c r="GG8" s="30"/>
      <c r="GH8" s="30"/>
      <c r="GI8" s="30"/>
      <c r="GJ8" s="30"/>
      <c r="GK8" s="30"/>
      <c r="GL8" s="30"/>
      <c r="GM8" s="30"/>
      <c r="GN8" s="30"/>
      <c r="GO8" s="30"/>
      <c r="GP8" s="30"/>
      <c r="GQ8" s="30"/>
      <c r="GR8" s="30"/>
      <c r="GS8" s="30"/>
      <c r="GT8" s="30"/>
      <c r="GU8" s="30"/>
      <c r="GV8" s="30"/>
      <c r="GW8" s="30"/>
      <c r="GX8" s="30"/>
      <c r="GY8" s="30"/>
      <c r="GZ8" s="30"/>
      <c r="HA8" s="30"/>
      <c r="HB8" s="30"/>
      <c r="HC8" s="30"/>
      <c r="HD8" s="30"/>
      <c r="HE8" s="30"/>
      <c r="HF8" s="30"/>
      <c r="HG8" s="30"/>
      <c r="HH8" s="30"/>
      <c r="HI8" s="30"/>
      <c r="HJ8" s="30"/>
      <c r="HK8" s="30"/>
      <c r="HL8" s="30"/>
      <c r="HM8" s="30"/>
      <c r="HN8" s="30"/>
      <c r="HO8" s="30"/>
      <c r="HP8" s="30"/>
      <c r="HQ8" s="30"/>
      <c r="HR8" s="30"/>
      <c r="HS8" s="30"/>
      <c r="HT8" s="30"/>
      <c r="HU8" s="30"/>
      <c r="HV8" s="30"/>
      <c r="HW8" s="30"/>
      <c r="HX8" s="30"/>
      <c r="HY8" s="30"/>
      <c r="HZ8" s="30"/>
      <c r="IA8" s="30"/>
      <c r="IB8" s="30"/>
      <c r="IC8" s="30"/>
      <c r="ID8" s="30"/>
      <c r="IE8" s="30"/>
      <c r="IF8" s="30"/>
      <c r="IG8" s="30"/>
      <c r="IH8" s="30"/>
      <c r="II8" s="30"/>
      <c r="IJ8" s="30"/>
      <c r="IK8" s="30"/>
      <c r="IL8" s="30"/>
      <c r="IM8" s="30"/>
      <c r="IN8" s="30"/>
      <c r="IO8" s="30"/>
      <c r="IP8" s="30"/>
      <c r="IQ8" s="30"/>
      <c r="IR8" s="30"/>
      <c r="IS8" s="30"/>
      <c r="IT8" s="30"/>
      <c r="IU8" s="30"/>
      <c r="IV8" s="30"/>
      <c r="IW8" s="30"/>
      <c r="IX8" s="30"/>
      <c r="IY8" s="30"/>
      <c r="IZ8" s="30"/>
    </row>
    <row r="9" customFormat="false" ht="12.8" hidden="false" customHeight="false" outlineLevel="0" collapsed="false">
      <c r="A9" s="33" t="str">
        <f aca="false">TEXT(B9,"jjjj")</f>
        <v>mercredi</v>
      </c>
      <c r="B9" s="34" t="n">
        <f aca="false">EDATE(moisInit!B9,1)</f>
        <v>45658</v>
      </c>
      <c r="C9" s="2" t="n">
        <f aca="false">IF(OR(WEEKDAY(B9)=1,WEEKDAY(B9)=7),0,$A$1)</f>
        <v>0.345138888888889</v>
      </c>
      <c r="D9" s="14" t="n">
        <f aca="false">IF(currentDate&lt;B9,0,E9-C9)</f>
        <v>-0.345138888888889</v>
      </c>
      <c r="E9" s="14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5" t="n">
        <v>0</v>
      </c>
      <c r="G9" s="2"/>
      <c r="H9" s="2"/>
      <c r="I9" s="2"/>
      <c r="J9" s="2"/>
      <c r="K9" s="2"/>
      <c r="L9" s="2"/>
      <c r="M9" s="2"/>
      <c r="N9" s="2"/>
      <c r="O9" s="35"/>
      <c r="P9" s="35"/>
      <c r="Q9" s="35"/>
      <c r="R9" s="35"/>
      <c r="T9" s="2" t="n">
        <f aca="false">E9-SUM(U9:AD9)-F9*$A$1</f>
        <v>0</v>
      </c>
    </row>
    <row r="10" customFormat="false" ht="12.8" hidden="false" customHeight="false" outlineLevel="0" collapsed="false">
      <c r="A10" s="33" t="str">
        <f aca="false">TEXT(B10,"jjjj")</f>
        <v>jeudi</v>
      </c>
      <c r="B10" s="34" t="n">
        <f aca="false">B9+1</f>
        <v>45659</v>
      </c>
      <c r="C10" s="2" t="n">
        <f aca="false">IF(OR(WEEKDAY(B10)=1,WEEKDAY(B10)=7),0,$A$1)</f>
        <v>0.345138888888889</v>
      </c>
      <c r="D10" s="14" t="n">
        <f aca="false">IF(currentDate&lt;B10,0,E10-C10)</f>
        <v>-0.345138888888889</v>
      </c>
      <c r="E10" s="14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5" t="n">
        <v>0</v>
      </c>
      <c r="G10" s="2"/>
      <c r="H10" s="2"/>
      <c r="I10" s="2"/>
      <c r="J10" s="2"/>
      <c r="K10" s="2"/>
      <c r="L10" s="2"/>
      <c r="M10" s="2"/>
      <c r="N10" s="2"/>
      <c r="O10" s="35"/>
      <c r="P10" s="35"/>
      <c r="Q10" s="35"/>
      <c r="R10" s="35"/>
      <c r="T10" s="2" t="n">
        <f aca="false">E10-SUM(U10:AD10)-F10*$A$1</f>
        <v>0</v>
      </c>
    </row>
    <row r="11" customFormat="false" ht="12.8" hidden="false" customHeight="false" outlineLevel="0" collapsed="false">
      <c r="A11" s="33" t="str">
        <f aca="false">TEXT(B11,"jjjj")</f>
        <v>vendredi</v>
      </c>
      <c r="B11" s="34" t="n">
        <f aca="false">B10+1</f>
        <v>45660</v>
      </c>
      <c r="C11" s="2" t="n">
        <f aca="false">IF(OR(WEEKDAY(B11)=1,WEEKDAY(B11)=7),0,$A$1)</f>
        <v>0.345138888888889</v>
      </c>
      <c r="D11" s="14" t="n">
        <f aca="false">IF(currentDate&lt;B11,0,E11-C11)</f>
        <v>-0.345138888888889</v>
      </c>
      <c r="E11" s="14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5" t="n">
        <v>0</v>
      </c>
      <c r="G11" s="2"/>
      <c r="H11" s="2"/>
      <c r="I11" s="2"/>
      <c r="J11" s="2"/>
      <c r="K11" s="2"/>
      <c r="L11" s="2"/>
      <c r="M11" s="2"/>
      <c r="N11" s="2"/>
      <c r="O11" s="35"/>
      <c r="P11" s="35"/>
      <c r="Q11" s="35"/>
      <c r="R11" s="35"/>
      <c r="T11" s="2" t="n">
        <f aca="false">E11-SUM(U11:AD11)-F11*$A$1</f>
        <v>0</v>
      </c>
    </row>
    <row r="12" customFormat="false" ht="12.8" hidden="false" customHeight="false" outlineLevel="0" collapsed="false">
      <c r="A12" s="33" t="str">
        <f aca="false">TEXT(B12,"jjjj")</f>
        <v>samedi</v>
      </c>
      <c r="B12" s="34" t="n">
        <f aca="false">B11+1</f>
        <v>45661</v>
      </c>
      <c r="C12" s="2" t="n">
        <f aca="false">IF(OR(WEEKDAY(B12)=1,WEEKDAY(B12)=7),0,$A$1)</f>
        <v>0</v>
      </c>
      <c r="D12" s="14" t="n">
        <f aca="false">IF(currentDate&lt;B12,0,E12-C12)</f>
        <v>0</v>
      </c>
      <c r="E12" s="14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5" t="n">
        <v>0</v>
      </c>
      <c r="G12" s="2"/>
      <c r="H12" s="2"/>
      <c r="I12" s="2"/>
      <c r="J12" s="2"/>
      <c r="M12" s="2"/>
      <c r="N12" s="2"/>
      <c r="O12" s="35"/>
      <c r="P12" s="35"/>
      <c r="Q12" s="35"/>
      <c r="R12" s="35"/>
      <c r="T12" s="2" t="n">
        <f aca="false">E12-SUM(U12:AD12)-F12*$A$1</f>
        <v>0</v>
      </c>
    </row>
    <row r="13" customFormat="false" ht="12.8" hidden="false" customHeight="false" outlineLevel="0" collapsed="false">
      <c r="A13" s="33" t="str">
        <f aca="false">TEXT(B13,"jjjj")</f>
        <v>dimanche</v>
      </c>
      <c r="B13" s="34" t="n">
        <f aca="false">B12+1</f>
        <v>45662</v>
      </c>
      <c r="C13" s="2" t="n">
        <f aca="false">IF(OR(WEEKDAY(B13)=1,WEEKDAY(B13)=7),0,$A$1)</f>
        <v>0</v>
      </c>
      <c r="D13" s="14" t="n">
        <f aca="false">IF(currentDate&lt;B13,0,E13-C13)</f>
        <v>0</v>
      </c>
      <c r="E13" s="14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5" t="n">
        <v>0</v>
      </c>
      <c r="G13" s="2"/>
      <c r="H13" s="2"/>
      <c r="I13" s="2"/>
      <c r="J13" s="2"/>
      <c r="K13" s="2"/>
      <c r="L13" s="2"/>
      <c r="M13" s="2"/>
      <c r="N13" s="2"/>
      <c r="O13" s="35"/>
      <c r="P13" s="35"/>
      <c r="Q13" s="35"/>
      <c r="R13" s="35"/>
      <c r="T13" s="2" t="n">
        <f aca="false">E13-SUM(U13:AD13)-F13*$A$1</f>
        <v>0</v>
      </c>
    </row>
    <row r="14" customFormat="false" ht="12.8" hidden="false" customHeight="false" outlineLevel="0" collapsed="false">
      <c r="A14" s="33" t="str">
        <f aca="false">TEXT(B14,"jjjj")</f>
        <v>lundi</v>
      </c>
      <c r="B14" s="34" t="n">
        <f aca="false">B13+1</f>
        <v>45663</v>
      </c>
      <c r="C14" s="2" t="n">
        <f aca="false">IF(OR(WEEKDAY(B14)=1,WEEKDAY(B14)=7),0,$A$1)</f>
        <v>0.345138888888889</v>
      </c>
      <c r="D14" s="14" t="n">
        <f aca="false">IF(currentDate&lt;B14,0,E14-C14)</f>
        <v>-0.345138888888889</v>
      </c>
      <c r="E14" s="14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5" t="n">
        <v>0</v>
      </c>
      <c r="G14" s="2"/>
      <c r="H14" s="2"/>
      <c r="I14" s="2"/>
      <c r="J14" s="2"/>
      <c r="K14" s="2"/>
      <c r="L14" s="2"/>
      <c r="M14" s="2"/>
      <c r="N14" s="2"/>
      <c r="O14" s="35"/>
      <c r="P14" s="35"/>
      <c r="Q14" s="35"/>
      <c r="R14" s="35"/>
      <c r="T14" s="2" t="n">
        <f aca="false">E14-SUM(U14:AD14)-F14*$A$1</f>
        <v>0</v>
      </c>
      <c r="AE14" s="37"/>
    </row>
    <row r="15" customFormat="false" ht="12.8" hidden="false" customHeight="false" outlineLevel="0" collapsed="false">
      <c r="A15" s="33" t="str">
        <f aca="false">TEXT(B15,"jjjj")</f>
        <v>mardi</v>
      </c>
      <c r="B15" s="34" t="n">
        <f aca="false">B14+1</f>
        <v>45664</v>
      </c>
      <c r="C15" s="2" t="n">
        <f aca="false">IF(OR(WEEKDAY(B15)=1,WEEKDAY(B15)=7),0,$A$1)</f>
        <v>0.345138888888889</v>
      </c>
      <c r="D15" s="14" t="n">
        <f aca="false">IF(currentDate&lt;B15,0,E15-C15)</f>
        <v>-0.345138888888889</v>
      </c>
      <c r="E15" s="14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5" t="n">
        <v>0</v>
      </c>
      <c r="G15" s="2"/>
      <c r="H15" s="2"/>
      <c r="I15" s="2"/>
      <c r="J15" s="2"/>
      <c r="K15" s="2"/>
      <c r="L15" s="2"/>
      <c r="M15" s="2"/>
      <c r="N15" s="2"/>
      <c r="O15" s="35"/>
      <c r="P15" s="35"/>
      <c r="Q15" s="35"/>
      <c r="R15" s="35"/>
      <c r="T15" s="2" t="n">
        <f aca="false">E15-SUM(U15:AD15)-F15*$A$1</f>
        <v>0</v>
      </c>
    </row>
    <row r="16" customFormat="false" ht="12.8" hidden="false" customHeight="false" outlineLevel="0" collapsed="false">
      <c r="A16" s="33" t="str">
        <f aca="false">TEXT(B16,"jjjj")</f>
        <v>mercredi</v>
      </c>
      <c r="B16" s="34" t="n">
        <f aca="false">B15+1</f>
        <v>45665</v>
      </c>
      <c r="C16" s="2" t="n">
        <f aca="false">IF(OR(WEEKDAY(B16)=1,WEEKDAY(B16)=7),0,$A$1)</f>
        <v>0.345138888888889</v>
      </c>
      <c r="D16" s="14" t="n">
        <f aca="false">IF(currentDate&lt;B16,0,E16-C16)</f>
        <v>-0.345138888888889</v>
      </c>
      <c r="E16" s="14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5" t="n">
        <v>0</v>
      </c>
      <c r="G16" s="2"/>
      <c r="H16" s="2"/>
      <c r="I16" s="2"/>
      <c r="J16" s="2"/>
      <c r="K16" s="2"/>
      <c r="L16" s="2"/>
      <c r="M16" s="2"/>
      <c r="N16" s="2"/>
      <c r="O16" s="35"/>
      <c r="P16" s="35"/>
      <c r="Q16" s="35"/>
      <c r="R16" s="35"/>
      <c r="T16" s="2" t="n">
        <f aca="false">E16-SUM(U16:AD16)-F16*$A$1</f>
        <v>0</v>
      </c>
    </row>
    <row r="17" customFormat="false" ht="12.8" hidden="false" customHeight="false" outlineLevel="0" collapsed="false">
      <c r="A17" s="33" t="str">
        <f aca="false">TEXT(B17,"jjjj")</f>
        <v>jeudi</v>
      </c>
      <c r="B17" s="34" t="n">
        <f aca="false">B16+1</f>
        <v>45666</v>
      </c>
      <c r="C17" s="2" t="n">
        <f aca="false">IF(OR(WEEKDAY(B17)=1,WEEKDAY(B17)=7),0,$A$1)</f>
        <v>0.345138888888889</v>
      </c>
      <c r="D17" s="14" t="n">
        <f aca="false">IF(currentDate&lt;B17,0,E17-C17)</f>
        <v>-0.345138888888889</v>
      </c>
      <c r="E17" s="14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5" t="n">
        <v>0</v>
      </c>
      <c r="G17" s="2"/>
      <c r="H17" s="2"/>
      <c r="I17" s="2"/>
      <c r="J17" s="2"/>
      <c r="K17" s="2"/>
      <c r="L17" s="2"/>
      <c r="M17" s="2"/>
      <c r="N17" s="2"/>
      <c r="O17" s="35"/>
      <c r="P17" s="35"/>
      <c r="Q17" s="35"/>
      <c r="R17" s="35"/>
      <c r="T17" s="2" t="n">
        <f aca="false">E17-SUM(U17:AD17)-F17*$A$1</f>
        <v>0</v>
      </c>
    </row>
    <row r="18" customFormat="false" ht="12.8" hidden="false" customHeight="false" outlineLevel="0" collapsed="false">
      <c r="A18" s="33" t="str">
        <f aca="false">TEXT(B18,"jjjj")</f>
        <v>vendredi</v>
      </c>
      <c r="B18" s="34" t="n">
        <f aca="false">B17+1</f>
        <v>45667</v>
      </c>
      <c r="C18" s="2" t="n">
        <f aca="false">IF(OR(WEEKDAY(B18)=1,WEEKDAY(B18)=7),0,$A$1)</f>
        <v>0.345138888888889</v>
      </c>
      <c r="D18" s="14" t="n">
        <f aca="false">IF(currentDate&lt;B18,0,E18-C18)</f>
        <v>-0.345138888888889</v>
      </c>
      <c r="E18" s="14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5" t="n">
        <v>0</v>
      </c>
      <c r="G18" s="2"/>
      <c r="H18" s="2"/>
      <c r="I18" s="2"/>
      <c r="J18" s="2"/>
      <c r="K18" s="2"/>
      <c r="L18" s="2"/>
      <c r="M18" s="2"/>
      <c r="N18" s="2"/>
      <c r="O18" s="35"/>
      <c r="P18" s="35"/>
      <c r="Q18" s="35"/>
      <c r="R18" s="35"/>
      <c r="T18" s="2" t="n">
        <f aca="false">E18-SUM(U18:AD18)-F18*$A$1</f>
        <v>0</v>
      </c>
    </row>
    <row r="19" customFormat="false" ht="12.8" hidden="false" customHeight="false" outlineLevel="0" collapsed="false">
      <c r="A19" s="33" t="str">
        <f aca="false">TEXT(B19,"jjjj")</f>
        <v>samedi</v>
      </c>
      <c r="B19" s="34" t="n">
        <f aca="false">B18+1</f>
        <v>45668</v>
      </c>
      <c r="C19" s="2" t="n">
        <f aca="false">IF(OR(WEEKDAY(B19)=1,WEEKDAY(B19)=7),0,$A$1)</f>
        <v>0</v>
      </c>
      <c r="D19" s="14" t="n">
        <f aca="false">IF(currentDate&lt;B19,0,E19-C19)</f>
        <v>0</v>
      </c>
      <c r="E19" s="14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5" t="n">
        <v>0</v>
      </c>
      <c r="G19" s="2"/>
      <c r="H19" s="2"/>
      <c r="I19" s="2"/>
      <c r="J19" s="2"/>
      <c r="K19" s="2"/>
      <c r="L19" s="2"/>
      <c r="M19" s="2"/>
      <c r="N19" s="2"/>
      <c r="O19" s="35"/>
      <c r="P19" s="35"/>
      <c r="Q19" s="35"/>
      <c r="R19" s="35"/>
      <c r="T19" s="2" t="n">
        <f aca="false">E19-SUM(U19:AD19)-F19*$A$1</f>
        <v>0</v>
      </c>
    </row>
    <row r="20" customFormat="false" ht="12.8" hidden="false" customHeight="false" outlineLevel="0" collapsed="false">
      <c r="A20" s="33" t="str">
        <f aca="false">TEXT(B20,"jjjj")</f>
        <v>dimanche</v>
      </c>
      <c r="B20" s="34" t="n">
        <f aca="false">B19+1</f>
        <v>45669</v>
      </c>
      <c r="C20" s="2" t="n">
        <f aca="false">IF(OR(WEEKDAY(B20)=1,WEEKDAY(B20)=7),0,$A$1)</f>
        <v>0</v>
      </c>
      <c r="D20" s="14" t="n">
        <f aca="false">IF(currentDate&lt;B20,0,E20-C20)</f>
        <v>0</v>
      </c>
      <c r="E20" s="14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5" t="n">
        <v>0</v>
      </c>
      <c r="G20" s="2"/>
      <c r="H20" s="2"/>
      <c r="I20" s="2"/>
      <c r="J20" s="2"/>
      <c r="K20" s="2"/>
      <c r="L20" s="2"/>
      <c r="M20" s="2"/>
      <c r="N20" s="2"/>
      <c r="O20" s="35"/>
      <c r="P20" s="35"/>
      <c r="Q20" s="35"/>
      <c r="R20" s="35"/>
      <c r="T20" s="2" t="n">
        <f aca="false">E20-SUM(U20:AD20)-F20*$A$1</f>
        <v>0</v>
      </c>
    </row>
    <row r="21" customFormat="false" ht="12.8" hidden="false" customHeight="false" outlineLevel="0" collapsed="false">
      <c r="A21" s="33" t="str">
        <f aca="false">TEXT(B21,"jjjj")</f>
        <v>lundi</v>
      </c>
      <c r="B21" s="34" t="n">
        <f aca="false">B20+1</f>
        <v>45670</v>
      </c>
      <c r="C21" s="2" t="n">
        <f aca="false">IF(OR(WEEKDAY(B21)=1,WEEKDAY(B21)=7),0,$A$1)</f>
        <v>0.345138888888889</v>
      </c>
      <c r="D21" s="14" t="n">
        <f aca="false">IF(currentDate&lt;B21,0,E21-C21)</f>
        <v>-0.345138888888889</v>
      </c>
      <c r="E21" s="14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5" t="n">
        <v>0</v>
      </c>
      <c r="G21" s="2"/>
      <c r="H21" s="2"/>
      <c r="I21" s="2"/>
      <c r="J21" s="2"/>
      <c r="K21" s="2"/>
      <c r="L21" s="2"/>
      <c r="M21" s="2"/>
      <c r="N21" s="2"/>
      <c r="O21" s="35"/>
      <c r="P21" s="35"/>
      <c r="Q21" s="35"/>
      <c r="R21" s="35"/>
      <c r="T21" s="2" t="n">
        <f aca="false">E21-SUM(U21:AD21)-F21*$A$1</f>
        <v>0</v>
      </c>
    </row>
    <row r="22" customFormat="false" ht="12.8" hidden="false" customHeight="false" outlineLevel="0" collapsed="false">
      <c r="A22" s="33" t="str">
        <f aca="false">TEXT(B22,"jjjj")</f>
        <v>mardi</v>
      </c>
      <c r="B22" s="34" t="n">
        <f aca="false">B21+1</f>
        <v>45671</v>
      </c>
      <c r="C22" s="2" t="n">
        <f aca="false">IF(OR(WEEKDAY(B22)=1,WEEKDAY(B22)=7),0,$A$1)</f>
        <v>0.345138888888889</v>
      </c>
      <c r="D22" s="14" t="n">
        <f aca="false">IF(currentDate&lt;B22,0,E22-C22)</f>
        <v>-0.345138888888889</v>
      </c>
      <c r="E22" s="14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5" t="n">
        <v>0</v>
      </c>
      <c r="G22" s="2"/>
      <c r="H22" s="2"/>
      <c r="I22" s="2"/>
      <c r="J22" s="2"/>
      <c r="K22" s="2"/>
      <c r="L22" s="2"/>
      <c r="M22" s="2"/>
      <c r="N22" s="2"/>
      <c r="O22" s="35"/>
      <c r="P22" s="35"/>
      <c r="Q22" s="35"/>
      <c r="R22" s="35"/>
      <c r="T22" s="2" t="n">
        <f aca="false">E22-SUM(U22:AD22)-F22*$A$1</f>
        <v>0</v>
      </c>
    </row>
    <row r="23" customFormat="false" ht="12.8" hidden="false" customHeight="false" outlineLevel="0" collapsed="false">
      <c r="A23" s="33" t="str">
        <f aca="false">TEXT(B23,"jjjj")</f>
        <v>mercredi</v>
      </c>
      <c r="B23" s="34" t="n">
        <f aca="false">B22+1</f>
        <v>45672</v>
      </c>
      <c r="C23" s="2" t="n">
        <f aca="false">IF(OR(WEEKDAY(B23)=1,WEEKDAY(B23)=7),0,$A$1)</f>
        <v>0.345138888888889</v>
      </c>
      <c r="D23" s="14" t="n">
        <f aca="false">IF(currentDate&lt;B23,0,E23-C23)</f>
        <v>-0.345138888888889</v>
      </c>
      <c r="E23" s="14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5" t="n">
        <v>0</v>
      </c>
      <c r="G23" s="2"/>
      <c r="H23" s="2"/>
      <c r="I23" s="2"/>
      <c r="J23" s="2"/>
      <c r="K23" s="2"/>
      <c r="L23" s="2"/>
      <c r="M23" s="2"/>
      <c r="N23" s="2"/>
      <c r="O23" s="35"/>
      <c r="P23" s="35"/>
      <c r="Q23" s="35"/>
      <c r="R23" s="35"/>
      <c r="T23" s="2" t="n">
        <f aca="false">E23-SUM(U23:AD23)-F23*$A$1</f>
        <v>0</v>
      </c>
    </row>
    <row r="24" customFormat="false" ht="12.8" hidden="false" customHeight="false" outlineLevel="0" collapsed="false">
      <c r="A24" s="33" t="str">
        <f aca="false">TEXT(B24,"jjjj")</f>
        <v>jeudi</v>
      </c>
      <c r="B24" s="34" t="n">
        <f aca="false">B23+1</f>
        <v>45673</v>
      </c>
      <c r="C24" s="2" t="n">
        <f aca="false">IF(OR(WEEKDAY(B24)=1,WEEKDAY(B24)=7),0,$A$1)</f>
        <v>0.345138888888889</v>
      </c>
      <c r="D24" s="14" t="n">
        <f aca="false">IF(currentDate&lt;B24,0,E24-C24)</f>
        <v>-0.345138888888889</v>
      </c>
      <c r="E24" s="14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5" t="n">
        <v>0</v>
      </c>
      <c r="G24" s="2"/>
      <c r="H24" s="2"/>
      <c r="I24" s="2"/>
      <c r="J24" s="2"/>
      <c r="K24" s="2"/>
      <c r="L24" s="2"/>
      <c r="M24" s="2"/>
      <c r="N24" s="2"/>
      <c r="O24" s="35"/>
      <c r="P24" s="35"/>
      <c r="Q24" s="35"/>
      <c r="R24" s="35"/>
      <c r="T24" s="2" t="n">
        <f aca="false">E24-SUM(U24:AD24)-F24*$A$1</f>
        <v>0</v>
      </c>
    </row>
    <row r="25" customFormat="false" ht="12.8" hidden="false" customHeight="false" outlineLevel="0" collapsed="false">
      <c r="A25" s="33" t="str">
        <f aca="false">TEXT(B25,"jjjj")</f>
        <v>vendredi</v>
      </c>
      <c r="B25" s="34" t="n">
        <f aca="false">B24+1</f>
        <v>45674</v>
      </c>
      <c r="C25" s="2" t="n">
        <f aca="false">IF(OR(WEEKDAY(B25)=1,WEEKDAY(B25)=7),0,$A$1)</f>
        <v>0.345138888888889</v>
      </c>
      <c r="D25" s="14" t="n">
        <f aca="false">IF(currentDate&lt;B25,0,E25-C25)</f>
        <v>-0.345138888888889</v>
      </c>
      <c r="E25" s="14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5" t="n">
        <v>0</v>
      </c>
      <c r="G25" s="2"/>
      <c r="H25" s="2"/>
      <c r="I25" s="2"/>
      <c r="J25" s="2"/>
      <c r="K25" s="2"/>
      <c r="L25" s="2"/>
      <c r="M25" s="2"/>
      <c r="N25" s="2"/>
      <c r="O25" s="35"/>
      <c r="P25" s="35"/>
      <c r="Q25" s="35"/>
      <c r="R25" s="35"/>
      <c r="T25" s="2" t="n">
        <f aca="false">E25-SUM(U25:AD25)-F25*$A$1</f>
        <v>0</v>
      </c>
    </row>
    <row r="26" customFormat="false" ht="12.8" hidden="false" customHeight="false" outlineLevel="0" collapsed="false">
      <c r="A26" s="33" t="str">
        <f aca="false">TEXT(B26,"jjjj")</f>
        <v>samedi</v>
      </c>
      <c r="B26" s="34" t="n">
        <f aca="false">B25+1</f>
        <v>45675</v>
      </c>
      <c r="C26" s="2" t="n">
        <v>0</v>
      </c>
      <c r="D26" s="14" t="n">
        <f aca="false">IF(currentDate&lt;B26,0,E26-C26)</f>
        <v>0</v>
      </c>
      <c r="E26" s="14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5" t="n">
        <v>0</v>
      </c>
      <c r="G26" s="2"/>
      <c r="H26" s="2"/>
      <c r="I26" s="2"/>
      <c r="J26" s="2"/>
      <c r="K26" s="2"/>
      <c r="L26" s="2"/>
      <c r="M26" s="2"/>
      <c r="N26" s="2"/>
      <c r="O26" s="35"/>
      <c r="P26" s="35"/>
      <c r="Q26" s="35"/>
      <c r="R26" s="35"/>
      <c r="T26" s="2" t="n">
        <f aca="false">E26-SUM(U26:AD26)-F26*$A$1</f>
        <v>0</v>
      </c>
    </row>
    <row r="27" customFormat="false" ht="12.8" hidden="false" customHeight="false" outlineLevel="0" collapsed="false">
      <c r="A27" s="33" t="str">
        <f aca="false">TEXT(B27,"jjjj")</f>
        <v>dimanche</v>
      </c>
      <c r="B27" s="34" t="n">
        <f aca="false">B26+1</f>
        <v>45676</v>
      </c>
      <c r="C27" s="2" t="n">
        <f aca="false">IF(OR(WEEKDAY(B27)=1,WEEKDAY(B27)=7),0,$A$1)</f>
        <v>0</v>
      </c>
      <c r="D27" s="14" t="n">
        <f aca="false">IF(currentDate&lt;B27,0,E27-C27)</f>
        <v>0</v>
      </c>
      <c r="E27" s="14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5" t="n">
        <v>0</v>
      </c>
      <c r="G27" s="2"/>
      <c r="H27" s="2"/>
      <c r="I27" s="2"/>
      <c r="J27" s="2"/>
      <c r="K27" s="2"/>
      <c r="L27" s="2"/>
      <c r="M27" s="2"/>
      <c r="N27" s="2"/>
      <c r="O27" s="35"/>
      <c r="P27" s="35"/>
      <c r="Q27" s="35"/>
      <c r="R27" s="35"/>
      <c r="T27" s="2" t="n">
        <f aca="false">E27-SUM(U27:AD27)-F27*$A$1</f>
        <v>0</v>
      </c>
    </row>
    <row r="28" customFormat="false" ht="12.8" hidden="false" customHeight="false" outlineLevel="0" collapsed="false">
      <c r="A28" s="33" t="str">
        <f aca="false">TEXT(B28,"jjjj")</f>
        <v>lundi</v>
      </c>
      <c r="B28" s="34" t="n">
        <f aca="false">B27+1</f>
        <v>45677</v>
      </c>
      <c r="C28" s="2" t="n">
        <f aca="false">IF(OR(WEEKDAY(B28)=1,WEEKDAY(B28)=7),0,$A$1)</f>
        <v>0.345138888888889</v>
      </c>
      <c r="D28" s="14" t="n">
        <f aca="false">IF(currentDate&lt;B28,0,E28-C28)</f>
        <v>-0.345138888888889</v>
      </c>
      <c r="E28" s="14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5" t="n">
        <v>0</v>
      </c>
      <c r="G28" s="2"/>
      <c r="H28" s="2"/>
      <c r="I28" s="2"/>
      <c r="J28" s="2"/>
      <c r="K28" s="2"/>
      <c r="L28" s="2"/>
      <c r="M28" s="2"/>
      <c r="N28" s="2"/>
      <c r="O28" s="35"/>
      <c r="P28" s="35"/>
      <c r="Q28" s="35"/>
      <c r="R28" s="35"/>
      <c r="T28" s="2" t="n">
        <f aca="false">E28-SUM(U28:AD28)-F28*$A$1</f>
        <v>0</v>
      </c>
    </row>
    <row r="29" customFormat="false" ht="12.8" hidden="false" customHeight="false" outlineLevel="0" collapsed="false">
      <c r="A29" s="33" t="str">
        <f aca="false">TEXT(B29,"jjjj")</f>
        <v>mardi</v>
      </c>
      <c r="B29" s="34" t="n">
        <f aca="false">B28+1</f>
        <v>45678</v>
      </c>
      <c r="C29" s="2" t="n">
        <v>0</v>
      </c>
      <c r="D29" s="14" t="n">
        <f aca="false">IF(currentDate&lt;B29,0,E29-C29)</f>
        <v>0</v>
      </c>
      <c r="E29" s="14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5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5"/>
      <c r="Q29" s="35"/>
      <c r="R29" s="35"/>
      <c r="T29" s="2" t="n">
        <f aca="false">E29-SUM(U29:AD29)-F29*$A$1</f>
        <v>0</v>
      </c>
    </row>
    <row r="30" customFormat="false" ht="12.8" hidden="false" customHeight="false" outlineLevel="0" collapsed="false">
      <c r="A30" s="33" t="str">
        <f aca="false">TEXT(B30,"jjjj")</f>
        <v>mercredi</v>
      </c>
      <c r="B30" s="34" t="n">
        <f aca="false">B29+1</f>
        <v>45679</v>
      </c>
      <c r="C30" s="2" t="n">
        <f aca="false">IF(OR(WEEKDAY(B30)=1,WEEKDAY(B30)=7),0,$A$1)</f>
        <v>0.345138888888889</v>
      </c>
      <c r="D30" s="14" t="n">
        <f aca="false">IF(currentDate&lt;B30,0,E30-C30)</f>
        <v>-0.345138888888889</v>
      </c>
      <c r="E30" s="14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5" t="n">
        <v>0</v>
      </c>
      <c r="G30" s="2"/>
      <c r="H30" s="2"/>
      <c r="I30" s="2"/>
      <c r="J30" s="2"/>
      <c r="K30" s="2"/>
      <c r="L30" s="2"/>
      <c r="M30" s="2"/>
      <c r="N30" s="2"/>
      <c r="O30" s="35"/>
      <c r="P30" s="35"/>
      <c r="Q30" s="35"/>
      <c r="R30" s="35"/>
      <c r="T30" s="2" t="n">
        <f aca="false">E30-SUM(U30:AD30)-F30*$A$1</f>
        <v>0</v>
      </c>
    </row>
    <row r="31" customFormat="false" ht="12.8" hidden="false" customHeight="false" outlineLevel="0" collapsed="false">
      <c r="A31" s="33" t="str">
        <f aca="false">TEXT(B31,"jjjj")</f>
        <v>jeudi</v>
      </c>
      <c r="B31" s="34" t="n">
        <f aca="false">B30+1</f>
        <v>45680</v>
      </c>
      <c r="C31" s="2" t="n">
        <f aca="false">IF(OR(WEEKDAY(B31)=1,WEEKDAY(B31)=7),0,$A$1)</f>
        <v>0.345138888888889</v>
      </c>
      <c r="D31" s="14" t="n">
        <f aca="false">IF(currentDate&lt;B31,0,E31-C31)</f>
        <v>-0.345138888888889</v>
      </c>
      <c r="E31" s="14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5" t="n">
        <v>0</v>
      </c>
      <c r="G31" s="2"/>
      <c r="H31" s="2"/>
      <c r="I31" s="2"/>
      <c r="J31" s="2"/>
      <c r="K31" s="2"/>
      <c r="L31" s="2"/>
      <c r="M31" s="2"/>
      <c r="N31" s="2"/>
      <c r="O31" s="35"/>
      <c r="P31" s="35"/>
      <c r="Q31" s="35"/>
      <c r="R31" s="35"/>
      <c r="T31" s="2" t="n">
        <f aca="false">E31-SUM(U31:AD31)-F31*$A$1</f>
        <v>0</v>
      </c>
    </row>
    <row r="32" customFormat="false" ht="12.8" hidden="false" customHeight="false" outlineLevel="0" collapsed="false">
      <c r="A32" s="33" t="str">
        <f aca="false">TEXT(B32,"jjjj")</f>
        <v>vendredi</v>
      </c>
      <c r="B32" s="34" t="n">
        <f aca="false">B31+1</f>
        <v>45681</v>
      </c>
      <c r="C32" s="2" t="n">
        <f aca="false">IF(OR(WEEKDAY(B32)=1,WEEKDAY(B32)=7),0,$A$1)</f>
        <v>0.345138888888889</v>
      </c>
      <c r="D32" s="14" t="n">
        <f aca="false">IF(currentDate&lt;B32,0,E32-C32)</f>
        <v>-0.345138888888889</v>
      </c>
      <c r="E32" s="14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5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5"/>
      <c r="Q32" s="35"/>
      <c r="R32" s="35"/>
      <c r="T32" s="2" t="n">
        <f aca="false">E32-SUM(U32:AD32)-F32*$A$1</f>
        <v>0</v>
      </c>
    </row>
    <row r="33" customFormat="false" ht="12.8" hidden="false" customHeight="false" outlineLevel="0" collapsed="false">
      <c r="A33" s="33" t="str">
        <f aca="false">TEXT(B33,"jjjj")</f>
        <v>samedi</v>
      </c>
      <c r="B33" s="34" t="n">
        <f aca="false">B32+1</f>
        <v>45682</v>
      </c>
      <c r="C33" s="2" t="n">
        <f aca="false">IF(OR(WEEKDAY(B33)=1,WEEKDAY(B33)=7),0,$A$1)</f>
        <v>0</v>
      </c>
      <c r="D33" s="14" t="n">
        <f aca="false">IF(currentDate&lt;B33,0,E33-C33)</f>
        <v>0</v>
      </c>
      <c r="E33" s="14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5" t="n">
        <v>0</v>
      </c>
      <c r="G33" s="2"/>
      <c r="H33" s="2"/>
      <c r="I33" s="2"/>
      <c r="J33" s="2"/>
      <c r="K33" s="2"/>
      <c r="L33" s="2"/>
      <c r="M33" s="2"/>
      <c r="N33" s="2"/>
      <c r="O33" s="35"/>
      <c r="P33" s="35"/>
      <c r="Q33" s="35"/>
      <c r="R33" s="35"/>
      <c r="T33" s="2" t="n">
        <f aca="false">E33-SUM(U33:AD33)-F33*$A$1</f>
        <v>0</v>
      </c>
    </row>
    <row r="34" customFormat="false" ht="12.8" hidden="false" customHeight="false" outlineLevel="0" collapsed="false">
      <c r="A34" s="33" t="str">
        <f aca="false">TEXT(B34,"jjjj")</f>
        <v>dimanche</v>
      </c>
      <c r="B34" s="34" t="n">
        <f aca="false">B33+1</f>
        <v>45683</v>
      </c>
      <c r="C34" s="2" t="n">
        <f aca="false">IF(OR(WEEKDAY(B34)=1,WEEKDAY(B34)=7),0,$A$1)</f>
        <v>0</v>
      </c>
      <c r="D34" s="14" t="n">
        <f aca="false">IF(currentDate&lt;B34,0,E34-C34)</f>
        <v>0</v>
      </c>
      <c r="E34" s="14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5" t="n">
        <v>0</v>
      </c>
      <c r="G34" s="2"/>
      <c r="H34" s="2"/>
      <c r="I34" s="2"/>
      <c r="J34" s="2"/>
      <c r="K34" s="2"/>
      <c r="L34" s="2"/>
      <c r="M34" s="2"/>
      <c r="N34" s="2"/>
      <c r="O34" s="35"/>
      <c r="P34" s="35"/>
      <c r="Q34" s="35"/>
      <c r="R34" s="35"/>
      <c r="T34" s="2" t="n">
        <f aca="false">E34-SUM(U34:AD34)-F34*$A$1</f>
        <v>0</v>
      </c>
    </row>
    <row r="35" customFormat="false" ht="12.8" hidden="false" customHeight="false" outlineLevel="0" collapsed="false">
      <c r="A35" s="33" t="str">
        <f aca="false">TEXT(B35,"jjjj")</f>
        <v>lundi</v>
      </c>
      <c r="B35" s="34" t="n">
        <f aca="false">B34+1</f>
        <v>45684</v>
      </c>
      <c r="C35" s="2" t="n">
        <f aca="false">IF(OR(WEEKDAY(B35)=1,WEEKDAY(B35)=7),0,$A$1)</f>
        <v>0.345138888888889</v>
      </c>
      <c r="D35" s="14" t="n">
        <f aca="false">IF(currentDate&lt;B35,0,E35-C35)</f>
        <v>-0.345138888888889</v>
      </c>
      <c r="E35" s="14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5" t="n">
        <v>0</v>
      </c>
      <c r="G35" s="2"/>
      <c r="H35" s="2"/>
      <c r="I35" s="2"/>
      <c r="J35" s="2"/>
      <c r="K35" s="2"/>
      <c r="L35" s="2"/>
      <c r="M35" s="2"/>
      <c r="N35" s="2"/>
      <c r="O35" s="35"/>
      <c r="P35" s="35"/>
      <c r="Q35" s="35"/>
      <c r="R35" s="35"/>
      <c r="T35" s="2" t="n">
        <f aca="false">E35-SUM(U35:AD35)-F35*$A$1</f>
        <v>0</v>
      </c>
    </row>
    <row r="36" customFormat="false" ht="12.8" hidden="false" customHeight="false" outlineLevel="0" collapsed="false">
      <c r="A36" s="33" t="str">
        <f aca="false">TEXT(B36,"jjjj")</f>
        <v>mardi</v>
      </c>
      <c r="B36" s="34" t="n">
        <f aca="false">B35+1</f>
        <v>45685</v>
      </c>
      <c r="C36" s="2" t="n">
        <f aca="false">IF(OR(WEEKDAY(B36)=1,WEEKDAY(B36)=7),0,$A$1)</f>
        <v>0.345138888888889</v>
      </c>
      <c r="D36" s="14" t="n">
        <f aca="false">IF(currentDate&lt;B36,0,E36-C36)</f>
        <v>-0.345138888888889</v>
      </c>
      <c r="E36" s="14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5" t="n">
        <v>0</v>
      </c>
      <c r="G36" s="2"/>
      <c r="H36" s="2"/>
      <c r="I36" s="2"/>
      <c r="J36" s="2"/>
      <c r="K36" s="2"/>
      <c r="L36" s="2"/>
      <c r="M36" s="2"/>
      <c r="N36" s="2"/>
      <c r="O36" s="35"/>
      <c r="P36" s="35"/>
      <c r="Q36" s="35"/>
      <c r="R36" s="35"/>
      <c r="T36" s="2" t="n">
        <f aca="false">E36-SUM(U36:AD36)-F36*$A$1</f>
        <v>0</v>
      </c>
    </row>
    <row r="37" customFormat="false" ht="12.8" hidden="false" customHeight="false" outlineLevel="0" collapsed="false">
      <c r="A37" s="33" t="str">
        <f aca="false">TEXT(B37,"jjjj")</f>
        <v>mercredi</v>
      </c>
      <c r="B37" s="34" t="n">
        <f aca="false">B36+1</f>
        <v>45686</v>
      </c>
      <c r="C37" s="2" t="n">
        <f aca="false">IF(OR(WEEKDAY(B37)=1,WEEKDAY(B37)=7),0,$A$1)</f>
        <v>0.345138888888889</v>
      </c>
      <c r="D37" s="14" t="n">
        <f aca="false">IF(currentDate&lt;B37,0,E37-C37)</f>
        <v>-0.345138888888889</v>
      </c>
      <c r="E37" s="14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5" t="n">
        <v>0</v>
      </c>
      <c r="G37" s="2"/>
      <c r="H37" s="2"/>
      <c r="I37" s="2"/>
      <c r="J37" s="2"/>
      <c r="K37" s="2"/>
      <c r="L37" s="2"/>
      <c r="M37" s="2"/>
      <c r="N37" s="2"/>
      <c r="O37" s="35"/>
      <c r="P37" s="35"/>
      <c r="Q37" s="35"/>
      <c r="R37" s="35"/>
      <c r="T37" s="2" t="n">
        <f aca="false">E37-SUM(U37:AD37)-F37*$A$1</f>
        <v>0</v>
      </c>
    </row>
    <row r="38" customFormat="false" ht="12.8" hidden="false" customHeight="false" outlineLevel="0" collapsed="false">
      <c r="A38" s="33" t="str">
        <f aca="false">TEXT(B38,"jjjj")</f>
        <v>jeudi</v>
      </c>
      <c r="B38" s="34" t="n">
        <f aca="false">B37+1</f>
        <v>45687</v>
      </c>
      <c r="C38" s="2" t="n">
        <f aca="false">IF(OR(WEEKDAY(B38)=1,WEEKDAY(B38)=7),0,$A$1)</f>
        <v>0.345138888888889</v>
      </c>
      <c r="D38" s="14" t="n">
        <f aca="false">IF(currentDate&lt;B38,0,E38-C38)</f>
        <v>-0.345138888888889</v>
      </c>
      <c r="E38" s="14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5" t="n">
        <v>0</v>
      </c>
      <c r="G38" s="2"/>
      <c r="H38" s="2"/>
      <c r="I38" s="2"/>
      <c r="J38" s="2"/>
      <c r="K38" s="2"/>
      <c r="L38" s="2"/>
      <c r="M38" s="2"/>
      <c r="N38" s="2"/>
      <c r="O38" s="35"/>
      <c r="P38" s="35"/>
      <c r="Q38" s="35"/>
      <c r="R38" s="35"/>
      <c r="T38" s="2" t="n">
        <f aca="false">E38-SUM(U38:AD38)-F38*$A$1</f>
        <v>0</v>
      </c>
    </row>
    <row r="39" customFormat="false" ht="12.8" hidden="false" customHeight="false" outlineLevel="0" collapsed="false">
      <c r="A39" s="33" t="str">
        <f aca="false">TEXT(B39,"jjjj")</f>
        <v>vendredi</v>
      </c>
      <c r="B39" s="34" t="n">
        <f aca="false">B38+1</f>
        <v>45688</v>
      </c>
      <c r="C39" s="2" t="n">
        <f aca="false">IF(OR(WEEKDAY(B39)=1,WEEKDAY(B39)=7),0,$A$1)</f>
        <v>0.345138888888889</v>
      </c>
      <c r="D39" s="14" t="n">
        <f aca="false">IF(currentDate&lt;B39,0,E39-C39)</f>
        <v>-0.345138888888889</v>
      </c>
      <c r="E39" s="14" t="n">
        <f aca="false">SUMPRODUCT(IF(_xlfn._xlws.FILTER(G39:R39,MOD(COLUMN(G39:R39)-COLUMN(G39),2)=1)="",currentTime,_xlfn._xlws.FILTER(G39:R39,MOD(COLUMN(G39:R39)-COLUMN(G39),2)=1))-IF(_xlfn._xlws.FILTER(G39:R39,MOD(COLUMN(G39:R39)-COLUMN(G39),2)=0)="",currentTime,_xlfn._xlws.FILTER(G39:R39,MOD(COLUMN(G39:R39)-COLUMN(G39),2)=0)))+F39*$A$1</f>
        <v>0</v>
      </c>
      <c r="F39" s="35" t="n">
        <v>0</v>
      </c>
      <c r="G39" s="2"/>
      <c r="H39" s="2"/>
      <c r="I39" s="2"/>
      <c r="J39" s="2"/>
      <c r="K39" s="2"/>
      <c r="L39" s="2"/>
      <c r="M39" s="2"/>
      <c r="N39" s="2"/>
      <c r="O39" s="35"/>
      <c r="P39" s="35"/>
      <c r="Q39" s="35"/>
      <c r="R39" s="35"/>
      <c r="T39" s="2" t="n">
        <f aca="false">E39-SUM(U39:AD39)-F39*$A$1</f>
        <v>0</v>
      </c>
    </row>
    <row r="40" customFormat="false" ht="12.8" hidden="false" customHeight="false" outlineLevel="0" collapsed="false">
      <c r="C40" s="2"/>
      <c r="D40" s="14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9" activeCellId="0" sqref="E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moisInit!A1</f>
        <v>0.345138888888889</v>
      </c>
      <c r="B1" s="1" t="str">
        <f aca="false">moisInit!B1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54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5" t="n">
        <f aca="false">janvier!A2-F8</f>
        <v>22</v>
      </c>
      <c r="B2" s="1" t="str">
        <f aca="false">moisInit!B2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6" t="n">
        <v>0</v>
      </c>
      <c r="B3" s="1" t="str">
        <f aca="false">moisInit!B3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6" t="n">
        <f aca="false">moisInit!A4-A3+D8</f>
        <v>-6.21250000000002</v>
      </c>
      <c r="B4" s="1" t="str">
        <f aca="false">moisInit!B4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7"/>
      <c r="B7" s="27"/>
      <c r="C7" s="28" t="s">
        <v>52</v>
      </c>
      <c r="D7" s="27" t="s">
        <v>53</v>
      </c>
      <c r="E7" s="27" t="s">
        <v>54</v>
      </c>
      <c r="F7" s="27" t="s">
        <v>55</v>
      </c>
      <c r="G7" s="27" t="s">
        <v>56</v>
      </c>
      <c r="H7" s="27" t="s">
        <v>57</v>
      </c>
      <c r="I7" s="27" t="s">
        <v>56</v>
      </c>
      <c r="J7" s="27" t="s">
        <v>57</v>
      </c>
      <c r="K7" s="27" t="s">
        <v>56</v>
      </c>
      <c r="L7" s="27" t="s">
        <v>57</v>
      </c>
      <c r="M7" s="27" t="s">
        <v>56</v>
      </c>
      <c r="N7" s="27" t="s">
        <v>57</v>
      </c>
      <c r="O7" s="27" t="s">
        <v>56</v>
      </c>
      <c r="P7" s="27" t="s">
        <v>57</v>
      </c>
      <c r="Q7" s="27" t="s">
        <v>56</v>
      </c>
      <c r="R7" s="27" t="s">
        <v>57</v>
      </c>
      <c r="S7" s="27" t="s">
        <v>48</v>
      </c>
      <c r="T7" s="28"/>
      <c r="U7" s="28"/>
      <c r="V7" s="29"/>
      <c r="W7" s="28"/>
      <c r="X7" s="28"/>
      <c r="Y7" s="28"/>
      <c r="Z7" s="28"/>
      <c r="AA7" s="28"/>
      <c r="AB7" s="28"/>
      <c r="AC7" s="28"/>
      <c r="AD7" s="28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A7" s="27"/>
      <c r="IB7" s="27"/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Y7" s="27"/>
      <c r="IZ7" s="27"/>
      <c r="JA7" s="27"/>
      <c r="JB7" s="27"/>
      <c r="JC7" s="27"/>
      <c r="JD7" s="27"/>
      <c r="JE7" s="27"/>
      <c r="JF7" s="27"/>
      <c r="JG7" s="27"/>
      <c r="JH7" s="27"/>
      <c r="JI7" s="27"/>
      <c r="JJ7" s="27"/>
      <c r="JK7" s="27"/>
      <c r="JL7" s="27"/>
      <c r="JM7" s="27"/>
      <c r="JN7" s="27"/>
      <c r="JO7" s="27"/>
      <c r="JP7" s="27"/>
      <c r="JQ7" s="27"/>
      <c r="JR7" s="27"/>
      <c r="JS7" s="27"/>
      <c r="JT7" s="27"/>
      <c r="JU7" s="27"/>
      <c r="JV7" s="27"/>
      <c r="JW7" s="27"/>
      <c r="JX7" s="27"/>
      <c r="JY7" s="27"/>
      <c r="JZ7" s="27"/>
      <c r="KA7" s="27"/>
      <c r="KB7" s="27"/>
      <c r="KC7" s="27"/>
      <c r="KD7" s="27"/>
      <c r="KE7" s="27"/>
      <c r="KF7" s="27"/>
      <c r="KG7" s="27"/>
      <c r="KH7" s="27"/>
      <c r="KI7" s="27"/>
      <c r="KJ7" s="27"/>
      <c r="KK7" s="27"/>
      <c r="KL7" s="27"/>
      <c r="KM7" s="27"/>
      <c r="KN7" s="27"/>
      <c r="KO7" s="27"/>
      <c r="KP7" s="27"/>
      <c r="KQ7" s="27"/>
      <c r="KR7" s="27"/>
      <c r="KS7" s="27"/>
      <c r="KT7" s="27"/>
      <c r="KU7" s="27"/>
      <c r="KV7" s="27"/>
      <c r="KW7" s="27"/>
      <c r="KX7" s="27"/>
      <c r="KY7" s="27"/>
      <c r="KZ7" s="27"/>
      <c r="LA7" s="27"/>
      <c r="LB7" s="27"/>
      <c r="LC7" s="27"/>
      <c r="LD7" s="27"/>
      <c r="LE7" s="27"/>
      <c r="LF7" s="27"/>
      <c r="LG7" s="27"/>
      <c r="LH7" s="27"/>
      <c r="LI7" s="27"/>
      <c r="LJ7" s="27"/>
      <c r="LK7" s="27"/>
      <c r="LL7" s="27"/>
      <c r="LM7" s="27"/>
      <c r="LN7" s="27"/>
      <c r="LO7" s="27"/>
      <c r="LP7" s="27"/>
      <c r="LQ7" s="27"/>
      <c r="LR7" s="27"/>
      <c r="LS7" s="27"/>
      <c r="LT7" s="27"/>
      <c r="LU7" s="27"/>
      <c r="LV7" s="27"/>
      <c r="LW7" s="27"/>
      <c r="LX7" s="27"/>
      <c r="LY7" s="27"/>
      <c r="LZ7" s="27"/>
      <c r="MA7" s="27"/>
      <c r="MB7" s="27"/>
      <c r="MC7" s="27"/>
      <c r="MD7" s="27"/>
      <c r="ME7" s="27"/>
      <c r="MF7" s="27"/>
      <c r="MG7" s="27"/>
      <c r="MH7" s="27"/>
      <c r="MI7" s="27"/>
      <c r="MJ7" s="27"/>
      <c r="MK7" s="27"/>
      <c r="ML7" s="27"/>
      <c r="MM7" s="27"/>
      <c r="MN7" s="27"/>
      <c r="MO7" s="27"/>
      <c r="MP7" s="27"/>
      <c r="MQ7" s="27"/>
      <c r="MR7" s="27"/>
      <c r="MS7" s="27"/>
      <c r="MT7" s="27"/>
      <c r="MU7" s="27"/>
      <c r="MV7" s="27"/>
      <c r="MW7" s="27"/>
      <c r="MX7" s="27"/>
      <c r="MY7" s="27"/>
      <c r="MZ7" s="27"/>
      <c r="NA7" s="27"/>
      <c r="NB7" s="27"/>
      <c r="NC7" s="27"/>
      <c r="ND7" s="27"/>
      <c r="NE7" s="27"/>
      <c r="NF7" s="27"/>
      <c r="NG7" s="27"/>
      <c r="NH7" s="27"/>
      <c r="NI7" s="27"/>
      <c r="NJ7" s="27"/>
      <c r="NK7" s="27"/>
      <c r="NL7" s="27"/>
      <c r="NM7" s="27"/>
      <c r="NN7" s="27"/>
      <c r="NO7" s="27"/>
      <c r="NP7" s="27"/>
      <c r="NQ7" s="27"/>
      <c r="NR7" s="27"/>
      <c r="NS7" s="27"/>
      <c r="NT7" s="27"/>
      <c r="NU7" s="27"/>
      <c r="NV7" s="27"/>
      <c r="NW7" s="27"/>
      <c r="NX7" s="27"/>
      <c r="NY7" s="27"/>
      <c r="NZ7" s="27"/>
      <c r="OA7" s="27"/>
      <c r="OB7" s="27"/>
      <c r="OC7" s="27"/>
      <c r="OD7" s="27"/>
      <c r="OE7" s="27"/>
      <c r="OF7" s="27"/>
      <c r="OG7" s="27"/>
      <c r="OH7" s="27"/>
      <c r="OI7" s="27"/>
      <c r="OJ7" s="27"/>
      <c r="OK7" s="27"/>
      <c r="OL7" s="27"/>
      <c r="OM7" s="27"/>
      <c r="ON7" s="27"/>
      <c r="OO7" s="27"/>
      <c r="OP7" s="27"/>
      <c r="OQ7" s="27"/>
      <c r="OR7" s="27"/>
      <c r="OS7" s="27"/>
      <c r="OT7" s="27"/>
      <c r="OU7" s="27"/>
      <c r="OV7" s="27"/>
      <c r="OW7" s="27"/>
      <c r="OX7" s="27"/>
      <c r="OY7" s="27"/>
      <c r="OZ7" s="27"/>
      <c r="PA7" s="27"/>
      <c r="PB7" s="27"/>
      <c r="PC7" s="27"/>
      <c r="PD7" s="27"/>
      <c r="PE7" s="27"/>
      <c r="PF7" s="27"/>
      <c r="PG7" s="27"/>
      <c r="PH7" s="27"/>
      <c r="PI7" s="27"/>
      <c r="PJ7" s="27"/>
      <c r="PK7" s="27"/>
      <c r="PL7" s="27"/>
      <c r="PM7" s="27"/>
      <c r="PN7" s="27"/>
      <c r="PO7" s="27"/>
      <c r="PP7" s="27"/>
      <c r="PQ7" s="27"/>
      <c r="PR7" s="27"/>
      <c r="PS7" s="27"/>
      <c r="PT7" s="27"/>
      <c r="PU7" s="27"/>
      <c r="PV7" s="27"/>
      <c r="PW7" s="27"/>
      <c r="PX7" s="27"/>
      <c r="PY7" s="27"/>
      <c r="PZ7" s="27"/>
      <c r="QA7" s="27"/>
      <c r="QB7" s="27"/>
      <c r="QC7" s="27"/>
      <c r="QD7" s="27"/>
      <c r="QE7" s="27"/>
      <c r="QF7" s="27"/>
      <c r="QG7" s="27"/>
      <c r="QH7" s="27"/>
      <c r="QI7" s="27"/>
      <c r="QJ7" s="27"/>
      <c r="QK7" s="27"/>
      <c r="QL7" s="27"/>
      <c r="QM7" s="27"/>
      <c r="QN7" s="27"/>
      <c r="QO7" s="27"/>
      <c r="QP7" s="27"/>
      <c r="QQ7" s="27"/>
      <c r="QR7" s="27"/>
      <c r="QS7" s="27"/>
      <c r="QT7" s="27"/>
      <c r="QU7" s="27"/>
      <c r="QV7" s="27"/>
      <c r="QW7" s="27"/>
      <c r="QX7" s="27"/>
      <c r="QY7" s="27"/>
      <c r="QZ7" s="27"/>
      <c r="RA7" s="27"/>
      <c r="RB7" s="27"/>
      <c r="RC7" s="27"/>
      <c r="RD7" s="27"/>
      <c r="RE7" s="27"/>
      <c r="RF7" s="27"/>
      <c r="RG7" s="27"/>
      <c r="RH7" s="27"/>
      <c r="RI7" s="27"/>
      <c r="RJ7" s="27"/>
      <c r="RK7" s="27"/>
      <c r="RL7" s="27"/>
      <c r="RM7" s="27"/>
      <c r="RN7" s="27"/>
      <c r="RO7" s="27"/>
      <c r="RP7" s="27"/>
      <c r="RQ7" s="27"/>
      <c r="RR7" s="27"/>
      <c r="RS7" s="27"/>
      <c r="RT7" s="27"/>
      <c r="RU7" s="27"/>
      <c r="RV7" s="27"/>
      <c r="RW7" s="27"/>
      <c r="RX7" s="27"/>
      <c r="RY7" s="27"/>
      <c r="RZ7" s="27"/>
      <c r="SA7" s="27"/>
      <c r="SB7" s="27"/>
      <c r="SC7" s="27"/>
      <c r="SD7" s="27"/>
      <c r="SE7" s="27"/>
      <c r="SF7" s="27"/>
      <c r="SG7" s="27"/>
      <c r="SH7" s="27"/>
      <c r="SI7" s="27"/>
      <c r="SJ7" s="27"/>
      <c r="SK7" s="27"/>
      <c r="SL7" s="27"/>
      <c r="SM7" s="27"/>
      <c r="SN7" s="27"/>
      <c r="SO7" s="27"/>
      <c r="SP7" s="27"/>
      <c r="SQ7" s="27"/>
      <c r="SR7" s="27"/>
      <c r="SS7" s="27"/>
      <c r="ST7" s="27"/>
      <c r="SU7" s="27"/>
      <c r="SV7" s="27"/>
      <c r="SW7" s="27"/>
      <c r="SX7" s="27"/>
      <c r="SY7" s="27"/>
      <c r="SZ7" s="27"/>
      <c r="TA7" s="27"/>
      <c r="TB7" s="27"/>
      <c r="TC7" s="27"/>
      <c r="TD7" s="27"/>
      <c r="TE7" s="27"/>
      <c r="TF7" s="27"/>
      <c r="TG7" s="27"/>
      <c r="TH7" s="27"/>
      <c r="TI7" s="27"/>
      <c r="TJ7" s="27"/>
      <c r="TK7" s="27"/>
      <c r="TL7" s="27"/>
      <c r="TM7" s="27"/>
      <c r="TN7" s="27"/>
      <c r="TO7" s="27"/>
      <c r="TP7" s="27"/>
      <c r="TQ7" s="27"/>
      <c r="TR7" s="27"/>
      <c r="TS7" s="27"/>
      <c r="TT7" s="27"/>
      <c r="TU7" s="27"/>
      <c r="TV7" s="27"/>
      <c r="TW7" s="27"/>
      <c r="TX7" s="27"/>
      <c r="TY7" s="27"/>
      <c r="TZ7" s="27"/>
      <c r="UA7" s="27"/>
      <c r="UB7" s="27"/>
      <c r="UC7" s="27"/>
      <c r="UD7" s="27"/>
      <c r="UE7" s="27"/>
      <c r="UF7" s="27"/>
      <c r="UG7" s="27"/>
      <c r="UH7" s="27"/>
      <c r="UI7" s="27"/>
      <c r="UJ7" s="27"/>
      <c r="UK7" s="27"/>
      <c r="UL7" s="27"/>
      <c r="UM7" s="27"/>
      <c r="UN7" s="27"/>
      <c r="UO7" s="27"/>
      <c r="UP7" s="27"/>
      <c r="UQ7" s="27"/>
      <c r="UR7" s="27"/>
      <c r="US7" s="27"/>
      <c r="UT7" s="27"/>
      <c r="UU7" s="27"/>
      <c r="UV7" s="27"/>
      <c r="UW7" s="27"/>
      <c r="UX7" s="27"/>
      <c r="UY7" s="27"/>
      <c r="UZ7" s="27"/>
      <c r="VA7" s="27"/>
      <c r="VB7" s="27"/>
      <c r="VC7" s="27"/>
      <c r="VD7" s="27"/>
      <c r="VE7" s="27"/>
      <c r="VF7" s="27"/>
      <c r="VG7" s="27"/>
      <c r="VH7" s="27"/>
      <c r="VI7" s="27"/>
      <c r="VJ7" s="27"/>
      <c r="VK7" s="27"/>
      <c r="VL7" s="27"/>
      <c r="VM7" s="27"/>
      <c r="VN7" s="27"/>
      <c r="VO7" s="27"/>
      <c r="VP7" s="27"/>
      <c r="VQ7" s="27"/>
      <c r="VR7" s="27"/>
      <c r="VS7" s="27"/>
      <c r="VT7" s="27"/>
      <c r="VU7" s="27"/>
      <c r="VV7" s="27"/>
      <c r="VW7" s="27"/>
      <c r="VX7" s="27"/>
      <c r="VY7" s="27"/>
      <c r="VZ7" s="27"/>
      <c r="WA7" s="27"/>
      <c r="WB7" s="27"/>
      <c r="WC7" s="27"/>
      <c r="WD7" s="27"/>
      <c r="WE7" s="27"/>
      <c r="WF7" s="27"/>
      <c r="WG7" s="27"/>
      <c r="WH7" s="27"/>
      <c r="WI7" s="27"/>
      <c r="WJ7" s="27"/>
      <c r="WK7" s="27"/>
      <c r="WL7" s="27"/>
      <c r="WM7" s="27"/>
      <c r="WN7" s="27"/>
      <c r="WO7" s="27"/>
      <c r="WP7" s="27"/>
      <c r="WQ7" s="27"/>
      <c r="WR7" s="27"/>
      <c r="WS7" s="27"/>
      <c r="WT7" s="27"/>
      <c r="WU7" s="27"/>
      <c r="WV7" s="27"/>
      <c r="WW7" s="27"/>
      <c r="WX7" s="27"/>
      <c r="WY7" s="27"/>
      <c r="WZ7" s="27"/>
      <c r="XA7" s="27"/>
      <c r="XB7" s="27"/>
      <c r="XC7" s="27"/>
      <c r="XD7" s="27"/>
      <c r="XE7" s="27"/>
      <c r="XF7" s="27"/>
      <c r="XG7" s="27"/>
      <c r="XH7" s="27"/>
      <c r="XI7" s="27"/>
      <c r="XJ7" s="27"/>
      <c r="XK7" s="27"/>
      <c r="XL7" s="27"/>
      <c r="XM7" s="27"/>
      <c r="XN7" s="27"/>
      <c r="XO7" s="27"/>
      <c r="XP7" s="27"/>
      <c r="XQ7" s="27"/>
      <c r="XR7" s="27"/>
      <c r="XS7" s="27"/>
      <c r="XT7" s="27"/>
      <c r="XU7" s="27"/>
      <c r="XV7" s="27"/>
      <c r="XW7" s="27"/>
      <c r="XX7" s="27"/>
      <c r="XY7" s="27"/>
      <c r="XZ7" s="27"/>
      <c r="YA7" s="27"/>
      <c r="YB7" s="27"/>
      <c r="YC7" s="27"/>
      <c r="YD7" s="27"/>
      <c r="YE7" s="27"/>
      <c r="YF7" s="27"/>
      <c r="YG7" s="27"/>
      <c r="YH7" s="27"/>
      <c r="YI7" s="27"/>
      <c r="YJ7" s="27"/>
      <c r="YK7" s="27"/>
      <c r="YL7" s="27"/>
      <c r="YM7" s="27"/>
      <c r="YN7" s="27"/>
      <c r="YO7" s="27"/>
      <c r="YP7" s="27"/>
      <c r="YQ7" s="27"/>
      <c r="YR7" s="27"/>
      <c r="YS7" s="27"/>
      <c r="YT7" s="27"/>
      <c r="YU7" s="27"/>
      <c r="YV7" s="27"/>
      <c r="YW7" s="27"/>
      <c r="YX7" s="27"/>
      <c r="YY7" s="27"/>
      <c r="YZ7" s="27"/>
      <c r="ZA7" s="27"/>
      <c r="ZB7" s="27"/>
      <c r="ZC7" s="27"/>
      <c r="ZD7" s="27"/>
      <c r="ZE7" s="27"/>
      <c r="ZF7" s="27"/>
      <c r="ZG7" s="27"/>
      <c r="ZH7" s="27"/>
      <c r="ZI7" s="27"/>
      <c r="ZJ7" s="27"/>
      <c r="ZK7" s="27"/>
      <c r="ZL7" s="27"/>
      <c r="ZM7" s="27"/>
      <c r="ZN7" s="27"/>
      <c r="ZO7" s="27"/>
      <c r="ZP7" s="27"/>
      <c r="ZQ7" s="27"/>
      <c r="ZR7" s="27"/>
      <c r="ZS7" s="27"/>
      <c r="ZT7" s="27"/>
      <c r="ZU7" s="27"/>
      <c r="ZV7" s="27"/>
      <c r="ZW7" s="27"/>
      <c r="ZX7" s="27"/>
      <c r="ZY7" s="27"/>
      <c r="ZZ7" s="27"/>
      <c r="AAA7" s="27"/>
      <c r="AAB7" s="27"/>
      <c r="AAC7" s="27"/>
      <c r="AAD7" s="27"/>
      <c r="AAE7" s="27"/>
      <c r="AAF7" s="27"/>
      <c r="AAG7" s="27"/>
      <c r="AAH7" s="27"/>
      <c r="AAI7" s="27"/>
      <c r="AAJ7" s="27"/>
      <c r="AAK7" s="27"/>
      <c r="AAL7" s="27"/>
      <c r="AAM7" s="27"/>
      <c r="AAN7" s="27"/>
      <c r="AAO7" s="27"/>
      <c r="AAP7" s="27"/>
      <c r="AAQ7" s="27"/>
      <c r="AAR7" s="27"/>
      <c r="AAS7" s="27"/>
      <c r="AAT7" s="27"/>
      <c r="AAU7" s="27"/>
      <c r="AAV7" s="27"/>
      <c r="AAW7" s="27"/>
      <c r="AAX7" s="27"/>
      <c r="AAY7" s="27"/>
      <c r="AAZ7" s="27"/>
      <c r="ABA7" s="27"/>
      <c r="ABB7" s="27"/>
      <c r="ABC7" s="27"/>
      <c r="ABD7" s="27"/>
      <c r="ABE7" s="27"/>
      <c r="ABF7" s="27"/>
      <c r="ABG7" s="27"/>
      <c r="ABH7" s="27"/>
      <c r="ABI7" s="27"/>
      <c r="ABJ7" s="27"/>
      <c r="ABK7" s="27"/>
      <c r="ABL7" s="27"/>
      <c r="ABM7" s="27"/>
      <c r="ABN7" s="27"/>
      <c r="ABO7" s="27"/>
      <c r="ABP7" s="27"/>
      <c r="ABQ7" s="27"/>
      <c r="ABR7" s="27"/>
      <c r="ABS7" s="27"/>
      <c r="ABT7" s="27"/>
      <c r="ABU7" s="27"/>
      <c r="ABV7" s="27"/>
      <c r="ABW7" s="27"/>
      <c r="ABX7" s="27"/>
      <c r="ABY7" s="27"/>
      <c r="ABZ7" s="27"/>
      <c r="ACA7" s="27"/>
      <c r="ACB7" s="27"/>
      <c r="ACC7" s="27"/>
      <c r="ACD7" s="27"/>
      <c r="ACE7" s="27"/>
      <c r="ACF7" s="27"/>
      <c r="ACG7" s="27"/>
      <c r="ACH7" s="27"/>
      <c r="ACI7" s="27"/>
      <c r="ACJ7" s="27"/>
      <c r="ACK7" s="27"/>
      <c r="ACL7" s="27"/>
      <c r="ACM7" s="27"/>
      <c r="ACN7" s="27"/>
      <c r="ACO7" s="27"/>
      <c r="ACP7" s="27"/>
      <c r="ACQ7" s="27"/>
      <c r="ACR7" s="27"/>
      <c r="ACS7" s="27"/>
      <c r="ACT7" s="27"/>
      <c r="ACU7" s="27"/>
      <c r="ACV7" s="27"/>
      <c r="ACW7" s="27"/>
      <c r="ACX7" s="27"/>
      <c r="ACY7" s="27"/>
      <c r="ACZ7" s="27"/>
      <c r="ADA7" s="27"/>
      <c r="ADB7" s="27"/>
      <c r="ADC7" s="27"/>
      <c r="ADD7" s="27"/>
      <c r="ADE7" s="27"/>
      <c r="ADF7" s="27"/>
      <c r="ADG7" s="27"/>
      <c r="ADH7" s="27"/>
      <c r="ADI7" s="27"/>
      <c r="ADJ7" s="27"/>
      <c r="ADK7" s="27"/>
      <c r="ADL7" s="27"/>
      <c r="ADM7" s="27"/>
      <c r="ADN7" s="27"/>
      <c r="ADO7" s="27"/>
      <c r="ADP7" s="27"/>
      <c r="ADQ7" s="27"/>
      <c r="ADR7" s="27"/>
      <c r="ADS7" s="27"/>
      <c r="ADT7" s="27"/>
      <c r="ADU7" s="27"/>
      <c r="ADV7" s="27"/>
      <c r="ADW7" s="27"/>
      <c r="ADX7" s="27"/>
      <c r="ADY7" s="27"/>
      <c r="ADZ7" s="27"/>
      <c r="AEA7" s="27"/>
      <c r="AEB7" s="27"/>
      <c r="AEC7" s="27"/>
      <c r="AED7" s="27"/>
      <c r="AEE7" s="27"/>
      <c r="AEF7" s="27"/>
      <c r="AEG7" s="27"/>
      <c r="AEH7" s="27"/>
      <c r="AEI7" s="27"/>
      <c r="AEJ7" s="27"/>
      <c r="AEK7" s="27"/>
      <c r="AEL7" s="27"/>
      <c r="AEM7" s="27"/>
      <c r="AEN7" s="27"/>
      <c r="AEO7" s="27"/>
      <c r="AEP7" s="27"/>
      <c r="AEQ7" s="27"/>
      <c r="AER7" s="27"/>
      <c r="AES7" s="27"/>
      <c r="AET7" s="27"/>
      <c r="AEU7" s="27"/>
      <c r="AEV7" s="27"/>
      <c r="AEW7" s="27"/>
      <c r="AEX7" s="27"/>
      <c r="AEY7" s="27"/>
      <c r="AEZ7" s="27"/>
      <c r="AFA7" s="27"/>
      <c r="AFB7" s="27"/>
      <c r="AFC7" s="27"/>
      <c r="AFD7" s="27"/>
      <c r="AFE7" s="27"/>
      <c r="AFF7" s="27"/>
      <c r="AFG7" s="27"/>
      <c r="AFH7" s="27"/>
      <c r="AFI7" s="27"/>
      <c r="AFJ7" s="27"/>
      <c r="AFK7" s="27"/>
      <c r="AFL7" s="27"/>
      <c r="AFM7" s="27"/>
      <c r="AFN7" s="27"/>
      <c r="AFO7" s="27"/>
      <c r="AFP7" s="27"/>
      <c r="AFQ7" s="27"/>
      <c r="AFR7" s="27"/>
      <c r="AFS7" s="27"/>
      <c r="AFT7" s="27"/>
      <c r="AFU7" s="27"/>
      <c r="AFV7" s="27"/>
      <c r="AFW7" s="27"/>
      <c r="AFX7" s="27"/>
      <c r="AFY7" s="27"/>
      <c r="AFZ7" s="27"/>
      <c r="AGA7" s="27"/>
      <c r="AGB7" s="27"/>
      <c r="AGC7" s="27"/>
      <c r="AGD7" s="27"/>
      <c r="AGE7" s="27"/>
      <c r="AGF7" s="27"/>
      <c r="AGG7" s="27"/>
      <c r="AGH7" s="27"/>
      <c r="AGI7" s="27"/>
      <c r="AGJ7" s="27"/>
      <c r="AGK7" s="27"/>
      <c r="AGL7" s="27"/>
      <c r="AGM7" s="27"/>
      <c r="AGN7" s="27"/>
      <c r="AGO7" s="27"/>
      <c r="AGP7" s="27"/>
      <c r="AGQ7" s="27"/>
      <c r="AGR7" s="27"/>
      <c r="AGS7" s="27"/>
      <c r="AGT7" s="27"/>
      <c r="AGU7" s="27"/>
      <c r="AGV7" s="27"/>
      <c r="AGW7" s="27"/>
      <c r="AGX7" s="27"/>
      <c r="AGY7" s="27"/>
      <c r="AGZ7" s="27"/>
      <c r="AHA7" s="27"/>
      <c r="AHB7" s="27"/>
      <c r="AHC7" s="27"/>
      <c r="AHD7" s="27"/>
      <c r="AHE7" s="27"/>
      <c r="AHF7" s="27"/>
      <c r="AHG7" s="27"/>
      <c r="AHH7" s="27"/>
      <c r="AHI7" s="27"/>
      <c r="AHJ7" s="27"/>
      <c r="AHK7" s="27"/>
      <c r="AHL7" s="27"/>
      <c r="AHM7" s="27"/>
      <c r="AHN7" s="27"/>
      <c r="AHO7" s="27"/>
      <c r="AHP7" s="27"/>
      <c r="AHQ7" s="27"/>
      <c r="AHR7" s="27"/>
      <c r="AHS7" s="27"/>
      <c r="AHT7" s="27"/>
      <c r="AHU7" s="27"/>
      <c r="AHV7" s="27"/>
      <c r="AHW7" s="27"/>
      <c r="AHX7" s="27"/>
      <c r="AHY7" s="27"/>
      <c r="AHZ7" s="27"/>
      <c r="AIA7" s="27"/>
      <c r="AIB7" s="27"/>
      <c r="AIC7" s="27"/>
      <c r="AID7" s="27"/>
      <c r="AIE7" s="27"/>
      <c r="AIF7" s="27"/>
      <c r="AIG7" s="27"/>
      <c r="AIH7" s="27"/>
      <c r="AII7" s="27"/>
      <c r="AIJ7" s="27"/>
      <c r="AIK7" s="27"/>
      <c r="AIL7" s="27"/>
      <c r="AIM7" s="27"/>
      <c r="AIN7" s="27"/>
      <c r="AIO7" s="27"/>
      <c r="AIP7" s="27"/>
      <c r="AIQ7" s="27"/>
      <c r="AIR7" s="27"/>
      <c r="AIS7" s="27"/>
      <c r="AIT7" s="27"/>
      <c r="AIU7" s="27"/>
      <c r="AIV7" s="27"/>
      <c r="AIW7" s="27"/>
      <c r="AIX7" s="27"/>
      <c r="AIY7" s="27"/>
      <c r="AIZ7" s="27"/>
      <c r="AJA7" s="27"/>
      <c r="AJB7" s="27"/>
      <c r="AJC7" s="27"/>
      <c r="AJD7" s="27"/>
      <c r="AJE7" s="27"/>
      <c r="AJF7" s="27"/>
      <c r="AJG7" s="27"/>
      <c r="AJH7" s="27"/>
      <c r="AJI7" s="27"/>
      <c r="AJJ7" s="27"/>
      <c r="AJK7" s="27"/>
      <c r="AJL7" s="27"/>
      <c r="AJM7" s="27"/>
      <c r="AJN7" s="27"/>
      <c r="AJO7" s="27"/>
      <c r="AJP7" s="27"/>
      <c r="AJQ7" s="27"/>
      <c r="AJR7" s="27"/>
      <c r="AJS7" s="27"/>
      <c r="AJT7" s="27"/>
      <c r="AJU7" s="27"/>
      <c r="AJV7" s="27"/>
      <c r="AJW7" s="27"/>
      <c r="AJX7" s="27"/>
      <c r="AJY7" s="27"/>
      <c r="AJZ7" s="27"/>
      <c r="AKA7" s="27"/>
      <c r="AKB7" s="27"/>
      <c r="AKC7" s="27"/>
      <c r="AKD7" s="27"/>
      <c r="AKE7" s="27"/>
      <c r="AKF7" s="27"/>
      <c r="AKG7" s="27"/>
      <c r="AKH7" s="27"/>
      <c r="AKI7" s="27"/>
      <c r="AKJ7" s="27"/>
      <c r="AKK7" s="27"/>
      <c r="AKL7" s="27"/>
      <c r="AKM7" s="27"/>
      <c r="AKN7" s="27"/>
      <c r="AKO7" s="27"/>
      <c r="AKP7" s="27"/>
      <c r="AKQ7" s="27"/>
      <c r="AKR7" s="27"/>
      <c r="AKS7" s="27"/>
      <c r="AKT7" s="27"/>
      <c r="AKU7" s="27"/>
      <c r="AKV7" s="27"/>
      <c r="AKW7" s="27"/>
      <c r="AKX7" s="27"/>
      <c r="AKY7" s="27"/>
      <c r="AKZ7" s="27"/>
      <c r="ALA7" s="27"/>
      <c r="ALB7" s="27"/>
      <c r="ALC7" s="27"/>
      <c r="ALD7" s="27"/>
      <c r="ALE7" s="27"/>
      <c r="ALF7" s="27"/>
      <c r="ALG7" s="27"/>
      <c r="ALH7" s="27"/>
      <c r="ALI7" s="27"/>
      <c r="ALJ7" s="27"/>
      <c r="ALK7" s="27"/>
      <c r="ALL7" s="27"/>
      <c r="ALM7" s="27"/>
      <c r="ALN7" s="27"/>
      <c r="ALO7" s="27"/>
      <c r="ALP7" s="27"/>
      <c r="ALQ7" s="27"/>
      <c r="ALR7" s="27"/>
      <c r="ALS7" s="27"/>
      <c r="ALT7" s="27"/>
      <c r="ALU7" s="27"/>
      <c r="ALV7" s="27"/>
      <c r="ALW7" s="27"/>
      <c r="ALX7" s="27"/>
      <c r="ALY7" s="27"/>
      <c r="ALZ7" s="27"/>
      <c r="AMA7" s="27"/>
      <c r="AMB7" s="27"/>
      <c r="AMC7" s="27"/>
      <c r="AMD7" s="27"/>
      <c r="AME7" s="27"/>
      <c r="AMF7" s="27"/>
      <c r="AMG7" s="27"/>
      <c r="AMH7" s="27"/>
      <c r="AMI7" s="27"/>
      <c r="AMJ7" s="27"/>
      <c r="AMK7" s="24"/>
      <c r="AML7" s="24"/>
      <c r="AMM7" s="24"/>
      <c r="AMN7" s="24"/>
    </row>
    <row r="8" customFormat="false" ht="12.8" hidden="false" customHeight="false" outlineLevel="0" collapsed="false">
      <c r="A8" s="17" t="s">
        <v>58</v>
      </c>
      <c r="B8" s="30"/>
      <c r="C8" s="31"/>
      <c r="D8" s="26" t="n">
        <f aca="false">SUM(D9:D36)</f>
        <v>-6.2125</v>
      </c>
      <c r="E8" s="32"/>
      <c r="F8" s="25" t="n">
        <f aca="false">SUM(F9:F36)</f>
        <v>0</v>
      </c>
      <c r="G8" s="32"/>
      <c r="H8" s="32"/>
      <c r="I8" s="32"/>
      <c r="J8" s="32"/>
      <c r="K8" s="32"/>
      <c r="L8" s="32"/>
      <c r="M8" s="32"/>
      <c r="N8" s="32"/>
      <c r="O8" s="25"/>
      <c r="P8" s="25"/>
      <c r="Q8" s="25"/>
      <c r="R8" s="25"/>
      <c r="S8" s="30"/>
      <c r="U8" s="26" t="n">
        <f aca="false">SUM(U9:U36)</f>
        <v>0</v>
      </c>
      <c r="V8" s="26" t="n">
        <f aca="false">SUM(V9:V36)</f>
        <v>0</v>
      </c>
      <c r="W8" s="26" t="n">
        <f aca="false">SUM(W9:W36)</f>
        <v>0</v>
      </c>
      <c r="X8" s="26" t="n">
        <f aca="false">SUM(X9:X36)</f>
        <v>0</v>
      </c>
      <c r="Y8" s="26" t="n">
        <f aca="false">SUM(Y9:Y36)</f>
        <v>0</v>
      </c>
      <c r="Z8" s="26" t="n">
        <f aca="false">SUM(Z9:Z36)</f>
        <v>0</v>
      </c>
      <c r="AA8" s="26" t="n">
        <f aca="false">SUM(AA9:AA36)</f>
        <v>0</v>
      </c>
      <c r="AB8" s="26" t="n">
        <f aca="false">SUM(AB9:AB36)</f>
        <v>0</v>
      </c>
      <c r="AC8" s="26" t="n">
        <f aca="false">SUM(AC9:AC36)</f>
        <v>0</v>
      </c>
      <c r="AD8" s="26" t="n">
        <f aca="false">SUM(AD9:AD36)</f>
        <v>0</v>
      </c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  <c r="CZ8" s="30"/>
      <c r="DA8" s="30"/>
      <c r="DB8" s="30"/>
      <c r="DC8" s="30"/>
      <c r="DD8" s="30"/>
      <c r="DE8" s="30"/>
      <c r="DF8" s="30"/>
      <c r="DG8" s="30"/>
      <c r="DH8" s="30"/>
      <c r="DI8" s="30"/>
      <c r="DJ8" s="30"/>
      <c r="DK8" s="30"/>
      <c r="DL8" s="30"/>
      <c r="DM8" s="30"/>
      <c r="DN8" s="30"/>
      <c r="DO8" s="30"/>
      <c r="DP8" s="30"/>
      <c r="DQ8" s="30"/>
      <c r="DR8" s="30"/>
      <c r="DS8" s="30"/>
      <c r="DT8" s="30"/>
      <c r="DU8" s="30"/>
      <c r="DV8" s="30"/>
      <c r="DW8" s="30"/>
      <c r="DX8" s="30"/>
      <c r="DY8" s="30"/>
      <c r="DZ8" s="30"/>
      <c r="EA8" s="30"/>
      <c r="EB8" s="30"/>
      <c r="EC8" s="30"/>
      <c r="ED8" s="30"/>
      <c r="EE8" s="30"/>
      <c r="EF8" s="30"/>
      <c r="EG8" s="30"/>
      <c r="EH8" s="30"/>
      <c r="EI8" s="30"/>
      <c r="EJ8" s="30"/>
      <c r="EK8" s="30"/>
      <c r="EL8" s="30"/>
      <c r="EM8" s="30"/>
      <c r="EN8" s="30"/>
      <c r="EO8" s="30"/>
      <c r="EP8" s="30"/>
      <c r="EQ8" s="30"/>
      <c r="ER8" s="30"/>
      <c r="ES8" s="30"/>
      <c r="ET8" s="30"/>
      <c r="EU8" s="30"/>
      <c r="EV8" s="30"/>
      <c r="EW8" s="30"/>
      <c r="EX8" s="30"/>
      <c r="EY8" s="30"/>
      <c r="EZ8" s="30"/>
      <c r="FA8" s="30"/>
      <c r="FB8" s="30"/>
      <c r="FC8" s="30"/>
      <c r="FD8" s="30"/>
      <c r="FE8" s="30"/>
      <c r="FF8" s="30"/>
      <c r="FG8" s="30"/>
      <c r="FH8" s="30"/>
      <c r="FI8" s="30"/>
      <c r="FJ8" s="30"/>
      <c r="FK8" s="30"/>
      <c r="FL8" s="30"/>
      <c r="FM8" s="30"/>
      <c r="FN8" s="30"/>
      <c r="FO8" s="30"/>
      <c r="FP8" s="30"/>
      <c r="FQ8" s="30"/>
      <c r="FR8" s="30"/>
      <c r="FS8" s="30"/>
      <c r="FT8" s="30"/>
      <c r="FU8" s="30"/>
      <c r="FV8" s="30"/>
      <c r="FW8" s="30"/>
      <c r="FX8" s="30"/>
      <c r="FY8" s="30"/>
      <c r="FZ8" s="30"/>
      <c r="GA8" s="30"/>
      <c r="GB8" s="30"/>
      <c r="GC8" s="30"/>
      <c r="GD8" s="30"/>
      <c r="GE8" s="30"/>
      <c r="GF8" s="30"/>
      <c r="GG8" s="30"/>
      <c r="GH8" s="30"/>
      <c r="GI8" s="30"/>
      <c r="GJ8" s="30"/>
      <c r="GK8" s="30"/>
      <c r="GL8" s="30"/>
      <c r="GM8" s="30"/>
      <c r="GN8" s="30"/>
      <c r="GO8" s="30"/>
      <c r="GP8" s="30"/>
      <c r="GQ8" s="30"/>
      <c r="GR8" s="30"/>
      <c r="GS8" s="30"/>
      <c r="GT8" s="30"/>
      <c r="GU8" s="30"/>
      <c r="GV8" s="30"/>
      <c r="GW8" s="30"/>
      <c r="GX8" s="30"/>
      <c r="GY8" s="30"/>
      <c r="GZ8" s="30"/>
      <c r="HA8" s="30"/>
      <c r="HB8" s="30"/>
      <c r="HC8" s="30"/>
      <c r="HD8" s="30"/>
      <c r="HE8" s="30"/>
      <c r="HF8" s="30"/>
      <c r="HG8" s="30"/>
      <c r="HH8" s="30"/>
      <c r="HI8" s="30"/>
      <c r="HJ8" s="30"/>
      <c r="HK8" s="30"/>
      <c r="HL8" s="30"/>
      <c r="HM8" s="30"/>
      <c r="HN8" s="30"/>
      <c r="HO8" s="30"/>
      <c r="HP8" s="30"/>
      <c r="HQ8" s="30"/>
      <c r="HR8" s="30"/>
      <c r="HS8" s="30"/>
      <c r="HT8" s="30"/>
      <c r="HU8" s="30"/>
      <c r="HV8" s="30"/>
      <c r="HW8" s="30"/>
      <c r="HX8" s="30"/>
      <c r="HY8" s="30"/>
      <c r="HZ8" s="30"/>
      <c r="IA8" s="30"/>
      <c r="IB8" s="30"/>
      <c r="IC8" s="30"/>
      <c r="ID8" s="30"/>
      <c r="IE8" s="30"/>
      <c r="IF8" s="30"/>
      <c r="IG8" s="30"/>
      <c r="IH8" s="30"/>
      <c r="II8" s="30"/>
      <c r="IJ8" s="30"/>
      <c r="IK8" s="30"/>
      <c r="IL8" s="30"/>
      <c r="IM8" s="30"/>
      <c r="IN8" s="30"/>
      <c r="IO8" s="30"/>
      <c r="IP8" s="30"/>
      <c r="IQ8" s="30"/>
      <c r="IR8" s="30"/>
      <c r="IS8" s="30"/>
      <c r="IT8" s="30"/>
      <c r="IU8" s="30"/>
      <c r="IV8" s="30"/>
      <c r="IW8" s="30"/>
      <c r="IX8" s="30"/>
      <c r="IY8" s="30"/>
      <c r="IZ8" s="30"/>
    </row>
    <row r="9" customFormat="false" ht="12.8" hidden="false" customHeight="false" outlineLevel="0" collapsed="false">
      <c r="A9" s="33" t="str">
        <f aca="false">TEXT(B9,"jjjj")</f>
        <v>samedi</v>
      </c>
      <c r="B9" s="34" t="n">
        <f aca="false">EDATE(janvier!B9,1)</f>
        <v>45689</v>
      </c>
      <c r="C9" s="2" t="n">
        <f aca="false">IF(OR(WEEKDAY(B9)=1,WEEKDAY(B9)=7),0,$A$1)</f>
        <v>0</v>
      </c>
      <c r="D9" s="14" t="n">
        <f aca="false">IF(currentDate&lt;B9,0,E9-C9)</f>
        <v>0</v>
      </c>
      <c r="E9" s="14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5" t="n">
        <v>0</v>
      </c>
      <c r="G9" s="2"/>
      <c r="H9" s="2"/>
      <c r="I9" s="2"/>
      <c r="J9" s="2"/>
      <c r="K9" s="2"/>
      <c r="L9" s="2"/>
      <c r="M9" s="2"/>
      <c r="N9" s="2"/>
      <c r="O9" s="35"/>
      <c r="P9" s="35"/>
      <c r="Q9" s="35"/>
      <c r="R9" s="35"/>
      <c r="T9" s="2" t="n">
        <f aca="false">E9-SUM(U9:AD9)-F9*$A$1</f>
        <v>0</v>
      </c>
    </row>
    <row r="10" customFormat="false" ht="12.8" hidden="false" customHeight="false" outlineLevel="0" collapsed="false">
      <c r="A10" s="33" t="str">
        <f aca="false">TEXT(B10,"jjjj")</f>
        <v>dimanche</v>
      </c>
      <c r="B10" s="34" t="n">
        <f aca="false">B9+1</f>
        <v>45690</v>
      </c>
      <c r="C10" s="2" t="n">
        <f aca="false">IF(OR(WEEKDAY(B10)=1,WEEKDAY(B10)=7),0,$A$1)</f>
        <v>0</v>
      </c>
      <c r="D10" s="14" t="n">
        <f aca="false">IF(currentDate&lt;B10,0,E10-C10)</f>
        <v>0</v>
      </c>
      <c r="E10" s="14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5" t="n">
        <v>0</v>
      </c>
      <c r="G10" s="2"/>
      <c r="H10" s="2"/>
      <c r="I10" s="2"/>
      <c r="J10" s="2"/>
      <c r="K10" s="2"/>
      <c r="L10" s="2"/>
      <c r="M10" s="2"/>
      <c r="N10" s="2"/>
      <c r="O10" s="35"/>
      <c r="P10" s="35"/>
      <c r="Q10" s="35"/>
      <c r="R10" s="35"/>
      <c r="T10" s="2" t="n">
        <f aca="false">E10-SUM(U10:AD10)-F10*$A$1</f>
        <v>0</v>
      </c>
    </row>
    <row r="11" customFormat="false" ht="12.8" hidden="false" customHeight="false" outlineLevel="0" collapsed="false">
      <c r="A11" s="33" t="str">
        <f aca="false">TEXT(B11,"jjjj")</f>
        <v>lundi</v>
      </c>
      <c r="B11" s="34" t="n">
        <f aca="false">B10+1</f>
        <v>45691</v>
      </c>
      <c r="C11" s="2" t="n">
        <f aca="false">IF(OR(WEEKDAY(B11)=1,WEEKDAY(B11)=7),0,$A$1)</f>
        <v>0.345138888888889</v>
      </c>
      <c r="D11" s="14" t="n">
        <f aca="false">IF(currentDate&lt;B11,0,E11-C11)</f>
        <v>-0.345138888888889</v>
      </c>
      <c r="E11" s="14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5" t="n">
        <v>0</v>
      </c>
      <c r="G11" s="2"/>
      <c r="H11" s="2"/>
      <c r="I11" s="2"/>
      <c r="J11" s="2"/>
      <c r="K11" s="2"/>
      <c r="L11" s="2"/>
      <c r="M11" s="2"/>
      <c r="N11" s="2"/>
      <c r="O11" s="35"/>
      <c r="P11" s="35"/>
      <c r="Q11" s="35"/>
      <c r="R11" s="35"/>
      <c r="T11" s="2" t="n">
        <f aca="false">E11-SUM(U11:AD11)-F11*$A$1</f>
        <v>0</v>
      </c>
    </row>
    <row r="12" customFormat="false" ht="12.8" hidden="false" customHeight="false" outlineLevel="0" collapsed="false">
      <c r="A12" s="33" t="str">
        <f aca="false">TEXT(B12,"jjjj")</f>
        <v>mardi</v>
      </c>
      <c r="B12" s="34" t="n">
        <f aca="false">B11+1</f>
        <v>45692</v>
      </c>
      <c r="C12" s="2" t="n">
        <f aca="false">IF(OR(WEEKDAY(B12)=1,WEEKDAY(B12)=7),0,$A$1)</f>
        <v>0.345138888888889</v>
      </c>
      <c r="D12" s="14" t="n">
        <f aca="false">IF(currentDate&lt;B12,0,E12-C12)</f>
        <v>-0.345138888888889</v>
      </c>
      <c r="E12" s="14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5" t="n">
        <v>0</v>
      </c>
      <c r="G12" s="2"/>
      <c r="H12" s="2"/>
      <c r="I12" s="2"/>
      <c r="J12" s="2"/>
      <c r="M12" s="2"/>
      <c r="N12" s="2"/>
      <c r="O12" s="35"/>
      <c r="P12" s="35"/>
      <c r="Q12" s="35"/>
      <c r="R12" s="35"/>
      <c r="T12" s="2" t="n">
        <f aca="false">E12-SUM(U12:AD12)-F12*$A$1</f>
        <v>0</v>
      </c>
    </row>
    <row r="13" customFormat="false" ht="12.8" hidden="false" customHeight="false" outlineLevel="0" collapsed="false">
      <c r="A13" s="33" t="str">
        <f aca="false">TEXT(B13,"jjjj")</f>
        <v>mercredi</v>
      </c>
      <c r="B13" s="34" t="n">
        <f aca="false">B12+1</f>
        <v>45693</v>
      </c>
      <c r="C13" s="2" t="n">
        <f aca="false">IF(OR(WEEKDAY(B13)=1,WEEKDAY(B13)=7),0,$A$1)</f>
        <v>0.345138888888889</v>
      </c>
      <c r="D13" s="14" t="n">
        <f aca="false">IF(currentDate&lt;B13,0,E13-C13)</f>
        <v>-0.345138888888889</v>
      </c>
      <c r="E13" s="14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5" t="n">
        <v>0</v>
      </c>
      <c r="G13" s="2"/>
      <c r="H13" s="2"/>
      <c r="I13" s="2"/>
      <c r="J13" s="2"/>
      <c r="K13" s="2"/>
      <c r="L13" s="2"/>
      <c r="M13" s="2"/>
      <c r="N13" s="2"/>
      <c r="O13" s="35"/>
      <c r="P13" s="35"/>
      <c r="Q13" s="35"/>
      <c r="R13" s="35"/>
      <c r="T13" s="2" t="n">
        <f aca="false">E13-SUM(U13:AD13)-F13*$A$1</f>
        <v>0</v>
      </c>
    </row>
    <row r="14" customFormat="false" ht="12.8" hidden="false" customHeight="false" outlineLevel="0" collapsed="false">
      <c r="A14" s="33" t="str">
        <f aca="false">TEXT(B14,"jjjj")</f>
        <v>jeudi</v>
      </c>
      <c r="B14" s="34" t="n">
        <f aca="false">B13+1</f>
        <v>45694</v>
      </c>
      <c r="C14" s="2" t="n">
        <f aca="false">IF(OR(WEEKDAY(B14)=1,WEEKDAY(B14)=7),0,$A$1)</f>
        <v>0.345138888888889</v>
      </c>
      <c r="D14" s="14" t="n">
        <f aca="false">IF(currentDate&lt;B14,0,E14-C14)</f>
        <v>-0.345138888888889</v>
      </c>
      <c r="E14" s="14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5" t="n">
        <v>0</v>
      </c>
      <c r="G14" s="2"/>
      <c r="H14" s="2"/>
      <c r="I14" s="2"/>
      <c r="J14" s="2"/>
      <c r="K14" s="2"/>
      <c r="L14" s="2"/>
      <c r="M14" s="2"/>
      <c r="N14" s="2"/>
      <c r="O14" s="35"/>
      <c r="P14" s="35"/>
      <c r="Q14" s="35"/>
      <c r="R14" s="35"/>
      <c r="T14" s="2" t="n">
        <f aca="false">E14-SUM(U14:AD14)-F14*$A$1</f>
        <v>0</v>
      </c>
      <c r="AE14" s="37"/>
    </row>
    <row r="15" customFormat="false" ht="12.8" hidden="false" customHeight="false" outlineLevel="0" collapsed="false">
      <c r="A15" s="33" t="str">
        <f aca="false">TEXT(B15,"jjjj")</f>
        <v>vendredi</v>
      </c>
      <c r="B15" s="34" t="n">
        <f aca="false">B14+1</f>
        <v>45695</v>
      </c>
      <c r="C15" s="2" t="n">
        <f aca="false">IF(OR(WEEKDAY(B15)=1,WEEKDAY(B15)=7),0,$A$1)</f>
        <v>0.345138888888889</v>
      </c>
      <c r="D15" s="14" t="n">
        <f aca="false">IF(currentDate&lt;B15,0,E15-C15)</f>
        <v>-0.345138888888889</v>
      </c>
      <c r="E15" s="14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5" t="n">
        <v>0</v>
      </c>
      <c r="G15" s="2"/>
      <c r="H15" s="2"/>
      <c r="I15" s="2"/>
      <c r="J15" s="2"/>
      <c r="K15" s="2"/>
      <c r="L15" s="2"/>
      <c r="M15" s="2"/>
      <c r="N15" s="2"/>
      <c r="O15" s="35"/>
      <c r="P15" s="35"/>
      <c r="Q15" s="35"/>
      <c r="R15" s="35"/>
      <c r="T15" s="2" t="n">
        <f aca="false">E15-SUM(U15:AD15)-F15*$A$1</f>
        <v>0</v>
      </c>
    </row>
    <row r="16" customFormat="false" ht="12.8" hidden="false" customHeight="false" outlineLevel="0" collapsed="false">
      <c r="A16" s="33" t="str">
        <f aca="false">TEXT(B16,"jjjj")</f>
        <v>samedi</v>
      </c>
      <c r="B16" s="34" t="n">
        <f aca="false">B15+1</f>
        <v>45696</v>
      </c>
      <c r="C16" s="2" t="n">
        <f aca="false">IF(OR(WEEKDAY(B16)=1,WEEKDAY(B16)=7),0,$A$1)</f>
        <v>0</v>
      </c>
      <c r="D16" s="14" t="n">
        <f aca="false">IF(currentDate&lt;B16,0,E16-C16)</f>
        <v>0</v>
      </c>
      <c r="E16" s="14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5" t="n">
        <v>0</v>
      </c>
      <c r="G16" s="2"/>
      <c r="H16" s="2"/>
      <c r="I16" s="2"/>
      <c r="J16" s="2"/>
      <c r="K16" s="2"/>
      <c r="L16" s="2"/>
      <c r="M16" s="2"/>
      <c r="N16" s="2"/>
      <c r="O16" s="35"/>
      <c r="P16" s="35"/>
      <c r="Q16" s="35"/>
      <c r="R16" s="35"/>
      <c r="T16" s="2" t="n">
        <f aca="false">E16-SUM(U16:AD16)-F16*$A$1</f>
        <v>0</v>
      </c>
    </row>
    <row r="17" customFormat="false" ht="12.8" hidden="false" customHeight="false" outlineLevel="0" collapsed="false">
      <c r="A17" s="33" t="str">
        <f aca="false">TEXT(B17,"jjjj")</f>
        <v>dimanche</v>
      </c>
      <c r="B17" s="34" t="n">
        <f aca="false">B16+1</f>
        <v>45697</v>
      </c>
      <c r="C17" s="2" t="n">
        <f aca="false">IF(OR(WEEKDAY(B17)=1,WEEKDAY(B17)=7),0,$A$1)</f>
        <v>0</v>
      </c>
      <c r="D17" s="14" t="n">
        <f aca="false">IF(currentDate&lt;B17,0,E17-C17)</f>
        <v>0</v>
      </c>
      <c r="E17" s="14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5" t="n">
        <v>0</v>
      </c>
      <c r="G17" s="2"/>
      <c r="H17" s="2"/>
      <c r="I17" s="2"/>
      <c r="J17" s="2"/>
      <c r="K17" s="2"/>
      <c r="L17" s="2"/>
      <c r="M17" s="2"/>
      <c r="N17" s="2"/>
      <c r="O17" s="35"/>
      <c r="P17" s="35"/>
      <c r="Q17" s="35"/>
      <c r="R17" s="35"/>
      <c r="T17" s="2" t="n">
        <f aca="false">E17-SUM(U17:AD17)-F17*$A$1</f>
        <v>0</v>
      </c>
    </row>
    <row r="18" customFormat="false" ht="12.8" hidden="false" customHeight="false" outlineLevel="0" collapsed="false">
      <c r="A18" s="33" t="str">
        <f aca="false">TEXT(B18,"jjjj")</f>
        <v>lundi</v>
      </c>
      <c r="B18" s="34" t="n">
        <f aca="false">B17+1</f>
        <v>45698</v>
      </c>
      <c r="C18" s="2" t="n">
        <f aca="false">IF(OR(WEEKDAY(B18)=1,WEEKDAY(B18)=7),0,$A$1)</f>
        <v>0.345138888888889</v>
      </c>
      <c r="D18" s="14" t="n">
        <f aca="false">IF(currentDate&lt;B18,0,E18-C18)</f>
        <v>-0.345138888888889</v>
      </c>
      <c r="E18" s="14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5" t="n">
        <v>0</v>
      </c>
      <c r="G18" s="2"/>
      <c r="H18" s="2"/>
      <c r="I18" s="2"/>
      <c r="J18" s="2"/>
      <c r="K18" s="2"/>
      <c r="L18" s="2"/>
      <c r="M18" s="2"/>
      <c r="N18" s="2"/>
      <c r="O18" s="35"/>
      <c r="P18" s="35"/>
      <c r="Q18" s="35"/>
      <c r="R18" s="35"/>
      <c r="T18" s="2" t="n">
        <f aca="false">E18-SUM(U18:AD18)-F18*$A$1</f>
        <v>0</v>
      </c>
    </row>
    <row r="19" customFormat="false" ht="12.8" hidden="false" customHeight="false" outlineLevel="0" collapsed="false">
      <c r="A19" s="33" t="str">
        <f aca="false">TEXT(B19,"jjjj")</f>
        <v>mardi</v>
      </c>
      <c r="B19" s="34" t="n">
        <f aca="false">B18+1</f>
        <v>45699</v>
      </c>
      <c r="C19" s="2" t="n">
        <f aca="false">IF(OR(WEEKDAY(B19)=1,WEEKDAY(B19)=7),0,$A$1)</f>
        <v>0.345138888888889</v>
      </c>
      <c r="D19" s="14" t="n">
        <f aca="false">IF(currentDate&lt;B19,0,E19-C19)</f>
        <v>-0.345138888888889</v>
      </c>
      <c r="E19" s="14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5" t="n">
        <v>0</v>
      </c>
      <c r="G19" s="2"/>
      <c r="H19" s="2"/>
      <c r="I19" s="2"/>
      <c r="J19" s="2"/>
      <c r="K19" s="2"/>
      <c r="L19" s="2"/>
      <c r="M19" s="2"/>
      <c r="N19" s="2"/>
      <c r="O19" s="35"/>
      <c r="P19" s="35"/>
      <c r="Q19" s="35"/>
      <c r="R19" s="35"/>
      <c r="T19" s="2" t="n">
        <f aca="false">E19-SUM(U19:AD19)-F19*$A$1</f>
        <v>0</v>
      </c>
    </row>
    <row r="20" customFormat="false" ht="12.8" hidden="false" customHeight="false" outlineLevel="0" collapsed="false">
      <c r="A20" s="33" t="str">
        <f aca="false">TEXT(B20,"jjjj")</f>
        <v>mercredi</v>
      </c>
      <c r="B20" s="34" t="n">
        <f aca="false">B19+1</f>
        <v>45700</v>
      </c>
      <c r="C20" s="2" t="n">
        <f aca="false">IF(OR(WEEKDAY(B20)=1,WEEKDAY(B20)=7),0,$A$1)</f>
        <v>0.345138888888889</v>
      </c>
      <c r="D20" s="14" t="n">
        <f aca="false">IF(currentDate&lt;B20,0,E20-C20)</f>
        <v>-0.345138888888889</v>
      </c>
      <c r="E20" s="14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5" t="n">
        <v>0</v>
      </c>
      <c r="G20" s="2"/>
      <c r="H20" s="2"/>
      <c r="I20" s="2"/>
      <c r="J20" s="2"/>
      <c r="K20" s="2"/>
      <c r="L20" s="2"/>
      <c r="M20" s="2"/>
      <c r="N20" s="2"/>
      <c r="O20" s="35"/>
      <c r="P20" s="35"/>
      <c r="Q20" s="35"/>
      <c r="R20" s="35"/>
      <c r="T20" s="2" t="n">
        <f aca="false">E20-SUM(U20:AD20)-F20*$A$1</f>
        <v>0</v>
      </c>
    </row>
    <row r="21" customFormat="false" ht="12.8" hidden="false" customHeight="false" outlineLevel="0" collapsed="false">
      <c r="A21" s="33" t="str">
        <f aca="false">TEXT(B21,"jjjj")</f>
        <v>jeudi</v>
      </c>
      <c r="B21" s="34" t="n">
        <f aca="false">B20+1</f>
        <v>45701</v>
      </c>
      <c r="C21" s="2" t="n">
        <f aca="false">IF(OR(WEEKDAY(B21)=1,WEEKDAY(B21)=7),0,$A$1)</f>
        <v>0.345138888888889</v>
      </c>
      <c r="D21" s="14" t="n">
        <f aca="false">IF(currentDate&lt;B21,0,E21-C21)</f>
        <v>-0.345138888888889</v>
      </c>
      <c r="E21" s="14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5" t="n">
        <v>0</v>
      </c>
      <c r="G21" s="2"/>
      <c r="H21" s="2"/>
      <c r="I21" s="2"/>
      <c r="J21" s="2"/>
      <c r="K21" s="2"/>
      <c r="L21" s="2"/>
      <c r="M21" s="2"/>
      <c r="N21" s="2"/>
      <c r="O21" s="35"/>
      <c r="P21" s="35"/>
      <c r="Q21" s="35"/>
      <c r="R21" s="35"/>
      <c r="T21" s="2" t="n">
        <f aca="false">E21-SUM(U21:AD21)-F21*$A$1</f>
        <v>0</v>
      </c>
    </row>
    <row r="22" customFormat="false" ht="12.8" hidden="false" customHeight="false" outlineLevel="0" collapsed="false">
      <c r="A22" s="33" t="str">
        <f aca="false">TEXT(B22,"jjjj")</f>
        <v>vendredi</v>
      </c>
      <c r="B22" s="34" t="n">
        <f aca="false">B21+1</f>
        <v>45702</v>
      </c>
      <c r="C22" s="2" t="n">
        <f aca="false">IF(OR(WEEKDAY(B22)=1,WEEKDAY(B22)=7),0,$A$1)</f>
        <v>0.345138888888889</v>
      </c>
      <c r="D22" s="14" t="n">
        <f aca="false">IF(currentDate&lt;B22,0,E22-C22)</f>
        <v>-0.345138888888889</v>
      </c>
      <c r="E22" s="14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5" t="n">
        <v>0</v>
      </c>
      <c r="G22" s="2"/>
      <c r="H22" s="2"/>
      <c r="I22" s="2"/>
      <c r="J22" s="2"/>
      <c r="K22" s="2"/>
      <c r="L22" s="2"/>
      <c r="M22" s="2"/>
      <c r="N22" s="2"/>
      <c r="O22" s="35"/>
      <c r="P22" s="35"/>
      <c r="Q22" s="35"/>
      <c r="R22" s="35"/>
      <c r="T22" s="2" t="n">
        <f aca="false">E22-SUM(U22:AD22)-F22*$A$1</f>
        <v>0</v>
      </c>
    </row>
    <row r="23" customFormat="false" ht="12.8" hidden="false" customHeight="false" outlineLevel="0" collapsed="false">
      <c r="A23" s="33" t="str">
        <f aca="false">TEXT(B23,"jjjj")</f>
        <v>samedi</v>
      </c>
      <c r="B23" s="34" t="n">
        <f aca="false">B22+1</f>
        <v>45703</v>
      </c>
      <c r="C23" s="2" t="n">
        <f aca="false">IF(OR(WEEKDAY(B23)=1,WEEKDAY(B23)=7),0,$A$1)</f>
        <v>0</v>
      </c>
      <c r="D23" s="14" t="n">
        <f aca="false">IF(currentDate&lt;B23,0,E23-C23)</f>
        <v>0</v>
      </c>
      <c r="E23" s="14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5" t="n">
        <v>0</v>
      </c>
      <c r="G23" s="2"/>
      <c r="H23" s="2"/>
      <c r="I23" s="2"/>
      <c r="J23" s="2"/>
      <c r="K23" s="2"/>
      <c r="L23" s="2"/>
      <c r="M23" s="2"/>
      <c r="N23" s="2"/>
      <c r="O23" s="35"/>
      <c r="P23" s="35"/>
      <c r="Q23" s="35"/>
      <c r="R23" s="35"/>
      <c r="T23" s="2" t="n">
        <f aca="false">E23-SUM(U23:AD23)-F23*$A$1</f>
        <v>0</v>
      </c>
    </row>
    <row r="24" customFormat="false" ht="12.8" hidden="false" customHeight="false" outlineLevel="0" collapsed="false">
      <c r="A24" s="33" t="str">
        <f aca="false">TEXT(B24,"jjjj")</f>
        <v>dimanche</v>
      </c>
      <c r="B24" s="34" t="n">
        <f aca="false">B23+1</f>
        <v>45704</v>
      </c>
      <c r="C24" s="2" t="n">
        <f aca="false">IF(OR(WEEKDAY(B24)=1,WEEKDAY(B24)=7),0,$A$1)</f>
        <v>0</v>
      </c>
      <c r="D24" s="14" t="n">
        <f aca="false">IF(currentDate&lt;B24,0,E24-C24)</f>
        <v>0</v>
      </c>
      <c r="E24" s="14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5" t="n">
        <v>0</v>
      </c>
      <c r="G24" s="2"/>
      <c r="H24" s="2"/>
      <c r="I24" s="2"/>
      <c r="J24" s="2"/>
      <c r="K24" s="2"/>
      <c r="L24" s="2"/>
      <c r="M24" s="2"/>
      <c r="N24" s="2"/>
      <c r="O24" s="35"/>
      <c r="P24" s="35"/>
      <c r="Q24" s="35"/>
      <c r="R24" s="35"/>
      <c r="T24" s="2" t="n">
        <f aca="false">E24-SUM(U24:AD24)-F24*$A$1</f>
        <v>0</v>
      </c>
    </row>
    <row r="25" customFormat="false" ht="12.8" hidden="false" customHeight="false" outlineLevel="0" collapsed="false">
      <c r="A25" s="33" t="str">
        <f aca="false">TEXT(B25,"jjjj")</f>
        <v>lundi</v>
      </c>
      <c r="B25" s="34" t="n">
        <f aca="false">B24+1</f>
        <v>45705</v>
      </c>
      <c r="C25" s="2" t="n">
        <f aca="false">IF(OR(WEEKDAY(B25)=1,WEEKDAY(B25)=7),0,$A$1)</f>
        <v>0.345138888888889</v>
      </c>
      <c r="D25" s="14" t="n">
        <f aca="false">IF(currentDate&lt;B25,0,E25-C25)</f>
        <v>-0.345138888888889</v>
      </c>
      <c r="E25" s="14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5" t="n">
        <v>0</v>
      </c>
      <c r="G25" s="2"/>
      <c r="H25" s="2"/>
      <c r="I25" s="2"/>
      <c r="J25" s="2"/>
      <c r="K25" s="2"/>
      <c r="L25" s="2"/>
      <c r="M25" s="2"/>
      <c r="N25" s="2"/>
      <c r="O25" s="35"/>
      <c r="P25" s="35"/>
      <c r="Q25" s="35"/>
      <c r="R25" s="35"/>
      <c r="T25" s="2" t="n">
        <f aca="false">E25-SUM(U25:AD25)-F25*$A$1</f>
        <v>0</v>
      </c>
    </row>
    <row r="26" customFormat="false" ht="12.8" hidden="false" customHeight="false" outlineLevel="0" collapsed="false">
      <c r="A26" s="33" t="str">
        <f aca="false">TEXT(B26,"jjjj")</f>
        <v>mardi</v>
      </c>
      <c r="B26" s="34" t="n">
        <f aca="false">B25+1</f>
        <v>45706</v>
      </c>
      <c r="C26" s="2" t="n">
        <v>0</v>
      </c>
      <c r="D26" s="14" t="n">
        <f aca="false">IF(currentDate&lt;B26,0,E26-C26)</f>
        <v>0</v>
      </c>
      <c r="E26" s="14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5" t="n">
        <v>0</v>
      </c>
      <c r="G26" s="2"/>
      <c r="H26" s="2"/>
      <c r="I26" s="2"/>
      <c r="J26" s="2"/>
      <c r="K26" s="2"/>
      <c r="L26" s="2"/>
      <c r="M26" s="2"/>
      <c r="N26" s="2"/>
      <c r="O26" s="35"/>
      <c r="P26" s="35"/>
      <c r="Q26" s="35"/>
      <c r="R26" s="35"/>
      <c r="T26" s="2" t="n">
        <f aca="false">E26-SUM(U26:AD26)-F26*$A$1</f>
        <v>0</v>
      </c>
    </row>
    <row r="27" customFormat="false" ht="12.8" hidden="false" customHeight="false" outlineLevel="0" collapsed="false">
      <c r="A27" s="33" t="str">
        <f aca="false">TEXT(B27,"jjjj")</f>
        <v>mercredi</v>
      </c>
      <c r="B27" s="34" t="n">
        <f aca="false">B26+1</f>
        <v>45707</v>
      </c>
      <c r="C27" s="2" t="n">
        <f aca="false">IF(OR(WEEKDAY(B27)=1,WEEKDAY(B27)=7),0,$A$1)</f>
        <v>0.345138888888889</v>
      </c>
      <c r="D27" s="14" t="n">
        <f aca="false">IF(currentDate&lt;B27,0,E27-C27)</f>
        <v>-0.345138888888889</v>
      </c>
      <c r="E27" s="14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5" t="n">
        <v>0</v>
      </c>
      <c r="G27" s="2"/>
      <c r="H27" s="2"/>
      <c r="I27" s="2"/>
      <c r="J27" s="2"/>
      <c r="K27" s="2"/>
      <c r="L27" s="2"/>
      <c r="M27" s="2"/>
      <c r="N27" s="2"/>
      <c r="O27" s="35"/>
      <c r="P27" s="35"/>
      <c r="Q27" s="35"/>
      <c r="R27" s="35"/>
      <c r="T27" s="2" t="n">
        <f aca="false">E27-SUM(U27:AD27)-F27*$A$1</f>
        <v>0</v>
      </c>
    </row>
    <row r="28" customFormat="false" ht="12.8" hidden="false" customHeight="false" outlineLevel="0" collapsed="false">
      <c r="A28" s="33" t="str">
        <f aca="false">TEXT(B28,"jjjj")</f>
        <v>jeudi</v>
      </c>
      <c r="B28" s="34" t="n">
        <f aca="false">B27+1</f>
        <v>45708</v>
      </c>
      <c r="C28" s="2" t="n">
        <f aca="false">IF(OR(WEEKDAY(B28)=1,WEEKDAY(B28)=7),0,$A$1)</f>
        <v>0.345138888888889</v>
      </c>
      <c r="D28" s="14" t="n">
        <f aca="false">IF(currentDate&lt;B28,0,E28-C28)</f>
        <v>-0.345138888888889</v>
      </c>
      <c r="E28" s="14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5" t="n">
        <v>0</v>
      </c>
      <c r="G28" s="2"/>
      <c r="H28" s="2"/>
      <c r="I28" s="2"/>
      <c r="J28" s="2"/>
      <c r="K28" s="2"/>
      <c r="L28" s="2"/>
      <c r="M28" s="2"/>
      <c r="N28" s="2"/>
      <c r="O28" s="35"/>
      <c r="P28" s="35"/>
      <c r="Q28" s="35"/>
      <c r="R28" s="35"/>
      <c r="T28" s="2" t="n">
        <f aca="false">E28-SUM(U28:AD28)-F28*$A$1</f>
        <v>0</v>
      </c>
    </row>
    <row r="29" customFormat="false" ht="12.8" hidden="false" customHeight="false" outlineLevel="0" collapsed="false">
      <c r="A29" s="33" t="str">
        <f aca="false">TEXT(B29,"jjjj")</f>
        <v>vendredi</v>
      </c>
      <c r="B29" s="34" t="n">
        <f aca="false">B28+1</f>
        <v>45709</v>
      </c>
      <c r="C29" s="2" t="n">
        <v>0</v>
      </c>
      <c r="D29" s="14" t="n">
        <f aca="false">IF(currentDate&lt;B29,0,E29-C29)</f>
        <v>0</v>
      </c>
      <c r="E29" s="14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5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5"/>
      <c r="Q29" s="35"/>
      <c r="R29" s="35"/>
      <c r="T29" s="2" t="n">
        <f aca="false">E29-SUM(U29:AD29)-F29*$A$1</f>
        <v>0</v>
      </c>
    </row>
    <row r="30" customFormat="false" ht="12.8" hidden="false" customHeight="false" outlineLevel="0" collapsed="false">
      <c r="A30" s="33" t="str">
        <f aca="false">TEXT(B30,"jjjj")</f>
        <v>samedi</v>
      </c>
      <c r="B30" s="34" t="n">
        <f aca="false">B29+1</f>
        <v>45710</v>
      </c>
      <c r="C30" s="2" t="n">
        <f aca="false">IF(OR(WEEKDAY(B30)=1,WEEKDAY(B30)=7),0,$A$1)</f>
        <v>0</v>
      </c>
      <c r="D30" s="14" t="n">
        <f aca="false">IF(currentDate&lt;B30,0,E30-C30)</f>
        <v>0</v>
      </c>
      <c r="E30" s="14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5" t="n">
        <v>0</v>
      </c>
      <c r="G30" s="2"/>
      <c r="H30" s="2"/>
      <c r="I30" s="2"/>
      <c r="J30" s="2"/>
      <c r="K30" s="2"/>
      <c r="L30" s="2"/>
      <c r="M30" s="2"/>
      <c r="N30" s="2"/>
      <c r="O30" s="35"/>
      <c r="P30" s="35"/>
      <c r="Q30" s="35"/>
      <c r="R30" s="35"/>
      <c r="T30" s="2" t="n">
        <f aca="false">E30-SUM(U30:AD30)-F30*$A$1</f>
        <v>0</v>
      </c>
    </row>
    <row r="31" customFormat="false" ht="12.8" hidden="false" customHeight="false" outlineLevel="0" collapsed="false">
      <c r="A31" s="33" t="str">
        <f aca="false">TEXT(B31,"jjjj")</f>
        <v>dimanche</v>
      </c>
      <c r="B31" s="34" t="n">
        <f aca="false">B30+1</f>
        <v>45711</v>
      </c>
      <c r="C31" s="2" t="n">
        <f aca="false">IF(OR(WEEKDAY(B31)=1,WEEKDAY(B31)=7),0,$A$1)</f>
        <v>0</v>
      </c>
      <c r="D31" s="14" t="n">
        <f aca="false">IF(currentDate&lt;B31,0,E31-C31)</f>
        <v>0</v>
      </c>
      <c r="E31" s="14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5" t="n">
        <v>0</v>
      </c>
      <c r="G31" s="2"/>
      <c r="H31" s="2"/>
      <c r="I31" s="2"/>
      <c r="J31" s="2"/>
      <c r="K31" s="2"/>
      <c r="L31" s="2"/>
      <c r="M31" s="2"/>
      <c r="N31" s="2"/>
      <c r="O31" s="35"/>
      <c r="P31" s="35"/>
      <c r="Q31" s="35"/>
      <c r="R31" s="35"/>
      <c r="T31" s="2" t="n">
        <f aca="false">E31-SUM(U31:AD31)-F31*$A$1</f>
        <v>0</v>
      </c>
    </row>
    <row r="32" customFormat="false" ht="12.8" hidden="false" customHeight="false" outlineLevel="0" collapsed="false">
      <c r="A32" s="33" t="str">
        <f aca="false">TEXT(B32,"jjjj")</f>
        <v>lundi</v>
      </c>
      <c r="B32" s="34" t="n">
        <f aca="false">B31+1</f>
        <v>45712</v>
      </c>
      <c r="C32" s="2" t="n">
        <f aca="false">IF(OR(WEEKDAY(B32)=1,WEEKDAY(B32)=7),0,$A$1)</f>
        <v>0.345138888888889</v>
      </c>
      <c r="D32" s="14" t="n">
        <f aca="false">IF(currentDate&lt;B32,0,E32-C32)</f>
        <v>-0.345138888888889</v>
      </c>
      <c r="E32" s="14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5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5"/>
      <c r="Q32" s="35"/>
      <c r="R32" s="35"/>
      <c r="T32" s="2" t="n">
        <f aca="false">E32-SUM(U32:AD32)-F32*$A$1</f>
        <v>0</v>
      </c>
    </row>
    <row r="33" customFormat="false" ht="12.8" hidden="false" customHeight="false" outlineLevel="0" collapsed="false">
      <c r="A33" s="33" t="str">
        <f aca="false">TEXT(B33,"jjjj")</f>
        <v>mardi</v>
      </c>
      <c r="B33" s="34" t="n">
        <f aca="false">B32+1</f>
        <v>45713</v>
      </c>
      <c r="C33" s="2" t="n">
        <f aca="false">IF(OR(WEEKDAY(B33)=1,WEEKDAY(B33)=7),0,$A$1)</f>
        <v>0.345138888888889</v>
      </c>
      <c r="D33" s="14" t="n">
        <f aca="false">IF(currentDate&lt;B33,0,E33-C33)</f>
        <v>-0.345138888888889</v>
      </c>
      <c r="E33" s="14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5" t="n">
        <v>0</v>
      </c>
      <c r="G33" s="2"/>
      <c r="H33" s="2"/>
      <c r="I33" s="2"/>
      <c r="J33" s="2"/>
      <c r="K33" s="2"/>
      <c r="L33" s="2"/>
      <c r="M33" s="2"/>
      <c r="N33" s="2"/>
      <c r="O33" s="35"/>
      <c r="P33" s="35"/>
      <c r="Q33" s="35"/>
      <c r="R33" s="35"/>
      <c r="T33" s="2" t="n">
        <f aca="false">E33-SUM(U33:AD33)-F33*$A$1</f>
        <v>0</v>
      </c>
    </row>
    <row r="34" customFormat="false" ht="12.8" hidden="false" customHeight="false" outlineLevel="0" collapsed="false">
      <c r="A34" s="33" t="str">
        <f aca="false">TEXT(B34,"jjjj")</f>
        <v>mercredi</v>
      </c>
      <c r="B34" s="34" t="n">
        <f aca="false">B33+1</f>
        <v>45714</v>
      </c>
      <c r="C34" s="2" t="n">
        <f aca="false">IF(OR(WEEKDAY(B34)=1,WEEKDAY(B34)=7),0,$A$1)</f>
        <v>0.345138888888889</v>
      </c>
      <c r="D34" s="14" t="n">
        <f aca="false">IF(currentDate&lt;B34,0,E34-C34)</f>
        <v>-0.345138888888889</v>
      </c>
      <c r="E34" s="14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5" t="n">
        <v>0</v>
      </c>
      <c r="G34" s="2"/>
      <c r="H34" s="2"/>
      <c r="I34" s="2"/>
      <c r="J34" s="2"/>
      <c r="K34" s="2"/>
      <c r="L34" s="2"/>
      <c r="M34" s="2"/>
      <c r="N34" s="2"/>
      <c r="O34" s="35"/>
      <c r="P34" s="35"/>
      <c r="Q34" s="35"/>
      <c r="R34" s="35"/>
      <c r="T34" s="2" t="n">
        <f aca="false">E34-SUM(U34:AD34)-F34*$A$1</f>
        <v>0</v>
      </c>
    </row>
    <row r="35" customFormat="false" ht="12.8" hidden="false" customHeight="false" outlineLevel="0" collapsed="false">
      <c r="A35" s="33" t="str">
        <f aca="false">TEXT(B35,"jjjj")</f>
        <v>jeudi</v>
      </c>
      <c r="B35" s="34" t="n">
        <f aca="false">B34+1</f>
        <v>45715</v>
      </c>
      <c r="C35" s="2" t="n">
        <f aca="false">IF(OR(WEEKDAY(B35)=1,WEEKDAY(B35)=7),0,$A$1)</f>
        <v>0.345138888888889</v>
      </c>
      <c r="D35" s="14" t="n">
        <f aca="false">IF(currentDate&lt;B35,0,E35-C35)</f>
        <v>-0.345138888888889</v>
      </c>
      <c r="E35" s="14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5" t="n">
        <v>0</v>
      </c>
      <c r="G35" s="2"/>
      <c r="H35" s="2"/>
      <c r="I35" s="2"/>
      <c r="J35" s="2"/>
      <c r="K35" s="2"/>
      <c r="L35" s="2"/>
      <c r="M35" s="2"/>
      <c r="N35" s="2"/>
      <c r="O35" s="35"/>
      <c r="P35" s="35"/>
      <c r="Q35" s="35"/>
      <c r="R35" s="35"/>
      <c r="T35" s="2" t="n">
        <f aca="false">E35-SUM(U35:AD35)-F35*$A$1</f>
        <v>0</v>
      </c>
    </row>
    <row r="36" customFormat="false" ht="12.8" hidden="false" customHeight="false" outlineLevel="0" collapsed="false">
      <c r="A36" s="33" t="str">
        <f aca="false">TEXT(B36,"jjjj")</f>
        <v>vendredi</v>
      </c>
      <c r="B36" s="34" t="n">
        <f aca="false">B35+1</f>
        <v>45716</v>
      </c>
      <c r="C36" s="2" t="n">
        <f aca="false">IF(OR(WEEKDAY(B36)=1,WEEKDAY(B36)=7),0,$A$1)</f>
        <v>0.345138888888889</v>
      </c>
      <c r="D36" s="14" t="n">
        <f aca="false">IF(currentDate&lt;B36,0,E36-C36)</f>
        <v>-0.345138888888889</v>
      </c>
      <c r="E36" s="14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5" t="n">
        <v>0</v>
      </c>
      <c r="G36" s="2"/>
      <c r="H36" s="2"/>
      <c r="I36" s="2"/>
      <c r="J36" s="2"/>
      <c r="K36" s="2"/>
      <c r="L36" s="2"/>
      <c r="M36" s="2"/>
      <c r="N36" s="2"/>
      <c r="O36" s="35"/>
      <c r="P36" s="35"/>
      <c r="Q36" s="35"/>
      <c r="R36" s="35"/>
      <c r="T36" s="2" t="n">
        <f aca="false">E36-SUM(U36:AD36)-F36*$A$1</f>
        <v>0</v>
      </c>
    </row>
    <row r="37" customFormat="false" ht="12.8" hidden="false" customHeight="false" outlineLevel="0" collapsed="false">
      <c r="C37" s="2"/>
      <c r="D37" s="14"/>
    </row>
    <row r="38" customFormat="false" ht="12.8" hidden="false" customHeight="false" outlineLevel="0" collapsed="false">
      <c r="C38" s="2"/>
    </row>
    <row r="39" customFormat="false" ht="12.8" hidden="false" customHeight="false" outlineLevel="0" collapsed="false">
      <c r="C39" s="2"/>
    </row>
    <row r="40" customFormat="false" ht="12.8" hidden="false" customHeight="false" outlineLevel="0" collapsed="false">
      <c r="C40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4" customFormat="false" ht="12.8" hidden="false" customHeight="false" outlineLevel="0" collapsed="false">
      <c r="C44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9" activeCellId="0" sqref="E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février!A1</f>
        <v>0.345138888888889</v>
      </c>
      <c r="B1" s="1" t="str">
        <f aca="false">février!B1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54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5" t="n">
        <f aca="false">février!A2-F8</f>
        <v>22</v>
      </c>
      <c r="B2" s="1" t="str">
        <f aca="false">février!B2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6" t="n">
        <v>0</v>
      </c>
      <c r="B3" s="1" t="str">
        <f aca="false">février!B3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6" t="n">
        <f aca="false">février!A4-A3+D8</f>
        <v>-12.770138888889</v>
      </c>
      <c r="B4" s="1" t="str">
        <f aca="false">février!B4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7"/>
      <c r="B7" s="27"/>
      <c r="C7" s="28" t="s">
        <v>52</v>
      </c>
      <c r="D7" s="27" t="s">
        <v>53</v>
      </c>
      <c r="E7" s="27" t="s">
        <v>54</v>
      </c>
      <c r="F7" s="27" t="s">
        <v>55</v>
      </c>
      <c r="G7" s="27" t="s">
        <v>56</v>
      </c>
      <c r="H7" s="27" t="s">
        <v>57</v>
      </c>
      <c r="I7" s="27" t="s">
        <v>56</v>
      </c>
      <c r="J7" s="27" t="s">
        <v>57</v>
      </c>
      <c r="K7" s="27" t="s">
        <v>56</v>
      </c>
      <c r="L7" s="27" t="s">
        <v>57</v>
      </c>
      <c r="M7" s="27" t="s">
        <v>56</v>
      </c>
      <c r="N7" s="27" t="s">
        <v>57</v>
      </c>
      <c r="O7" s="27" t="s">
        <v>56</v>
      </c>
      <c r="P7" s="27" t="s">
        <v>57</v>
      </c>
      <c r="Q7" s="27" t="s">
        <v>56</v>
      </c>
      <c r="R7" s="27" t="s">
        <v>57</v>
      </c>
      <c r="S7" s="27" t="s">
        <v>48</v>
      </c>
      <c r="T7" s="28"/>
      <c r="U7" s="28"/>
      <c r="V7" s="29"/>
      <c r="W7" s="28"/>
      <c r="X7" s="28"/>
      <c r="Y7" s="28"/>
      <c r="Z7" s="28"/>
      <c r="AA7" s="28"/>
      <c r="AB7" s="28"/>
      <c r="AC7" s="28"/>
      <c r="AD7" s="28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A7" s="27"/>
      <c r="IB7" s="27"/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Y7" s="27"/>
      <c r="IZ7" s="27"/>
      <c r="JA7" s="27"/>
      <c r="JB7" s="27"/>
      <c r="JC7" s="27"/>
      <c r="JD7" s="27"/>
      <c r="JE7" s="27"/>
      <c r="JF7" s="27"/>
      <c r="JG7" s="27"/>
      <c r="JH7" s="27"/>
      <c r="JI7" s="27"/>
      <c r="JJ7" s="27"/>
      <c r="JK7" s="27"/>
      <c r="JL7" s="27"/>
      <c r="JM7" s="27"/>
      <c r="JN7" s="27"/>
      <c r="JO7" s="27"/>
      <c r="JP7" s="27"/>
      <c r="JQ7" s="27"/>
      <c r="JR7" s="27"/>
      <c r="JS7" s="27"/>
      <c r="JT7" s="27"/>
      <c r="JU7" s="27"/>
      <c r="JV7" s="27"/>
      <c r="JW7" s="27"/>
      <c r="JX7" s="27"/>
      <c r="JY7" s="27"/>
      <c r="JZ7" s="27"/>
      <c r="KA7" s="27"/>
      <c r="KB7" s="27"/>
      <c r="KC7" s="27"/>
      <c r="KD7" s="27"/>
      <c r="KE7" s="27"/>
      <c r="KF7" s="27"/>
      <c r="KG7" s="27"/>
      <c r="KH7" s="27"/>
      <c r="KI7" s="27"/>
      <c r="KJ7" s="27"/>
      <c r="KK7" s="27"/>
      <c r="KL7" s="27"/>
      <c r="KM7" s="27"/>
      <c r="KN7" s="27"/>
      <c r="KO7" s="27"/>
      <c r="KP7" s="27"/>
      <c r="KQ7" s="27"/>
      <c r="KR7" s="27"/>
      <c r="KS7" s="27"/>
      <c r="KT7" s="27"/>
      <c r="KU7" s="27"/>
      <c r="KV7" s="27"/>
      <c r="KW7" s="27"/>
      <c r="KX7" s="27"/>
      <c r="KY7" s="27"/>
      <c r="KZ7" s="27"/>
      <c r="LA7" s="27"/>
      <c r="LB7" s="27"/>
      <c r="LC7" s="27"/>
      <c r="LD7" s="27"/>
      <c r="LE7" s="27"/>
      <c r="LF7" s="27"/>
      <c r="LG7" s="27"/>
      <c r="LH7" s="27"/>
      <c r="LI7" s="27"/>
      <c r="LJ7" s="27"/>
      <c r="LK7" s="27"/>
      <c r="LL7" s="27"/>
      <c r="LM7" s="27"/>
      <c r="LN7" s="27"/>
      <c r="LO7" s="27"/>
      <c r="LP7" s="27"/>
      <c r="LQ7" s="27"/>
      <c r="LR7" s="27"/>
      <c r="LS7" s="27"/>
      <c r="LT7" s="27"/>
      <c r="LU7" s="27"/>
      <c r="LV7" s="27"/>
      <c r="LW7" s="27"/>
      <c r="LX7" s="27"/>
      <c r="LY7" s="27"/>
      <c r="LZ7" s="27"/>
      <c r="MA7" s="27"/>
      <c r="MB7" s="27"/>
      <c r="MC7" s="27"/>
      <c r="MD7" s="27"/>
      <c r="ME7" s="27"/>
      <c r="MF7" s="27"/>
      <c r="MG7" s="27"/>
      <c r="MH7" s="27"/>
      <c r="MI7" s="27"/>
      <c r="MJ7" s="27"/>
      <c r="MK7" s="27"/>
      <c r="ML7" s="27"/>
      <c r="MM7" s="27"/>
      <c r="MN7" s="27"/>
      <c r="MO7" s="27"/>
      <c r="MP7" s="27"/>
      <c r="MQ7" s="27"/>
      <c r="MR7" s="27"/>
      <c r="MS7" s="27"/>
      <c r="MT7" s="27"/>
      <c r="MU7" s="27"/>
      <c r="MV7" s="27"/>
      <c r="MW7" s="27"/>
      <c r="MX7" s="27"/>
      <c r="MY7" s="27"/>
      <c r="MZ7" s="27"/>
      <c r="NA7" s="27"/>
      <c r="NB7" s="27"/>
      <c r="NC7" s="27"/>
      <c r="ND7" s="27"/>
      <c r="NE7" s="27"/>
      <c r="NF7" s="27"/>
      <c r="NG7" s="27"/>
      <c r="NH7" s="27"/>
      <c r="NI7" s="27"/>
      <c r="NJ7" s="27"/>
      <c r="NK7" s="27"/>
      <c r="NL7" s="27"/>
      <c r="NM7" s="27"/>
      <c r="NN7" s="27"/>
      <c r="NO7" s="27"/>
      <c r="NP7" s="27"/>
      <c r="NQ7" s="27"/>
      <c r="NR7" s="27"/>
      <c r="NS7" s="27"/>
      <c r="NT7" s="27"/>
      <c r="NU7" s="27"/>
      <c r="NV7" s="27"/>
      <c r="NW7" s="27"/>
      <c r="NX7" s="27"/>
      <c r="NY7" s="27"/>
      <c r="NZ7" s="27"/>
      <c r="OA7" s="27"/>
      <c r="OB7" s="27"/>
      <c r="OC7" s="27"/>
      <c r="OD7" s="27"/>
      <c r="OE7" s="27"/>
      <c r="OF7" s="27"/>
      <c r="OG7" s="27"/>
      <c r="OH7" s="27"/>
      <c r="OI7" s="27"/>
      <c r="OJ7" s="27"/>
      <c r="OK7" s="27"/>
      <c r="OL7" s="27"/>
      <c r="OM7" s="27"/>
      <c r="ON7" s="27"/>
      <c r="OO7" s="27"/>
      <c r="OP7" s="27"/>
      <c r="OQ7" s="27"/>
      <c r="OR7" s="27"/>
      <c r="OS7" s="27"/>
      <c r="OT7" s="27"/>
      <c r="OU7" s="27"/>
      <c r="OV7" s="27"/>
      <c r="OW7" s="27"/>
      <c r="OX7" s="27"/>
      <c r="OY7" s="27"/>
      <c r="OZ7" s="27"/>
      <c r="PA7" s="27"/>
      <c r="PB7" s="27"/>
      <c r="PC7" s="27"/>
      <c r="PD7" s="27"/>
      <c r="PE7" s="27"/>
      <c r="PF7" s="27"/>
      <c r="PG7" s="27"/>
      <c r="PH7" s="27"/>
      <c r="PI7" s="27"/>
      <c r="PJ7" s="27"/>
      <c r="PK7" s="27"/>
      <c r="PL7" s="27"/>
      <c r="PM7" s="27"/>
      <c r="PN7" s="27"/>
      <c r="PO7" s="27"/>
      <c r="PP7" s="27"/>
      <c r="PQ7" s="27"/>
      <c r="PR7" s="27"/>
      <c r="PS7" s="27"/>
      <c r="PT7" s="27"/>
      <c r="PU7" s="27"/>
      <c r="PV7" s="27"/>
      <c r="PW7" s="27"/>
      <c r="PX7" s="27"/>
      <c r="PY7" s="27"/>
      <c r="PZ7" s="27"/>
      <c r="QA7" s="27"/>
      <c r="QB7" s="27"/>
      <c r="QC7" s="27"/>
      <c r="QD7" s="27"/>
      <c r="QE7" s="27"/>
      <c r="QF7" s="27"/>
      <c r="QG7" s="27"/>
      <c r="QH7" s="27"/>
      <c r="QI7" s="27"/>
      <c r="QJ7" s="27"/>
      <c r="QK7" s="27"/>
      <c r="QL7" s="27"/>
      <c r="QM7" s="27"/>
      <c r="QN7" s="27"/>
      <c r="QO7" s="27"/>
      <c r="QP7" s="27"/>
      <c r="QQ7" s="27"/>
      <c r="QR7" s="27"/>
      <c r="QS7" s="27"/>
      <c r="QT7" s="27"/>
      <c r="QU7" s="27"/>
      <c r="QV7" s="27"/>
      <c r="QW7" s="27"/>
      <c r="QX7" s="27"/>
      <c r="QY7" s="27"/>
      <c r="QZ7" s="27"/>
      <c r="RA7" s="27"/>
      <c r="RB7" s="27"/>
      <c r="RC7" s="27"/>
      <c r="RD7" s="27"/>
      <c r="RE7" s="27"/>
      <c r="RF7" s="27"/>
      <c r="RG7" s="27"/>
      <c r="RH7" s="27"/>
      <c r="RI7" s="27"/>
      <c r="RJ7" s="27"/>
      <c r="RK7" s="27"/>
      <c r="RL7" s="27"/>
      <c r="RM7" s="27"/>
      <c r="RN7" s="27"/>
      <c r="RO7" s="27"/>
      <c r="RP7" s="27"/>
      <c r="RQ7" s="27"/>
      <c r="RR7" s="27"/>
      <c r="RS7" s="27"/>
      <c r="RT7" s="27"/>
      <c r="RU7" s="27"/>
      <c r="RV7" s="27"/>
      <c r="RW7" s="27"/>
      <c r="RX7" s="27"/>
      <c r="RY7" s="27"/>
      <c r="RZ7" s="27"/>
      <c r="SA7" s="27"/>
      <c r="SB7" s="27"/>
      <c r="SC7" s="27"/>
      <c r="SD7" s="27"/>
      <c r="SE7" s="27"/>
      <c r="SF7" s="27"/>
      <c r="SG7" s="27"/>
      <c r="SH7" s="27"/>
      <c r="SI7" s="27"/>
      <c r="SJ7" s="27"/>
      <c r="SK7" s="27"/>
      <c r="SL7" s="27"/>
      <c r="SM7" s="27"/>
      <c r="SN7" s="27"/>
      <c r="SO7" s="27"/>
      <c r="SP7" s="27"/>
      <c r="SQ7" s="27"/>
      <c r="SR7" s="27"/>
      <c r="SS7" s="27"/>
      <c r="ST7" s="27"/>
      <c r="SU7" s="27"/>
      <c r="SV7" s="27"/>
      <c r="SW7" s="27"/>
      <c r="SX7" s="27"/>
      <c r="SY7" s="27"/>
      <c r="SZ7" s="27"/>
      <c r="TA7" s="27"/>
      <c r="TB7" s="27"/>
      <c r="TC7" s="27"/>
      <c r="TD7" s="27"/>
      <c r="TE7" s="27"/>
      <c r="TF7" s="27"/>
      <c r="TG7" s="27"/>
      <c r="TH7" s="27"/>
      <c r="TI7" s="27"/>
      <c r="TJ7" s="27"/>
      <c r="TK7" s="27"/>
      <c r="TL7" s="27"/>
      <c r="TM7" s="27"/>
      <c r="TN7" s="27"/>
      <c r="TO7" s="27"/>
      <c r="TP7" s="27"/>
      <c r="TQ7" s="27"/>
      <c r="TR7" s="27"/>
      <c r="TS7" s="27"/>
      <c r="TT7" s="27"/>
      <c r="TU7" s="27"/>
      <c r="TV7" s="27"/>
      <c r="TW7" s="27"/>
      <c r="TX7" s="27"/>
      <c r="TY7" s="27"/>
      <c r="TZ7" s="27"/>
      <c r="UA7" s="27"/>
      <c r="UB7" s="27"/>
      <c r="UC7" s="27"/>
      <c r="UD7" s="27"/>
      <c r="UE7" s="27"/>
      <c r="UF7" s="27"/>
      <c r="UG7" s="27"/>
      <c r="UH7" s="27"/>
      <c r="UI7" s="27"/>
      <c r="UJ7" s="27"/>
      <c r="UK7" s="27"/>
      <c r="UL7" s="27"/>
      <c r="UM7" s="27"/>
      <c r="UN7" s="27"/>
      <c r="UO7" s="27"/>
      <c r="UP7" s="27"/>
      <c r="UQ7" s="27"/>
      <c r="UR7" s="27"/>
      <c r="US7" s="27"/>
      <c r="UT7" s="27"/>
      <c r="UU7" s="27"/>
      <c r="UV7" s="27"/>
      <c r="UW7" s="27"/>
      <c r="UX7" s="27"/>
      <c r="UY7" s="27"/>
      <c r="UZ7" s="27"/>
      <c r="VA7" s="27"/>
      <c r="VB7" s="27"/>
      <c r="VC7" s="27"/>
      <c r="VD7" s="27"/>
      <c r="VE7" s="27"/>
      <c r="VF7" s="27"/>
      <c r="VG7" s="27"/>
      <c r="VH7" s="27"/>
      <c r="VI7" s="27"/>
      <c r="VJ7" s="27"/>
      <c r="VK7" s="27"/>
      <c r="VL7" s="27"/>
      <c r="VM7" s="27"/>
      <c r="VN7" s="27"/>
      <c r="VO7" s="27"/>
      <c r="VP7" s="27"/>
      <c r="VQ7" s="27"/>
      <c r="VR7" s="27"/>
      <c r="VS7" s="27"/>
      <c r="VT7" s="27"/>
      <c r="VU7" s="27"/>
      <c r="VV7" s="27"/>
      <c r="VW7" s="27"/>
      <c r="VX7" s="27"/>
      <c r="VY7" s="27"/>
      <c r="VZ7" s="27"/>
      <c r="WA7" s="27"/>
      <c r="WB7" s="27"/>
      <c r="WC7" s="27"/>
      <c r="WD7" s="27"/>
      <c r="WE7" s="27"/>
      <c r="WF7" s="27"/>
      <c r="WG7" s="27"/>
      <c r="WH7" s="27"/>
      <c r="WI7" s="27"/>
      <c r="WJ7" s="27"/>
      <c r="WK7" s="27"/>
      <c r="WL7" s="27"/>
      <c r="WM7" s="27"/>
      <c r="WN7" s="27"/>
      <c r="WO7" s="27"/>
      <c r="WP7" s="27"/>
      <c r="WQ7" s="27"/>
      <c r="WR7" s="27"/>
      <c r="WS7" s="27"/>
      <c r="WT7" s="27"/>
      <c r="WU7" s="27"/>
      <c r="WV7" s="27"/>
      <c r="WW7" s="27"/>
      <c r="WX7" s="27"/>
      <c r="WY7" s="27"/>
      <c r="WZ7" s="27"/>
      <c r="XA7" s="27"/>
      <c r="XB7" s="27"/>
      <c r="XC7" s="27"/>
      <c r="XD7" s="27"/>
      <c r="XE7" s="27"/>
      <c r="XF7" s="27"/>
      <c r="XG7" s="27"/>
      <c r="XH7" s="27"/>
      <c r="XI7" s="27"/>
      <c r="XJ7" s="27"/>
      <c r="XK7" s="27"/>
      <c r="XL7" s="27"/>
      <c r="XM7" s="27"/>
      <c r="XN7" s="27"/>
      <c r="XO7" s="27"/>
      <c r="XP7" s="27"/>
      <c r="XQ7" s="27"/>
      <c r="XR7" s="27"/>
      <c r="XS7" s="27"/>
      <c r="XT7" s="27"/>
      <c r="XU7" s="27"/>
      <c r="XV7" s="27"/>
      <c r="XW7" s="27"/>
      <c r="XX7" s="27"/>
      <c r="XY7" s="27"/>
      <c r="XZ7" s="27"/>
      <c r="YA7" s="27"/>
      <c r="YB7" s="27"/>
      <c r="YC7" s="27"/>
      <c r="YD7" s="27"/>
      <c r="YE7" s="27"/>
      <c r="YF7" s="27"/>
      <c r="YG7" s="27"/>
      <c r="YH7" s="27"/>
      <c r="YI7" s="27"/>
      <c r="YJ7" s="27"/>
      <c r="YK7" s="27"/>
      <c r="YL7" s="27"/>
      <c r="YM7" s="27"/>
      <c r="YN7" s="27"/>
      <c r="YO7" s="27"/>
      <c r="YP7" s="27"/>
      <c r="YQ7" s="27"/>
      <c r="YR7" s="27"/>
      <c r="YS7" s="27"/>
      <c r="YT7" s="27"/>
      <c r="YU7" s="27"/>
      <c r="YV7" s="27"/>
      <c r="YW7" s="27"/>
      <c r="YX7" s="27"/>
      <c r="YY7" s="27"/>
      <c r="YZ7" s="27"/>
      <c r="ZA7" s="27"/>
      <c r="ZB7" s="27"/>
      <c r="ZC7" s="27"/>
      <c r="ZD7" s="27"/>
      <c r="ZE7" s="27"/>
      <c r="ZF7" s="27"/>
      <c r="ZG7" s="27"/>
      <c r="ZH7" s="27"/>
      <c r="ZI7" s="27"/>
      <c r="ZJ7" s="27"/>
      <c r="ZK7" s="27"/>
      <c r="ZL7" s="27"/>
      <c r="ZM7" s="27"/>
      <c r="ZN7" s="27"/>
      <c r="ZO7" s="27"/>
      <c r="ZP7" s="27"/>
      <c r="ZQ7" s="27"/>
      <c r="ZR7" s="27"/>
      <c r="ZS7" s="27"/>
      <c r="ZT7" s="27"/>
      <c r="ZU7" s="27"/>
      <c r="ZV7" s="27"/>
      <c r="ZW7" s="27"/>
      <c r="ZX7" s="27"/>
      <c r="ZY7" s="27"/>
      <c r="ZZ7" s="27"/>
      <c r="AAA7" s="27"/>
      <c r="AAB7" s="27"/>
      <c r="AAC7" s="27"/>
      <c r="AAD7" s="27"/>
      <c r="AAE7" s="27"/>
      <c r="AAF7" s="27"/>
      <c r="AAG7" s="27"/>
      <c r="AAH7" s="27"/>
      <c r="AAI7" s="27"/>
      <c r="AAJ7" s="27"/>
      <c r="AAK7" s="27"/>
      <c r="AAL7" s="27"/>
      <c r="AAM7" s="27"/>
      <c r="AAN7" s="27"/>
      <c r="AAO7" s="27"/>
      <c r="AAP7" s="27"/>
      <c r="AAQ7" s="27"/>
      <c r="AAR7" s="27"/>
      <c r="AAS7" s="27"/>
      <c r="AAT7" s="27"/>
      <c r="AAU7" s="27"/>
      <c r="AAV7" s="27"/>
      <c r="AAW7" s="27"/>
      <c r="AAX7" s="27"/>
      <c r="AAY7" s="27"/>
      <c r="AAZ7" s="27"/>
      <c r="ABA7" s="27"/>
      <c r="ABB7" s="27"/>
      <c r="ABC7" s="27"/>
      <c r="ABD7" s="27"/>
      <c r="ABE7" s="27"/>
      <c r="ABF7" s="27"/>
      <c r="ABG7" s="27"/>
      <c r="ABH7" s="27"/>
      <c r="ABI7" s="27"/>
      <c r="ABJ7" s="27"/>
      <c r="ABK7" s="27"/>
      <c r="ABL7" s="27"/>
      <c r="ABM7" s="27"/>
      <c r="ABN7" s="27"/>
      <c r="ABO7" s="27"/>
      <c r="ABP7" s="27"/>
      <c r="ABQ7" s="27"/>
      <c r="ABR7" s="27"/>
      <c r="ABS7" s="27"/>
      <c r="ABT7" s="27"/>
      <c r="ABU7" s="27"/>
      <c r="ABV7" s="27"/>
      <c r="ABW7" s="27"/>
      <c r="ABX7" s="27"/>
      <c r="ABY7" s="27"/>
      <c r="ABZ7" s="27"/>
      <c r="ACA7" s="27"/>
      <c r="ACB7" s="27"/>
      <c r="ACC7" s="27"/>
      <c r="ACD7" s="27"/>
      <c r="ACE7" s="27"/>
      <c r="ACF7" s="27"/>
      <c r="ACG7" s="27"/>
      <c r="ACH7" s="27"/>
      <c r="ACI7" s="27"/>
      <c r="ACJ7" s="27"/>
      <c r="ACK7" s="27"/>
      <c r="ACL7" s="27"/>
      <c r="ACM7" s="27"/>
      <c r="ACN7" s="27"/>
      <c r="ACO7" s="27"/>
      <c r="ACP7" s="27"/>
      <c r="ACQ7" s="27"/>
      <c r="ACR7" s="27"/>
      <c r="ACS7" s="27"/>
      <c r="ACT7" s="27"/>
      <c r="ACU7" s="27"/>
      <c r="ACV7" s="27"/>
      <c r="ACW7" s="27"/>
      <c r="ACX7" s="27"/>
      <c r="ACY7" s="27"/>
      <c r="ACZ7" s="27"/>
      <c r="ADA7" s="27"/>
      <c r="ADB7" s="27"/>
      <c r="ADC7" s="27"/>
      <c r="ADD7" s="27"/>
      <c r="ADE7" s="27"/>
      <c r="ADF7" s="27"/>
      <c r="ADG7" s="27"/>
      <c r="ADH7" s="27"/>
      <c r="ADI7" s="27"/>
      <c r="ADJ7" s="27"/>
      <c r="ADK7" s="27"/>
      <c r="ADL7" s="27"/>
      <c r="ADM7" s="27"/>
      <c r="ADN7" s="27"/>
      <c r="ADO7" s="27"/>
      <c r="ADP7" s="27"/>
      <c r="ADQ7" s="27"/>
      <c r="ADR7" s="27"/>
      <c r="ADS7" s="27"/>
      <c r="ADT7" s="27"/>
      <c r="ADU7" s="27"/>
      <c r="ADV7" s="27"/>
      <c r="ADW7" s="27"/>
      <c r="ADX7" s="27"/>
      <c r="ADY7" s="27"/>
      <c r="ADZ7" s="27"/>
      <c r="AEA7" s="27"/>
      <c r="AEB7" s="27"/>
      <c r="AEC7" s="27"/>
      <c r="AED7" s="27"/>
      <c r="AEE7" s="27"/>
      <c r="AEF7" s="27"/>
      <c r="AEG7" s="27"/>
      <c r="AEH7" s="27"/>
      <c r="AEI7" s="27"/>
      <c r="AEJ7" s="27"/>
      <c r="AEK7" s="27"/>
      <c r="AEL7" s="27"/>
      <c r="AEM7" s="27"/>
      <c r="AEN7" s="27"/>
      <c r="AEO7" s="27"/>
      <c r="AEP7" s="27"/>
      <c r="AEQ7" s="27"/>
      <c r="AER7" s="27"/>
      <c r="AES7" s="27"/>
      <c r="AET7" s="27"/>
      <c r="AEU7" s="27"/>
      <c r="AEV7" s="27"/>
      <c r="AEW7" s="27"/>
      <c r="AEX7" s="27"/>
      <c r="AEY7" s="27"/>
      <c r="AEZ7" s="27"/>
      <c r="AFA7" s="27"/>
      <c r="AFB7" s="27"/>
      <c r="AFC7" s="27"/>
      <c r="AFD7" s="27"/>
      <c r="AFE7" s="27"/>
      <c r="AFF7" s="27"/>
      <c r="AFG7" s="27"/>
      <c r="AFH7" s="27"/>
      <c r="AFI7" s="27"/>
      <c r="AFJ7" s="27"/>
      <c r="AFK7" s="27"/>
      <c r="AFL7" s="27"/>
      <c r="AFM7" s="27"/>
      <c r="AFN7" s="27"/>
      <c r="AFO7" s="27"/>
      <c r="AFP7" s="27"/>
      <c r="AFQ7" s="27"/>
      <c r="AFR7" s="27"/>
      <c r="AFS7" s="27"/>
      <c r="AFT7" s="27"/>
      <c r="AFU7" s="27"/>
      <c r="AFV7" s="27"/>
      <c r="AFW7" s="27"/>
      <c r="AFX7" s="27"/>
      <c r="AFY7" s="27"/>
      <c r="AFZ7" s="27"/>
      <c r="AGA7" s="27"/>
      <c r="AGB7" s="27"/>
      <c r="AGC7" s="27"/>
      <c r="AGD7" s="27"/>
      <c r="AGE7" s="27"/>
      <c r="AGF7" s="27"/>
      <c r="AGG7" s="27"/>
      <c r="AGH7" s="27"/>
      <c r="AGI7" s="27"/>
      <c r="AGJ7" s="27"/>
      <c r="AGK7" s="27"/>
      <c r="AGL7" s="27"/>
      <c r="AGM7" s="27"/>
      <c r="AGN7" s="27"/>
      <c r="AGO7" s="27"/>
      <c r="AGP7" s="27"/>
      <c r="AGQ7" s="27"/>
      <c r="AGR7" s="27"/>
      <c r="AGS7" s="27"/>
      <c r="AGT7" s="27"/>
      <c r="AGU7" s="27"/>
      <c r="AGV7" s="27"/>
      <c r="AGW7" s="27"/>
      <c r="AGX7" s="27"/>
      <c r="AGY7" s="27"/>
      <c r="AGZ7" s="27"/>
      <c r="AHA7" s="27"/>
      <c r="AHB7" s="27"/>
      <c r="AHC7" s="27"/>
      <c r="AHD7" s="27"/>
      <c r="AHE7" s="27"/>
      <c r="AHF7" s="27"/>
      <c r="AHG7" s="27"/>
      <c r="AHH7" s="27"/>
      <c r="AHI7" s="27"/>
      <c r="AHJ7" s="27"/>
      <c r="AHK7" s="27"/>
      <c r="AHL7" s="27"/>
      <c r="AHM7" s="27"/>
      <c r="AHN7" s="27"/>
      <c r="AHO7" s="27"/>
      <c r="AHP7" s="27"/>
      <c r="AHQ7" s="27"/>
      <c r="AHR7" s="27"/>
      <c r="AHS7" s="27"/>
      <c r="AHT7" s="27"/>
      <c r="AHU7" s="27"/>
      <c r="AHV7" s="27"/>
      <c r="AHW7" s="27"/>
      <c r="AHX7" s="27"/>
      <c r="AHY7" s="27"/>
      <c r="AHZ7" s="27"/>
      <c r="AIA7" s="27"/>
      <c r="AIB7" s="27"/>
      <c r="AIC7" s="27"/>
      <c r="AID7" s="27"/>
      <c r="AIE7" s="27"/>
      <c r="AIF7" s="27"/>
      <c r="AIG7" s="27"/>
      <c r="AIH7" s="27"/>
      <c r="AII7" s="27"/>
      <c r="AIJ7" s="27"/>
      <c r="AIK7" s="27"/>
      <c r="AIL7" s="27"/>
      <c r="AIM7" s="27"/>
      <c r="AIN7" s="27"/>
      <c r="AIO7" s="27"/>
      <c r="AIP7" s="27"/>
      <c r="AIQ7" s="27"/>
      <c r="AIR7" s="27"/>
      <c r="AIS7" s="27"/>
      <c r="AIT7" s="27"/>
      <c r="AIU7" s="27"/>
      <c r="AIV7" s="27"/>
      <c r="AIW7" s="27"/>
      <c r="AIX7" s="27"/>
      <c r="AIY7" s="27"/>
      <c r="AIZ7" s="27"/>
      <c r="AJA7" s="27"/>
      <c r="AJB7" s="27"/>
      <c r="AJC7" s="27"/>
      <c r="AJD7" s="27"/>
      <c r="AJE7" s="27"/>
      <c r="AJF7" s="27"/>
      <c r="AJG7" s="27"/>
      <c r="AJH7" s="27"/>
      <c r="AJI7" s="27"/>
      <c r="AJJ7" s="27"/>
      <c r="AJK7" s="27"/>
      <c r="AJL7" s="27"/>
      <c r="AJM7" s="27"/>
      <c r="AJN7" s="27"/>
      <c r="AJO7" s="27"/>
      <c r="AJP7" s="27"/>
      <c r="AJQ7" s="27"/>
      <c r="AJR7" s="27"/>
      <c r="AJS7" s="27"/>
      <c r="AJT7" s="27"/>
      <c r="AJU7" s="27"/>
      <c r="AJV7" s="27"/>
      <c r="AJW7" s="27"/>
      <c r="AJX7" s="27"/>
      <c r="AJY7" s="27"/>
      <c r="AJZ7" s="27"/>
      <c r="AKA7" s="27"/>
      <c r="AKB7" s="27"/>
      <c r="AKC7" s="27"/>
      <c r="AKD7" s="27"/>
      <c r="AKE7" s="27"/>
      <c r="AKF7" s="27"/>
      <c r="AKG7" s="27"/>
      <c r="AKH7" s="27"/>
      <c r="AKI7" s="27"/>
      <c r="AKJ7" s="27"/>
      <c r="AKK7" s="27"/>
      <c r="AKL7" s="27"/>
      <c r="AKM7" s="27"/>
      <c r="AKN7" s="27"/>
      <c r="AKO7" s="27"/>
      <c r="AKP7" s="27"/>
      <c r="AKQ7" s="27"/>
      <c r="AKR7" s="27"/>
      <c r="AKS7" s="27"/>
      <c r="AKT7" s="27"/>
      <c r="AKU7" s="27"/>
      <c r="AKV7" s="27"/>
      <c r="AKW7" s="27"/>
      <c r="AKX7" s="27"/>
      <c r="AKY7" s="27"/>
      <c r="AKZ7" s="27"/>
      <c r="ALA7" s="27"/>
      <c r="ALB7" s="27"/>
      <c r="ALC7" s="27"/>
      <c r="ALD7" s="27"/>
      <c r="ALE7" s="27"/>
      <c r="ALF7" s="27"/>
      <c r="ALG7" s="27"/>
      <c r="ALH7" s="27"/>
      <c r="ALI7" s="27"/>
      <c r="ALJ7" s="27"/>
      <c r="ALK7" s="27"/>
      <c r="ALL7" s="27"/>
      <c r="ALM7" s="27"/>
      <c r="ALN7" s="27"/>
      <c r="ALO7" s="27"/>
      <c r="ALP7" s="27"/>
      <c r="ALQ7" s="27"/>
      <c r="ALR7" s="27"/>
      <c r="ALS7" s="27"/>
      <c r="ALT7" s="27"/>
      <c r="ALU7" s="27"/>
      <c r="ALV7" s="27"/>
      <c r="ALW7" s="27"/>
      <c r="ALX7" s="27"/>
      <c r="ALY7" s="27"/>
      <c r="ALZ7" s="27"/>
      <c r="AMA7" s="27"/>
      <c r="AMB7" s="27"/>
      <c r="AMC7" s="27"/>
      <c r="AMD7" s="27"/>
      <c r="AME7" s="27"/>
      <c r="AMF7" s="27"/>
      <c r="AMG7" s="27"/>
      <c r="AMH7" s="27"/>
      <c r="AMI7" s="27"/>
      <c r="AMJ7" s="27"/>
      <c r="AMK7" s="24"/>
      <c r="AML7" s="24"/>
      <c r="AMM7" s="24"/>
      <c r="AMN7" s="24"/>
    </row>
    <row r="8" customFormat="false" ht="12.8" hidden="false" customHeight="false" outlineLevel="0" collapsed="false">
      <c r="A8" s="17" t="s">
        <v>58</v>
      </c>
      <c r="B8" s="30"/>
      <c r="C8" s="31"/>
      <c r="D8" s="26" t="n">
        <f aca="false">SUM(D9:D39)</f>
        <v>-6.55763888888889</v>
      </c>
      <c r="E8" s="32"/>
      <c r="F8" s="25" t="n">
        <f aca="false">SUM(F9:F39)</f>
        <v>0</v>
      </c>
      <c r="G8" s="32"/>
      <c r="H8" s="32"/>
      <c r="I8" s="32"/>
      <c r="J8" s="32"/>
      <c r="K8" s="32"/>
      <c r="L8" s="32"/>
      <c r="M8" s="32"/>
      <c r="N8" s="32"/>
      <c r="O8" s="25"/>
      <c r="P8" s="25"/>
      <c r="Q8" s="25"/>
      <c r="R8" s="25"/>
      <c r="S8" s="30"/>
      <c r="U8" s="26" t="n">
        <f aca="false">SUM(U9:U39)</f>
        <v>0</v>
      </c>
      <c r="V8" s="26" t="n">
        <f aca="false">SUM(V9:V39)</f>
        <v>0</v>
      </c>
      <c r="W8" s="26" t="n">
        <f aca="false">SUM(W9:W39)</f>
        <v>0</v>
      </c>
      <c r="X8" s="26" t="n">
        <f aca="false">SUM(X9:X39)</f>
        <v>0</v>
      </c>
      <c r="Y8" s="26" t="n">
        <f aca="false">SUM(Y9:Y39)</f>
        <v>0</v>
      </c>
      <c r="Z8" s="26" t="n">
        <f aca="false">SUM(Z9:Z39)</f>
        <v>0</v>
      </c>
      <c r="AA8" s="26" t="n">
        <f aca="false">SUM(AA9:AA39)</f>
        <v>0</v>
      </c>
      <c r="AB8" s="26" t="n">
        <f aca="false">SUM(AB9:AB39)</f>
        <v>0</v>
      </c>
      <c r="AC8" s="26" t="n">
        <f aca="false">SUM(AC9:AC39)</f>
        <v>0</v>
      </c>
      <c r="AD8" s="26" t="n">
        <f aca="false">SUM(AD9:AD39)</f>
        <v>0</v>
      </c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  <c r="CZ8" s="30"/>
      <c r="DA8" s="30"/>
      <c r="DB8" s="30"/>
      <c r="DC8" s="30"/>
      <c r="DD8" s="30"/>
      <c r="DE8" s="30"/>
      <c r="DF8" s="30"/>
      <c r="DG8" s="30"/>
      <c r="DH8" s="30"/>
      <c r="DI8" s="30"/>
      <c r="DJ8" s="30"/>
      <c r="DK8" s="30"/>
      <c r="DL8" s="30"/>
      <c r="DM8" s="30"/>
      <c r="DN8" s="30"/>
      <c r="DO8" s="30"/>
      <c r="DP8" s="30"/>
      <c r="DQ8" s="30"/>
      <c r="DR8" s="30"/>
      <c r="DS8" s="30"/>
      <c r="DT8" s="30"/>
      <c r="DU8" s="30"/>
      <c r="DV8" s="30"/>
      <c r="DW8" s="30"/>
      <c r="DX8" s="30"/>
      <c r="DY8" s="30"/>
      <c r="DZ8" s="30"/>
      <c r="EA8" s="30"/>
      <c r="EB8" s="30"/>
      <c r="EC8" s="30"/>
      <c r="ED8" s="30"/>
      <c r="EE8" s="30"/>
      <c r="EF8" s="30"/>
      <c r="EG8" s="30"/>
      <c r="EH8" s="30"/>
      <c r="EI8" s="30"/>
      <c r="EJ8" s="30"/>
      <c r="EK8" s="30"/>
      <c r="EL8" s="30"/>
      <c r="EM8" s="30"/>
      <c r="EN8" s="30"/>
      <c r="EO8" s="30"/>
      <c r="EP8" s="30"/>
      <c r="EQ8" s="30"/>
      <c r="ER8" s="30"/>
      <c r="ES8" s="30"/>
      <c r="ET8" s="30"/>
      <c r="EU8" s="30"/>
      <c r="EV8" s="30"/>
      <c r="EW8" s="30"/>
      <c r="EX8" s="30"/>
      <c r="EY8" s="30"/>
      <c r="EZ8" s="30"/>
      <c r="FA8" s="30"/>
      <c r="FB8" s="30"/>
      <c r="FC8" s="30"/>
      <c r="FD8" s="30"/>
      <c r="FE8" s="30"/>
      <c r="FF8" s="30"/>
      <c r="FG8" s="30"/>
      <c r="FH8" s="30"/>
      <c r="FI8" s="30"/>
      <c r="FJ8" s="30"/>
      <c r="FK8" s="30"/>
      <c r="FL8" s="30"/>
      <c r="FM8" s="30"/>
      <c r="FN8" s="30"/>
      <c r="FO8" s="30"/>
      <c r="FP8" s="30"/>
      <c r="FQ8" s="30"/>
      <c r="FR8" s="30"/>
      <c r="FS8" s="30"/>
      <c r="FT8" s="30"/>
      <c r="FU8" s="30"/>
      <c r="FV8" s="30"/>
      <c r="FW8" s="30"/>
      <c r="FX8" s="30"/>
      <c r="FY8" s="30"/>
      <c r="FZ8" s="30"/>
      <c r="GA8" s="30"/>
      <c r="GB8" s="30"/>
      <c r="GC8" s="30"/>
      <c r="GD8" s="30"/>
      <c r="GE8" s="30"/>
      <c r="GF8" s="30"/>
      <c r="GG8" s="30"/>
      <c r="GH8" s="30"/>
      <c r="GI8" s="30"/>
      <c r="GJ8" s="30"/>
      <c r="GK8" s="30"/>
      <c r="GL8" s="30"/>
      <c r="GM8" s="30"/>
      <c r="GN8" s="30"/>
      <c r="GO8" s="30"/>
      <c r="GP8" s="30"/>
      <c r="GQ8" s="30"/>
      <c r="GR8" s="30"/>
      <c r="GS8" s="30"/>
      <c r="GT8" s="30"/>
      <c r="GU8" s="30"/>
      <c r="GV8" s="30"/>
      <c r="GW8" s="30"/>
      <c r="GX8" s="30"/>
      <c r="GY8" s="30"/>
      <c r="GZ8" s="30"/>
      <c r="HA8" s="30"/>
      <c r="HB8" s="30"/>
      <c r="HC8" s="30"/>
      <c r="HD8" s="30"/>
      <c r="HE8" s="30"/>
      <c r="HF8" s="30"/>
      <c r="HG8" s="30"/>
      <c r="HH8" s="30"/>
      <c r="HI8" s="30"/>
      <c r="HJ8" s="30"/>
      <c r="HK8" s="30"/>
      <c r="HL8" s="30"/>
      <c r="HM8" s="30"/>
      <c r="HN8" s="30"/>
      <c r="HO8" s="30"/>
      <c r="HP8" s="30"/>
      <c r="HQ8" s="30"/>
      <c r="HR8" s="30"/>
      <c r="HS8" s="30"/>
      <c r="HT8" s="30"/>
      <c r="HU8" s="30"/>
      <c r="HV8" s="30"/>
      <c r="HW8" s="30"/>
      <c r="HX8" s="30"/>
      <c r="HY8" s="30"/>
      <c r="HZ8" s="30"/>
      <c r="IA8" s="30"/>
      <c r="IB8" s="30"/>
      <c r="IC8" s="30"/>
      <c r="ID8" s="30"/>
      <c r="IE8" s="30"/>
      <c r="IF8" s="30"/>
      <c r="IG8" s="30"/>
      <c r="IH8" s="30"/>
      <c r="II8" s="30"/>
      <c r="IJ8" s="30"/>
      <c r="IK8" s="30"/>
      <c r="IL8" s="30"/>
      <c r="IM8" s="30"/>
      <c r="IN8" s="30"/>
      <c r="IO8" s="30"/>
      <c r="IP8" s="30"/>
      <c r="IQ8" s="30"/>
      <c r="IR8" s="30"/>
      <c r="IS8" s="30"/>
      <c r="IT8" s="30"/>
      <c r="IU8" s="30"/>
      <c r="IV8" s="30"/>
      <c r="IW8" s="30"/>
      <c r="IX8" s="30"/>
      <c r="IY8" s="30"/>
      <c r="IZ8" s="30"/>
    </row>
    <row r="9" customFormat="false" ht="12.8" hidden="false" customHeight="false" outlineLevel="0" collapsed="false">
      <c r="A9" s="33" t="str">
        <f aca="false">TEXT(B9,"jjjj")</f>
        <v>samedi</v>
      </c>
      <c r="B9" s="34" t="n">
        <f aca="false">EDATE(février!B9,1)</f>
        <v>45717</v>
      </c>
      <c r="C9" s="2" t="n">
        <f aca="false">IF(OR(WEEKDAY(B9)=1,WEEKDAY(B9)=7),0,$A$1)</f>
        <v>0</v>
      </c>
      <c r="D9" s="14" t="n">
        <f aca="false">IF(currentDate&lt;B9,0,E9-C9)</f>
        <v>0</v>
      </c>
      <c r="E9" s="14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5" t="n">
        <v>0</v>
      </c>
      <c r="G9" s="2"/>
      <c r="H9" s="2"/>
      <c r="I9" s="2"/>
      <c r="J9" s="2"/>
      <c r="K9" s="2"/>
      <c r="L9" s="2"/>
      <c r="M9" s="2"/>
      <c r="N9" s="2"/>
      <c r="O9" s="35"/>
      <c r="P9" s="35"/>
      <c r="Q9" s="35"/>
      <c r="R9" s="35"/>
      <c r="T9" s="2" t="n">
        <f aca="false">E9-SUM(U9:AD9)-F9*$A$1</f>
        <v>0</v>
      </c>
    </row>
    <row r="10" customFormat="false" ht="12.8" hidden="false" customHeight="false" outlineLevel="0" collapsed="false">
      <c r="A10" s="33" t="str">
        <f aca="false">TEXT(B10,"jjjj")</f>
        <v>dimanche</v>
      </c>
      <c r="B10" s="34" t="n">
        <f aca="false">B9+1</f>
        <v>45718</v>
      </c>
      <c r="C10" s="2" t="n">
        <f aca="false">IF(OR(WEEKDAY(B10)=1,WEEKDAY(B10)=7),0,$A$1)</f>
        <v>0</v>
      </c>
      <c r="D10" s="14" t="n">
        <f aca="false">IF(currentDate&lt;B10,0,E10-C10)</f>
        <v>0</v>
      </c>
      <c r="E10" s="14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5" t="n">
        <v>0</v>
      </c>
      <c r="G10" s="2"/>
      <c r="H10" s="2"/>
      <c r="I10" s="2"/>
      <c r="J10" s="2"/>
      <c r="K10" s="2"/>
      <c r="L10" s="2"/>
      <c r="M10" s="2"/>
      <c r="N10" s="2"/>
      <c r="O10" s="35"/>
      <c r="P10" s="35"/>
      <c r="Q10" s="35"/>
      <c r="R10" s="35"/>
      <c r="T10" s="2" t="n">
        <f aca="false">E10-SUM(U10:AD10)-F10*$A$1</f>
        <v>0</v>
      </c>
    </row>
    <row r="11" customFormat="false" ht="12.8" hidden="false" customHeight="false" outlineLevel="0" collapsed="false">
      <c r="A11" s="33" t="str">
        <f aca="false">TEXT(B11,"jjjj")</f>
        <v>lundi</v>
      </c>
      <c r="B11" s="34" t="n">
        <f aca="false">B10+1</f>
        <v>45719</v>
      </c>
      <c r="C11" s="2" t="n">
        <f aca="false">IF(OR(WEEKDAY(B11)=1,WEEKDAY(B11)=7),0,$A$1)</f>
        <v>0.345138888888889</v>
      </c>
      <c r="D11" s="14" t="n">
        <f aca="false">IF(currentDate&lt;B11,0,E11-C11)</f>
        <v>-0.345138888888889</v>
      </c>
      <c r="E11" s="14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5" t="n">
        <v>0</v>
      </c>
      <c r="G11" s="2"/>
      <c r="H11" s="2"/>
      <c r="I11" s="2"/>
      <c r="J11" s="2"/>
      <c r="K11" s="2"/>
      <c r="L11" s="2"/>
      <c r="M11" s="2"/>
      <c r="N11" s="2"/>
      <c r="O11" s="35"/>
      <c r="P11" s="35"/>
      <c r="Q11" s="35"/>
      <c r="R11" s="35"/>
      <c r="T11" s="2" t="n">
        <f aca="false">E11-SUM(U11:AD11)-F11*$A$1</f>
        <v>0</v>
      </c>
    </row>
    <row r="12" customFormat="false" ht="12.8" hidden="false" customHeight="false" outlineLevel="0" collapsed="false">
      <c r="A12" s="33" t="str">
        <f aca="false">TEXT(B12,"jjjj")</f>
        <v>mardi</v>
      </c>
      <c r="B12" s="34" t="n">
        <f aca="false">B11+1</f>
        <v>45720</v>
      </c>
      <c r="C12" s="2" t="n">
        <f aca="false">IF(OR(WEEKDAY(B12)=1,WEEKDAY(B12)=7),0,$A$1)</f>
        <v>0.345138888888889</v>
      </c>
      <c r="D12" s="14" t="n">
        <f aca="false">IF(currentDate&lt;B12,0,E12-C12)</f>
        <v>-0.345138888888889</v>
      </c>
      <c r="E12" s="14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5" t="n">
        <v>0</v>
      </c>
      <c r="G12" s="2"/>
      <c r="H12" s="2"/>
      <c r="I12" s="2"/>
      <c r="J12" s="2"/>
      <c r="M12" s="2"/>
      <c r="N12" s="2"/>
      <c r="O12" s="35"/>
      <c r="P12" s="35"/>
      <c r="Q12" s="35"/>
      <c r="R12" s="35"/>
      <c r="T12" s="2" t="n">
        <f aca="false">E12-SUM(U12:AD12)-F12*$A$1</f>
        <v>0</v>
      </c>
    </row>
    <row r="13" customFormat="false" ht="12.8" hidden="false" customHeight="false" outlineLevel="0" collapsed="false">
      <c r="A13" s="33" t="str">
        <f aca="false">TEXT(B13,"jjjj")</f>
        <v>mercredi</v>
      </c>
      <c r="B13" s="34" t="n">
        <f aca="false">B12+1</f>
        <v>45721</v>
      </c>
      <c r="C13" s="2" t="n">
        <f aca="false">IF(OR(WEEKDAY(B13)=1,WEEKDAY(B13)=7),0,$A$1)</f>
        <v>0.345138888888889</v>
      </c>
      <c r="D13" s="14" t="n">
        <f aca="false">IF(currentDate&lt;B13,0,E13-C13)</f>
        <v>-0.345138888888889</v>
      </c>
      <c r="E13" s="14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5" t="n">
        <v>0</v>
      </c>
      <c r="G13" s="2"/>
      <c r="H13" s="2"/>
      <c r="I13" s="2"/>
      <c r="J13" s="2"/>
      <c r="K13" s="2"/>
      <c r="L13" s="2"/>
      <c r="M13" s="2"/>
      <c r="N13" s="2"/>
      <c r="O13" s="35"/>
      <c r="P13" s="35"/>
      <c r="Q13" s="35"/>
      <c r="R13" s="35"/>
      <c r="T13" s="2" t="n">
        <f aca="false">E13-SUM(U13:AD13)-F13*$A$1</f>
        <v>0</v>
      </c>
    </row>
    <row r="14" customFormat="false" ht="12.8" hidden="false" customHeight="false" outlineLevel="0" collapsed="false">
      <c r="A14" s="33" t="str">
        <f aca="false">TEXT(B14,"jjjj")</f>
        <v>jeudi</v>
      </c>
      <c r="B14" s="34" t="n">
        <f aca="false">B13+1</f>
        <v>45722</v>
      </c>
      <c r="C14" s="2" t="n">
        <f aca="false">IF(OR(WEEKDAY(B14)=1,WEEKDAY(B14)=7),0,$A$1)</f>
        <v>0.345138888888889</v>
      </c>
      <c r="D14" s="14" t="n">
        <f aca="false">IF(currentDate&lt;B14,0,E14-C14)</f>
        <v>-0.345138888888889</v>
      </c>
      <c r="E14" s="14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5" t="n">
        <v>0</v>
      </c>
      <c r="G14" s="2"/>
      <c r="H14" s="2"/>
      <c r="I14" s="2"/>
      <c r="J14" s="2"/>
      <c r="K14" s="2"/>
      <c r="L14" s="2"/>
      <c r="M14" s="2"/>
      <c r="N14" s="2"/>
      <c r="O14" s="35"/>
      <c r="P14" s="35"/>
      <c r="Q14" s="35"/>
      <c r="R14" s="35"/>
      <c r="T14" s="2" t="n">
        <f aca="false">E14-SUM(U14:AD14)-F14*$A$1</f>
        <v>0</v>
      </c>
      <c r="AE14" s="37"/>
    </row>
    <row r="15" customFormat="false" ht="12.8" hidden="false" customHeight="false" outlineLevel="0" collapsed="false">
      <c r="A15" s="33" t="str">
        <f aca="false">TEXT(B15,"jjjj")</f>
        <v>vendredi</v>
      </c>
      <c r="B15" s="34" t="n">
        <f aca="false">B14+1</f>
        <v>45723</v>
      </c>
      <c r="C15" s="2" t="n">
        <f aca="false">IF(OR(WEEKDAY(B15)=1,WEEKDAY(B15)=7),0,$A$1)</f>
        <v>0.345138888888889</v>
      </c>
      <c r="D15" s="14" t="n">
        <f aca="false">IF(currentDate&lt;B15,0,E15-C15)</f>
        <v>-0.345138888888889</v>
      </c>
      <c r="E15" s="14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5" t="n">
        <v>0</v>
      </c>
      <c r="G15" s="2"/>
      <c r="H15" s="2"/>
      <c r="I15" s="2"/>
      <c r="J15" s="2"/>
      <c r="K15" s="2"/>
      <c r="L15" s="2"/>
      <c r="M15" s="2"/>
      <c r="N15" s="2"/>
      <c r="O15" s="35"/>
      <c r="P15" s="35"/>
      <c r="Q15" s="35"/>
      <c r="R15" s="35"/>
      <c r="T15" s="2" t="n">
        <f aca="false">E15-SUM(U15:AD15)-F15*$A$1</f>
        <v>0</v>
      </c>
    </row>
    <row r="16" customFormat="false" ht="12.8" hidden="false" customHeight="false" outlineLevel="0" collapsed="false">
      <c r="A16" s="33" t="str">
        <f aca="false">TEXT(B16,"jjjj")</f>
        <v>samedi</v>
      </c>
      <c r="B16" s="34" t="n">
        <f aca="false">B15+1</f>
        <v>45724</v>
      </c>
      <c r="C16" s="2" t="n">
        <f aca="false">IF(OR(WEEKDAY(B16)=1,WEEKDAY(B16)=7),0,$A$1)</f>
        <v>0</v>
      </c>
      <c r="D16" s="14" t="n">
        <f aca="false">IF(currentDate&lt;B16,0,E16-C16)</f>
        <v>0</v>
      </c>
      <c r="E16" s="14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5" t="n">
        <v>0</v>
      </c>
      <c r="G16" s="2"/>
      <c r="H16" s="2"/>
      <c r="I16" s="2"/>
      <c r="J16" s="2"/>
      <c r="K16" s="2"/>
      <c r="L16" s="2"/>
      <c r="M16" s="2"/>
      <c r="N16" s="2"/>
      <c r="O16" s="35"/>
      <c r="P16" s="35"/>
      <c r="Q16" s="35"/>
      <c r="R16" s="35"/>
      <c r="T16" s="2" t="n">
        <f aca="false">E16-SUM(U16:AD16)-F16*$A$1</f>
        <v>0</v>
      </c>
    </row>
    <row r="17" customFormat="false" ht="12.8" hidden="false" customHeight="false" outlineLevel="0" collapsed="false">
      <c r="A17" s="33" t="str">
        <f aca="false">TEXT(B17,"jjjj")</f>
        <v>dimanche</v>
      </c>
      <c r="B17" s="34" t="n">
        <f aca="false">B16+1</f>
        <v>45725</v>
      </c>
      <c r="C17" s="2" t="n">
        <f aca="false">IF(OR(WEEKDAY(B17)=1,WEEKDAY(B17)=7),0,$A$1)</f>
        <v>0</v>
      </c>
      <c r="D17" s="14" t="n">
        <f aca="false">IF(currentDate&lt;B17,0,E17-C17)</f>
        <v>0</v>
      </c>
      <c r="E17" s="14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5" t="n">
        <v>0</v>
      </c>
      <c r="G17" s="2"/>
      <c r="H17" s="2"/>
      <c r="I17" s="2"/>
      <c r="J17" s="2"/>
      <c r="K17" s="2"/>
      <c r="L17" s="2"/>
      <c r="M17" s="2"/>
      <c r="N17" s="2"/>
      <c r="O17" s="35"/>
      <c r="P17" s="35"/>
      <c r="Q17" s="35"/>
      <c r="R17" s="35"/>
      <c r="T17" s="2" t="n">
        <f aca="false">E17-SUM(U17:AD17)-F17*$A$1</f>
        <v>0</v>
      </c>
    </row>
    <row r="18" customFormat="false" ht="12.8" hidden="false" customHeight="false" outlineLevel="0" collapsed="false">
      <c r="A18" s="33" t="str">
        <f aca="false">TEXT(B18,"jjjj")</f>
        <v>lundi</v>
      </c>
      <c r="B18" s="34" t="n">
        <f aca="false">B17+1</f>
        <v>45726</v>
      </c>
      <c r="C18" s="2" t="n">
        <f aca="false">IF(OR(WEEKDAY(B18)=1,WEEKDAY(B18)=7),0,$A$1)</f>
        <v>0.345138888888889</v>
      </c>
      <c r="D18" s="14" t="n">
        <f aca="false">IF(currentDate&lt;B18,0,E18-C18)</f>
        <v>-0.345138888888889</v>
      </c>
      <c r="E18" s="14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5" t="n">
        <v>0</v>
      </c>
      <c r="G18" s="2"/>
      <c r="H18" s="2"/>
      <c r="I18" s="2"/>
      <c r="J18" s="2"/>
      <c r="K18" s="2"/>
      <c r="L18" s="2"/>
      <c r="M18" s="2"/>
      <c r="N18" s="2"/>
      <c r="O18" s="35"/>
      <c r="P18" s="35"/>
      <c r="Q18" s="35"/>
      <c r="R18" s="35"/>
      <c r="T18" s="2" t="n">
        <f aca="false">E18-SUM(U18:AD18)-F18*$A$1</f>
        <v>0</v>
      </c>
    </row>
    <row r="19" customFormat="false" ht="12.8" hidden="false" customHeight="false" outlineLevel="0" collapsed="false">
      <c r="A19" s="33" t="str">
        <f aca="false">TEXT(B19,"jjjj")</f>
        <v>mardi</v>
      </c>
      <c r="B19" s="34" t="n">
        <f aca="false">B18+1</f>
        <v>45727</v>
      </c>
      <c r="C19" s="2" t="n">
        <f aca="false">IF(OR(WEEKDAY(B19)=1,WEEKDAY(B19)=7),0,$A$1)</f>
        <v>0.345138888888889</v>
      </c>
      <c r="D19" s="14" t="n">
        <f aca="false">IF(currentDate&lt;B19,0,E19-C19)</f>
        <v>-0.345138888888889</v>
      </c>
      <c r="E19" s="14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5" t="n">
        <v>0</v>
      </c>
      <c r="G19" s="2"/>
      <c r="H19" s="2"/>
      <c r="I19" s="2"/>
      <c r="J19" s="2"/>
      <c r="K19" s="2"/>
      <c r="L19" s="2"/>
      <c r="M19" s="2"/>
      <c r="N19" s="2"/>
      <c r="O19" s="35"/>
      <c r="P19" s="35"/>
      <c r="Q19" s="35"/>
      <c r="R19" s="35"/>
      <c r="T19" s="2" t="n">
        <f aca="false">E19-SUM(U19:AD19)-F19*$A$1</f>
        <v>0</v>
      </c>
    </row>
    <row r="20" customFormat="false" ht="12.8" hidden="false" customHeight="false" outlineLevel="0" collapsed="false">
      <c r="A20" s="33" t="str">
        <f aca="false">TEXT(B20,"jjjj")</f>
        <v>mercredi</v>
      </c>
      <c r="B20" s="34" t="n">
        <f aca="false">B19+1</f>
        <v>45728</v>
      </c>
      <c r="C20" s="2" t="n">
        <f aca="false">IF(OR(WEEKDAY(B20)=1,WEEKDAY(B20)=7),0,$A$1)</f>
        <v>0.345138888888889</v>
      </c>
      <c r="D20" s="14" t="n">
        <f aca="false">IF(currentDate&lt;B20,0,E20-C20)</f>
        <v>-0.345138888888889</v>
      </c>
      <c r="E20" s="14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5" t="n">
        <v>0</v>
      </c>
      <c r="G20" s="2"/>
      <c r="H20" s="2"/>
      <c r="I20" s="2"/>
      <c r="J20" s="2"/>
      <c r="K20" s="2"/>
      <c r="L20" s="2"/>
      <c r="M20" s="2"/>
      <c r="N20" s="2"/>
      <c r="O20" s="35"/>
      <c r="P20" s="35"/>
      <c r="Q20" s="35"/>
      <c r="R20" s="35"/>
      <c r="T20" s="2" t="n">
        <f aca="false">E20-SUM(U20:AD20)-F20*$A$1</f>
        <v>0</v>
      </c>
    </row>
    <row r="21" customFormat="false" ht="12.8" hidden="false" customHeight="false" outlineLevel="0" collapsed="false">
      <c r="A21" s="33" t="str">
        <f aca="false">TEXT(B21,"jjjj")</f>
        <v>jeudi</v>
      </c>
      <c r="B21" s="34" t="n">
        <f aca="false">B20+1</f>
        <v>45729</v>
      </c>
      <c r="C21" s="2" t="n">
        <f aca="false">IF(OR(WEEKDAY(B21)=1,WEEKDAY(B21)=7),0,$A$1)</f>
        <v>0.345138888888889</v>
      </c>
      <c r="D21" s="14" t="n">
        <f aca="false">IF(currentDate&lt;B21,0,E21-C21)</f>
        <v>-0.345138888888889</v>
      </c>
      <c r="E21" s="14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5" t="n">
        <v>0</v>
      </c>
      <c r="G21" s="2"/>
      <c r="H21" s="2"/>
      <c r="I21" s="2"/>
      <c r="J21" s="2"/>
      <c r="K21" s="2"/>
      <c r="L21" s="2"/>
      <c r="M21" s="2"/>
      <c r="N21" s="2"/>
      <c r="O21" s="35"/>
      <c r="P21" s="35"/>
      <c r="Q21" s="35"/>
      <c r="R21" s="35"/>
      <c r="T21" s="2" t="n">
        <f aca="false">E21-SUM(U21:AD21)-F21*$A$1</f>
        <v>0</v>
      </c>
    </row>
    <row r="22" customFormat="false" ht="12.8" hidden="false" customHeight="false" outlineLevel="0" collapsed="false">
      <c r="A22" s="33" t="str">
        <f aca="false">TEXT(B22,"jjjj")</f>
        <v>vendredi</v>
      </c>
      <c r="B22" s="34" t="n">
        <f aca="false">B21+1</f>
        <v>45730</v>
      </c>
      <c r="C22" s="2" t="n">
        <f aca="false">IF(OR(WEEKDAY(B22)=1,WEEKDAY(B22)=7),0,$A$1)</f>
        <v>0.345138888888889</v>
      </c>
      <c r="D22" s="14" t="n">
        <f aca="false">IF(currentDate&lt;B22,0,E22-C22)</f>
        <v>-0.345138888888889</v>
      </c>
      <c r="E22" s="14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5" t="n">
        <v>0</v>
      </c>
      <c r="G22" s="2"/>
      <c r="H22" s="2"/>
      <c r="I22" s="2"/>
      <c r="J22" s="2"/>
      <c r="K22" s="2"/>
      <c r="L22" s="2"/>
      <c r="M22" s="2"/>
      <c r="N22" s="2"/>
      <c r="O22" s="35"/>
      <c r="P22" s="35"/>
      <c r="Q22" s="35"/>
      <c r="R22" s="35"/>
      <c r="T22" s="2" t="n">
        <f aca="false">E22-SUM(U22:AD22)-F22*$A$1</f>
        <v>0</v>
      </c>
    </row>
    <row r="23" customFormat="false" ht="12.8" hidden="false" customHeight="false" outlineLevel="0" collapsed="false">
      <c r="A23" s="33" t="str">
        <f aca="false">TEXT(B23,"jjjj")</f>
        <v>samedi</v>
      </c>
      <c r="B23" s="34" t="n">
        <f aca="false">B22+1</f>
        <v>45731</v>
      </c>
      <c r="C23" s="2" t="n">
        <f aca="false">IF(OR(WEEKDAY(B23)=1,WEEKDAY(B23)=7),0,$A$1)</f>
        <v>0</v>
      </c>
      <c r="D23" s="14" t="n">
        <f aca="false">IF(currentDate&lt;B23,0,E23-C23)</f>
        <v>0</v>
      </c>
      <c r="E23" s="14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5" t="n">
        <v>0</v>
      </c>
      <c r="G23" s="2"/>
      <c r="H23" s="2"/>
      <c r="I23" s="2"/>
      <c r="J23" s="2"/>
      <c r="K23" s="2"/>
      <c r="L23" s="2"/>
      <c r="M23" s="2"/>
      <c r="N23" s="2"/>
      <c r="O23" s="35"/>
      <c r="P23" s="35"/>
      <c r="Q23" s="35"/>
      <c r="R23" s="35"/>
      <c r="T23" s="2" t="n">
        <f aca="false">E23-SUM(U23:AD23)-F23*$A$1</f>
        <v>0</v>
      </c>
    </row>
    <row r="24" customFormat="false" ht="12.8" hidden="false" customHeight="false" outlineLevel="0" collapsed="false">
      <c r="A24" s="33" t="str">
        <f aca="false">TEXT(B24,"jjjj")</f>
        <v>dimanche</v>
      </c>
      <c r="B24" s="34" t="n">
        <f aca="false">B23+1</f>
        <v>45732</v>
      </c>
      <c r="C24" s="2" t="n">
        <f aca="false">IF(OR(WEEKDAY(B24)=1,WEEKDAY(B24)=7),0,$A$1)</f>
        <v>0</v>
      </c>
      <c r="D24" s="14" t="n">
        <f aca="false">IF(currentDate&lt;B24,0,E24-C24)</f>
        <v>0</v>
      </c>
      <c r="E24" s="14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5" t="n">
        <v>0</v>
      </c>
      <c r="G24" s="2"/>
      <c r="H24" s="2"/>
      <c r="I24" s="2"/>
      <c r="J24" s="2"/>
      <c r="K24" s="2"/>
      <c r="L24" s="2"/>
      <c r="M24" s="2"/>
      <c r="N24" s="2"/>
      <c r="O24" s="35"/>
      <c r="P24" s="35"/>
      <c r="Q24" s="35"/>
      <c r="R24" s="35"/>
      <c r="T24" s="2" t="n">
        <f aca="false">E24-SUM(U24:AD24)-F24*$A$1</f>
        <v>0</v>
      </c>
    </row>
    <row r="25" customFormat="false" ht="12.8" hidden="false" customHeight="false" outlineLevel="0" collapsed="false">
      <c r="A25" s="33" t="str">
        <f aca="false">TEXT(B25,"jjjj")</f>
        <v>lundi</v>
      </c>
      <c r="B25" s="34" t="n">
        <f aca="false">B24+1</f>
        <v>45733</v>
      </c>
      <c r="C25" s="2" t="n">
        <f aca="false">IF(OR(WEEKDAY(B25)=1,WEEKDAY(B25)=7),0,$A$1)</f>
        <v>0.345138888888889</v>
      </c>
      <c r="D25" s="14" t="n">
        <f aca="false">IF(currentDate&lt;B25,0,E25-C25)</f>
        <v>-0.345138888888889</v>
      </c>
      <c r="E25" s="14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5" t="n">
        <v>0</v>
      </c>
      <c r="G25" s="2"/>
      <c r="H25" s="2"/>
      <c r="I25" s="2"/>
      <c r="J25" s="2"/>
      <c r="K25" s="2"/>
      <c r="L25" s="2"/>
      <c r="M25" s="2"/>
      <c r="N25" s="2"/>
      <c r="O25" s="35"/>
      <c r="P25" s="35"/>
      <c r="Q25" s="35"/>
      <c r="R25" s="35"/>
      <c r="T25" s="2" t="n">
        <f aca="false">E25-SUM(U25:AD25)-F25*$A$1</f>
        <v>0</v>
      </c>
    </row>
    <row r="26" customFormat="false" ht="12.8" hidden="false" customHeight="false" outlineLevel="0" collapsed="false">
      <c r="A26" s="33" t="str">
        <f aca="false">TEXT(B26,"jjjj")</f>
        <v>mardi</v>
      </c>
      <c r="B26" s="34" t="n">
        <f aca="false">B25+1</f>
        <v>45734</v>
      </c>
      <c r="C26" s="2" t="n">
        <v>0</v>
      </c>
      <c r="D26" s="14" t="n">
        <f aca="false">IF(currentDate&lt;B26,0,E26-C26)</f>
        <v>0</v>
      </c>
      <c r="E26" s="14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5" t="n">
        <v>0</v>
      </c>
      <c r="G26" s="2"/>
      <c r="H26" s="2"/>
      <c r="I26" s="2"/>
      <c r="J26" s="2"/>
      <c r="K26" s="2"/>
      <c r="L26" s="2"/>
      <c r="M26" s="2"/>
      <c r="N26" s="2"/>
      <c r="O26" s="35"/>
      <c r="P26" s="35"/>
      <c r="Q26" s="35"/>
      <c r="R26" s="35"/>
      <c r="T26" s="2" t="n">
        <f aca="false">E26-SUM(U26:AD26)-F26*$A$1</f>
        <v>0</v>
      </c>
    </row>
    <row r="27" customFormat="false" ht="12.8" hidden="false" customHeight="false" outlineLevel="0" collapsed="false">
      <c r="A27" s="33" t="str">
        <f aca="false">TEXT(B27,"jjjj")</f>
        <v>mercredi</v>
      </c>
      <c r="B27" s="34" t="n">
        <f aca="false">B26+1</f>
        <v>45735</v>
      </c>
      <c r="C27" s="2" t="n">
        <f aca="false">IF(OR(WEEKDAY(B27)=1,WEEKDAY(B27)=7),0,$A$1)</f>
        <v>0.345138888888889</v>
      </c>
      <c r="D27" s="14" t="n">
        <f aca="false">IF(currentDate&lt;B27,0,E27-C27)</f>
        <v>-0.345138888888889</v>
      </c>
      <c r="E27" s="14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5" t="n">
        <v>0</v>
      </c>
      <c r="G27" s="2"/>
      <c r="H27" s="2"/>
      <c r="I27" s="2"/>
      <c r="J27" s="2"/>
      <c r="K27" s="2"/>
      <c r="L27" s="2"/>
      <c r="M27" s="2"/>
      <c r="N27" s="2"/>
      <c r="O27" s="35"/>
      <c r="P27" s="35"/>
      <c r="Q27" s="35"/>
      <c r="R27" s="35"/>
      <c r="T27" s="2" t="n">
        <f aca="false">E27-SUM(U27:AD27)-F27*$A$1</f>
        <v>0</v>
      </c>
    </row>
    <row r="28" customFormat="false" ht="12.8" hidden="false" customHeight="false" outlineLevel="0" collapsed="false">
      <c r="A28" s="33" t="str">
        <f aca="false">TEXT(B28,"jjjj")</f>
        <v>jeudi</v>
      </c>
      <c r="B28" s="34" t="n">
        <f aca="false">B27+1</f>
        <v>45736</v>
      </c>
      <c r="C28" s="2" t="n">
        <f aca="false">IF(OR(WEEKDAY(B28)=1,WEEKDAY(B28)=7),0,$A$1)</f>
        <v>0.345138888888889</v>
      </c>
      <c r="D28" s="14" t="n">
        <f aca="false">IF(currentDate&lt;B28,0,E28-C28)</f>
        <v>-0.345138888888889</v>
      </c>
      <c r="E28" s="14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5" t="n">
        <v>0</v>
      </c>
      <c r="G28" s="2"/>
      <c r="H28" s="2"/>
      <c r="I28" s="2"/>
      <c r="J28" s="2"/>
      <c r="K28" s="2"/>
      <c r="L28" s="2"/>
      <c r="M28" s="2"/>
      <c r="N28" s="2"/>
      <c r="O28" s="35"/>
      <c r="P28" s="35"/>
      <c r="Q28" s="35"/>
      <c r="R28" s="35"/>
      <c r="T28" s="2" t="n">
        <f aca="false">E28-SUM(U28:AD28)-F28*$A$1</f>
        <v>0</v>
      </c>
    </row>
    <row r="29" customFormat="false" ht="12.8" hidden="false" customHeight="false" outlineLevel="0" collapsed="false">
      <c r="A29" s="33" t="str">
        <f aca="false">TEXT(B29,"jjjj")</f>
        <v>vendredi</v>
      </c>
      <c r="B29" s="34" t="n">
        <f aca="false">B28+1</f>
        <v>45737</v>
      </c>
      <c r="C29" s="2" t="n">
        <v>0</v>
      </c>
      <c r="D29" s="14" t="n">
        <f aca="false">IF(currentDate&lt;B29,0,E29-C29)</f>
        <v>0</v>
      </c>
      <c r="E29" s="14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5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5"/>
      <c r="Q29" s="35"/>
      <c r="R29" s="35"/>
      <c r="T29" s="2" t="n">
        <f aca="false">E29-SUM(U29:AD29)-F29*$A$1</f>
        <v>0</v>
      </c>
    </row>
    <row r="30" customFormat="false" ht="12.8" hidden="false" customHeight="false" outlineLevel="0" collapsed="false">
      <c r="A30" s="33" t="str">
        <f aca="false">TEXT(B30,"jjjj")</f>
        <v>samedi</v>
      </c>
      <c r="B30" s="34" t="n">
        <f aca="false">B29+1</f>
        <v>45738</v>
      </c>
      <c r="C30" s="2" t="n">
        <f aca="false">IF(OR(WEEKDAY(B30)=1,WEEKDAY(B30)=7),0,$A$1)</f>
        <v>0</v>
      </c>
      <c r="D30" s="14" t="n">
        <f aca="false">IF(currentDate&lt;B30,0,E30-C30)</f>
        <v>0</v>
      </c>
      <c r="E30" s="14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5" t="n">
        <v>0</v>
      </c>
      <c r="G30" s="2"/>
      <c r="H30" s="2"/>
      <c r="I30" s="2"/>
      <c r="J30" s="2"/>
      <c r="K30" s="2"/>
      <c r="L30" s="2"/>
      <c r="M30" s="2"/>
      <c r="N30" s="2"/>
      <c r="O30" s="35"/>
      <c r="P30" s="35"/>
      <c r="Q30" s="35"/>
      <c r="R30" s="35"/>
      <c r="T30" s="2" t="n">
        <f aca="false">E30-SUM(U30:AD30)-F30*$A$1</f>
        <v>0</v>
      </c>
    </row>
    <row r="31" customFormat="false" ht="12.8" hidden="false" customHeight="false" outlineLevel="0" collapsed="false">
      <c r="A31" s="33" t="str">
        <f aca="false">TEXT(B31,"jjjj")</f>
        <v>dimanche</v>
      </c>
      <c r="B31" s="34" t="n">
        <f aca="false">B30+1</f>
        <v>45739</v>
      </c>
      <c r="C31" s="2" t="n">
        <f aca="false">IF(OR(WEEKDAY(B31)=1,WEEKDAY(B31)=7),0,$A$1)</f>
        <v>0</v>
      </c>
      <c r="D31" s="14" t="n">
        <f aca="false">IF(currentDate&lt;B31,0,E31-C31)</f>
        <v>0</v>
      </c>
      <c r="E31" s="14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5" t="n">
        <v>0</v>
      </c>
      <c r="G31" s="2"/>
      <c r="H31" s="2"/>
      <c r="I31" s="2"/>
      <c r="J31" s="2"/>
      <c r="K31" s="2"/>
      <c r="L31" s="2"/>
      <c r="M31" s="2"/>
      <c r="N31" s="2"/>
      <c r="O31" s="35"/>
      <c r="P31" s="35"/>
      <c r="Q31" s="35"/>
      <c r="R31" s="35"/>
      <c r="T31" s="2" t="n">
        <f aca="false">E31-SUM(U31:AD31)-F31*$A$1</f>
        <v>0</v>
      </c>
    </row>
    <row r="32" customFormat="false" ht="12.8" hidden="false" customHeight="false" outlineLevel="0" collapsed="false">
      <c r="A32" s="33" t="str">
        <f aca="false">TEXT(B32,"jjjj")</f>
        <v>lundi</v>
      </c>
      <c r="B32" s="34" t="n">
        <f aca="false">B31+1</f>
        <v>45740</v>
      </c>
      <c r="C32" s="2" t="n">
        <f aca="false">IF(OR(WEEKDAY(B32)=1,WEEKDAY(B32)=7),0,$A$1)</f>
        <v>0.345138888888889</v>
      </c>
      <c r="D32" s="14" t="n">
        <f aca="false">IF(currentDate&lt;B32,0,E32-C32)</f>
        <v>-0.345138888888889</v>
      </c>
      <c r="E32" s="14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5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5"/>
      <c r="Q32" s="35"/>
      <c r="R32" s="35"/>
      <c r="T32" s="2" t="n">
        <f aca="false">E32-SUM(U32:AD32)-F32*$A$1</f>
        <v>0</v>
      </c>
    </row>
    <row r="33" customFormat="false" ht="12.8" hidden="false" customHeight="false" outlineLevel="0" collapsed="false">
      <c r="A33" s="33" t="str">
        <f aca="false">TEXT(B33,"jjjj")</f>
        <v>mardi</v>
      </c>
      <c r="B33" s="34" t="n">
        <f aca="false">B32+1</f>
        <v>45741</v>
      </c>
      <c r="C33" s="2" t="n">
        <f aca="false">IF(OR(WEEKDAY(B33)=1,WEEKDAY(B33)=7),0,$A$1)</f>
        <v>0.345138888888889</v>
      </c>
      <c r="D33" s="14" t="n">
        <f aca="false">IF(currentDate&lt;B33,0,E33-C33)</f>
        <v>-0.345138888888889</v>
      </c>
      <c r="E33" s="14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5" t="n">
        <v>0</v>
      </c>
      <c r="G33" s="2"/>
      <c r="H33" s="2"/>
      <c r="I33" s="2"/>
      <c r="J33" s="2"/>
      <c r="K33" s="2"/>
      <c r="L33" s="2"/>
      <c r="M33" s="2"/>
      <c r="N33" s="2"/>
      <c r="O33" s="35"/>
      <c r="P33" s="35"/>
      <c r="Q33" s="35"/>
      <c r="R33" s="35"/>
      <c r="T33" s="2" t="n">
        <f aca="false">E33-SUM(U33:AD33)-F33*$A$1</f>
        <v>0</v>
      </c>
    </row>
    <row r="34" customFormat="false" ht="12.8" hidden="false" customHeight="false" outlineLevel="0" collapsed="false">
      <c r="A34" s="33" t="str">
        <f aca="false">TEXT(B34,"jjjj")</f>
        <v>mercredi</v>
      </c>
      <c r="B34" s="34" t="n">
        <f aca="false">B33+1</f>
        <v>45742</v>
      </c>
      <c r="C34" s="2" t="n">
        <f aca="false">IF(OR(WEEKDAY(B34)=1,WEEKDAY(B34)=7),0,$A$1)</f>
        <v>0.345138888888889</v>
      </c>
      <c r="D34" s="14" t="n">
        <f aca="false">IF(currentDate&lt;B34,0,E34-C34)</f>
        <v>-0.345138888888889</v>
      </c>
      <c r="E34" s="14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5" t="n">
        <v>0</v>
      </c>
      <c r="G34" s="2"/>
      <c r="H34" s="2"/>
      <c r="I34" s="2"/>
      <c r="J34" s="2"/>
      <c r="K34" s="2"/>
      <c r="L34" s="2"/>
      <c r="M34" s="2"/>
      <c r="N34" s="2"/>
      <c r="O34" s="35"/>
      <c r="P34" s="35"/>
      <c r="Q34" s="35"/>
      <c r="R34" s="35"/>
      <c r="T34" s="2" t="n">
        <f aca="false">E34-SUM(U34:AD34)-F34*$A$1</f>
        <v>0</v>
      </c>
    </row>
    <row r="35" customFormat="false" ht="12.8" hidden="false" customHeight="false" outlineLevel="0" collapsed="false">
      <c r="A35" s="33" t="str">
        <f aca="false">TEXT(B35,"jjjj")</f>
        <v>jeudi</v>
      </c>
      <c r="B35" s="34" t="n">
        <f aca="false">B34+1</f>
        <v>45743</v>
      </c>
      <c r="C35" s="2" t="n">
        <f aca="false">IF(OR(WEEKDAY(B35)=1,WEEKDAY(B35)=7),0,$A$1)</f>
        <v>0.345138888888889</v>
      </c>
      <c r="D35" s="14" t="n">
        <f aca="false">IF(currentDate&lt;B35,0,E35-C35)</f>
        <v>-0.345138888888889</v>
      </c>
      <c r="E35" s="14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5" t="n">
        <v>0</v>
      </c>
      <c r="G35" s="2"/>
      <c r="H35" s="2"/>
      <c r="I35" s="2"/>
      <c r="J35" s="2"/>
      <c r="K35" s="2"/>
      <c r="L35" s="2"/>
      <c r="M35" s="2"/>
      <c r="N35" s="2"/>
      <c r="O35" s="35"/>
      <c r="P35" s="35"/>
      <c r="Q35" s="35"/>
      <c r="R35" s="35"/>
      <c r="T35" s="2" t="n">
        <f aca="false">E35-SUM(U35:AD35)-F35*$A$1</f>
        <v>0</v>
      </c>
    </row>
    <row r="36" customFormat="false" ht="12.8" hidden="false" customHeight="false" outlineLevel="0" collapsed="false">
      <c r="A36" s="33" t="str">
        <f aca="false">TEXT(B36,"jjjj")</f>
        <v>vendredi</v>
      </c>
      <c r="B36" s="34" t="n">
        <f aca="false">B35+1</f>
        <v>45744</v>
      </c>
      <c r="C36" s="2" t="n">
        <f aca="false">IF(OR(WEEKDAY(B36)=1,WEEKDAY(B36)=7),0,$A$1)</f>
        <v>0.345138888888889</v>
      </c>
      <c r="D36" s="14" t="n">
        <f aca="false">IF(currentDate&lt;B36,0,E36-C36)</f>
        <v>-0.345138888888889</v>
      </c>
      <c r="E36" s="14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5" t="n">
        <v>0</v>
      </c>
      <c r="G36" s="2"/>
      <c r="H36" s="2"/>
      <c r="I36" s="2"/>
      <c r="J36" s="2"/>
      <c r="K36" s="2"/>
      <c r="L36" s="2"/>
      <c r="M36" s="2"/>
      <c r="N36" s="2"/>
      <c r="O36" s="35"/>
      <c r="P36" s="35"/>
      <c r="Q36" s="35"/>
      <c r="R36" s="35"/>
      <c r="T36" s="2" t="n">
        <f aca="false">E36-SUM(U36:AD36)-F36*$A$1</f>
        <v>0</v>
      </c>
    </row>
    <row r="37" customFormat="false" ht="12.8" hidden="false" customHeight="false" outlineLevel="0" collapsed="false">
      <c r="A37" s="33" t="str">
        <f aca="false">TEXT(B37,"jjjj")</f>
        <v>samedi</v>
      </c>
      <c r="B37" s="34" t="n">
        <f aca="false">B36+1</f>
        <v>45745</v>
      </c>
      <c r="C37" s="2" t="n">
        <f aca="false">IF(OR(WEEKDAY(B37)=1,WEEKDAY(B37)=7),0,$A$1)</f>
        <v>0</v>
      </c>
      <c r="D37" s="14" t="n">
        <f aca="false">IF(currentDate&lt;B37,0,E37-C37)</f>
        <v>0</v>
      </c>
      <c r="E37" s="14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5" t="n">
        <v>0</v>
      </c>
      <c r="G37" s="2"/>
      <c r="H37" s="2"/>
      <c r="I37" s="2"/>
      <c r="J37" s="2"/>
      <c r="K37" s="2"/>
      <c r="L37" s="2"/>
      <c r="M37" s="2"/>
      <c r="N37" s="2"/>
      <c r="O37" s="35"/>
      <c r="P37" s="35"/>
      <c r="Q37" s="35"/>
      <c r="R37" s="35"/>
      <c r="T37" s="2" t="n">
        <f aca="false">E37-SUM(U37:AD37)-F37*$A$1</f>
        <v>0</v>
      </c>
    </row>
    <row r="38" customFormat="false" ht="12.8" hidden="false" customHeight="false" outlineLevel="0" collapsed="false">
      <c r="A38" s="33" t="str">
        <f aca="false">TEXT(B38,"jjjj")</f>
        <v>dimanche</v>
      </c>
      <c r="B38" s="34" t="n">
        <f aca="false">B37+1</f>
        <v>45746</v>
      </c>
      <c r="C38" s="2" t="n">
        <f aca="false">IF(OR(WEEKDAY(B38)=1,WEEKDAY(B38)=7),0,$A$1)</f>
        <v>0</v>
      </c>
      <c r="D38" s="14" t="n">
        <f aca="false">IF(currentDate&lt;B38,0,E38-C38)</f>
        <v>0</v>
      </c>
      <c r="E38" s="14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5" t="n">
        <v>0</v>
      </c>
      <c r="G38" s="2"/>
      <c r="H38" s="2"/>
      <c r="I38" s="2"/>
      <c r="J38" s="2"/>
      <c r="K38" s="2"/>
      <c r="L38" s="2"/>
      <c r="M38" s="2"/>
      <c r="N38" s="2"/>
      <c r="O38" s="35"/>
      <c r="P38" s="35"/>
      <c r="Q38" s="35"/>
      <c r="R38" s="35"/>
      <c r="T38" s="2" t="n">
        <f aca="false">E38-SUM(U38:AD38)-F38*$A$1</f>
        <v>0</v>
      </c>
    </row>
    <row r="39" customFormat="false" ht="12.8" hidden="false" customHeight="false" outlineLevel="0" collapsed="false">
      <c r="A39" s="33" t="str">
        <f aca="false">TEXT(B39,"jjjj")</f>
        <v>lundi</v>
      </c>
      <c r="B39" s="34" t="n">
        <f aca="false">B38+1</f>
        <v>45747</v>
      </c>
      <c r="C39" s="2" t="n">
        <f aca="false">IF(OR(WEEKDAY(B39)=1,WEEKDAY(B39)=7),0,$A$1)</f>
        <v>0.345138888888889</v>
      </c>
      <c r="D39" s="14" t="n">
        <f aca="false">IF(currentDate&lt;B39,0,E39-C39)</f>
        <v>-0.345138888888889</v>
      </c>
      <c r="E39" s="14" t="n">
        <f aca="false">SUMPRODUCT(IF(_xlfn._xlws.FILTER(G39:R39,MOD(COLUMN(G39:R39)-COLUMN(G39),2)=1)="",currentTime,_xlfn._xlws.FILTER(G39:R39,MOD(COLUMN(G39:R39)-COLUMN(G39),2)=1))-IF(_xlfn._xlws.FILTER(G39:R39,MOD(COLUMN(G39:R39)-COLUMN(G39),2)=0)="",currentTime,_xlfn._xlws.FILTER(G39:R39,MOD(COLUMN(G39:R39)-COLUMN(G39),2)=0)))+F39*$A$1</f>
        <v>0</v>
      </c>
      <c r="F39" s="35" t="n">
        <v>0</v>
      </c>
      <c r="G39" s="2"/>
      <c r="H39" s="2"/>
      <c r="I39" s="2"/>
      <c r="J39" s="2"/>
      <c r="K39" s="2"/>
      <c r="L39" s="2"/>
      <c r="M39" s="2"/>
      <c r="N39" s="2"/>
      <c r="O39" s="35"/>
      <c r="P39" s="35"/>
      <c r="Q39" s="35"/>
      <c r="R39" s="35"/>
      <c r="T39" s="2" t="n">
        <f aca="false">E39-SUM(U39:AD39)-F39*$A$1</f>
        <v>0</v>
      </c>
    </row>
    <row r="40" customFormat="false" ht="12.8" hidden="false" customHeight="false" outlineLevel="0" collapsed="false">
      <c r="C40" s="2"/>
      <c r="D40" s="14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9" activeCellId="0" sqref="E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mars!A1</f>
        <v>0.345138888888889</v>
      </c>
      <c r="B1" s="1" t="str">
        <f aca="false">mars!B1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54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5" t="n">
        <f aca="false">mars!A2-F8</f>
        <v>22</v>
      </c>
      <c r="B2" s="1" t="str">
        <f aca="false">mars!B2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6" t="n">
        <v>0</v>
      </c>
      <c r="B3" s="1" t="str">
        <f aca="false">mars!B3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6" t="n">
        <f aca="false">mars!A4-A3+D8</f>
        <v>-19.6729166666672</v>
      </c>
      <c r="B4" s="1" t="str">
        <f aca="false">mars!B4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7"/>
      <c r="B7" s="27"/>
      <c r="C7" s="28" t="s">
        <v>52</v>
      </c>
      <c r="D7" s="27" t="s">
        <v>53</v>
      </c>
      <c r="E7" s="27" t="s">
        <v>54</v>
      </c>
      <c r="F7" s="27" t="s">
        <v>55</v>
      </c>
      <c r="G7" s="27" t="s">
        <v>56</v>
      </c>
      <c r="H7" s="27" t="s">
        <v>57</v>
      </c>
      <c r="I7" s="27" t="s">
        <v>56</v>
      </c>
      <c r="J7" s="27" t="s">
        <v>57</v>
      </c>
      <c r="K7" s="27" t="s">
        <v>56</v>
      </c>
      <c r="L7" s="27" t="s">
        <v>57</v>
      </c>
      <c r="M7" s="27" t="s">
        <v>56</v>
      </c>
      <c r="N7" s="27" t="s">
        <v>57</v>
      </c>
      <c r="O7" s="27" t="s">
        <v>56</v>
      </c>
      <c r="P7" s="27" t="s">
        <v>57</v>
      </c>
      <c r="Q7" s="27" t="s">
        <v>56</v>
      </c>
      <c r="R7" s="27" t="s">
        <v>57</v>
      </c>
      <c r="S7" s="27" t="s">
        <v>48</v>
      </c>
      <c r="T7" s="28"/>
      <c r="U7" s="28"/>
      <c r="V7" s="29"/>
      <c r="W7" s="28"/>
      <c r="X7" s="28"/>
      <c r="Y7" s="28"/>
      <c r="Z7" s="28"/>
      <c r="AA7" s="28"/>
      <c r="AB7" s="28"/>
      <c r="AC7" s="28"/>
      <c r="AD7" s="28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A7" s="27"/>
      <c r="IB7" s="27"/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Y7" s="27"/>
      <c r="IZ7" s="27"/>
      <c r="JA7" s="27"/>
      <c r="JB7" s="27"/>
      <c r="JC7" s="27"/>
      <c r="JD7" s="27"/>
      <c r="JE7" s="27"/>
      <c r="JF7" s="27"/>
      <c r="JG7" s="27"/>
      <c r="JH7" s="27"/>
      <c r="JI7" s="27"/>
      <c r="JJ7" s="27"/>
      <c r="JK7" s="27"/>
      <c r="JL7" s="27"/>
      <c r="JM7" s="27"/>
      <c r="JN7" s="27"/>
      <c r="JO7" s="27"/>
      <c r="JP7" s="27"/>
      <c r="JQ7" s="27"/>
      <c r="JR7" s="27"/>
      <c r="JS7" s="27"/>
      <c r="JT7" s="27"/>
      <c r="JU7" s="27"/>
      <c r="JV7" s="27"/>
      <c r="JW7" s="27"/>
      <c r="JX7" s="27"/>
      <c r="JY7" s="27"/>
      <c r="JZ7" s="27"/>
      <c r="KA7" s="27"/>
      <c r="KB7" s="27"/>
      <c r="KC7" s="27"/>
      <c r="KD7" s="27"/>
      <c r="KE7" s="27"/>
      <c r="KF7" s="27"/>
      <c r="KG7" s="27"/>
      <c r="KH7" s="27"/>
      <c r="KI7" s="27"/>
      <c r="KJ7" s="27"/>
      <c r="KK7" s="27"/>
      <c r="KL7" s="27"/>
      <c r="KM7" s="27"/>
      <c r="KN7" s="27"/>
      <c r="KO7" s="27"/>
      <c r="KP7" s="27"/>
      <c r="KQ7" s="27"/>
      <c r="KR7" s="27"/>
      <c r="KS7" s="27"/>
      <c r="KT7" s="27"/>
      <c r="KU7" s="27"/>
      <c r="KV7" s="27"/>
      <c r="KW7" s="27"/>
      <c r="KX7" s="27"/>
      <c r="KY7" s="27"/>
      <c r="KZ7" s="27"/>
      <c r="LA7" s="27"/>
      <c r="LB7" s="27"/>
      <c r="LC7" s="27"/>
      <c r="LD7" s="27"/>
      <c r="LE7" s="27"/>
      <c r="LF7" s="27"/>
      <c r="LG7" s="27"/>
      <c r="LH7" s="27"/>
      <c r="LI7" s="27"/>
      <c r="LJ7" s="27"/>
      <c r="LK7" s="27"/>
      <c r="LL7" s="27"/>
      <c r="LM7" s="27"/>
      <c r="LN7" s="27"/>
      <c r="LO7" s="27"/>
      <c r="LP7" s="27"/>
      <c r="LQ7" s="27"/>
      <c r="LR7" s="27"/>
      <c r="LS7" s="27"/>
      <c r="LT7" s="27"/>
      <c r="LU7" s="27"/>
      <c r="LV7" s="27"/>
      <c r="LW7" s="27"/>
      <c r="LX7" s="27"/>
      <c r="LY7" s="27"/>
      <c r="LZ7" s="27"/>
      <c r="MA7" s="27"/>
      <c r="MB7" s="27"/>
      <c r="MC7" s="27"/>
      <c r="MD7" s="27"/>
      <c r="ME7" s="27"/>
      <c r="MF7" s="27"/>
      <c r="MG7" s="27"/>
      <c r="MH7" s="27"/>
      <c r="MI7" s="27"/>
      <c r="MJ7" s="27"/>
      <c r="MK7" s="27"/>
      <c r="ML7" s="27"/>
      <c r="MM7" s="27"/>
      <c r="MN7" s="27"/>
      <c r="MO7" s="27"/>
      <c r="MP7" s="27"/>
      <c r="MQ7" s="27"/>
      <c r="MR7" s="27"/>
      <c r="MS7" s="27"/>
      <c r="MT7" s="27"/>
      <c r="MU7" s="27"/>
      <c r="MV7" s="27"/>
      <c r="MW7" s="27"/>
      <c r="MX7" s="27"/>
      <c r="MY7" s="27"/>
      <c r="MZ7" s="27"/>
      <c r="NA7" s="27"/>
      <c r="NB7" s="27"/>
      <c r="NC7" s="27"/>
      <c r="ND7" s="27"/>
      <c r="NE7" s="27"/>
      <c r="NF7" s="27"/>
      <c r="NG7" s="27"/>
      <c r="NH7" s="27"/>
      <c r="NI7" s="27"/>
      <c r="NJ7" s="27"/>
      <c r="NK7" s="27"/>
      <c r="NL7" s="27"/>
      <c r="NM7" s="27"/>
      <c r="NN7" s="27"/>
      <c r="NO7" s="27"/>
      <c r="NP7" s="27"/>
      <c r="NQ7" s="27"/>
      <c r="NR7" s="27"/>
      <c r="NS7" s="27"/>
      <c r="NT7" s="27"/>
      <c r="NU7" s="27"/>
      <c r="NV7" s="27"/>
      <c r="NW7" s="27"/>
      <c r="NX7" s="27"/>
      <c r="NY7" s="27"/>
      <c r="NZ7" s="27"/>
      <c r="OA7" s="27"/>
      <c r="OB7" s="27"/>
      <c r="OC7" s="27"/>
      <c r="OD7" s="27"/>
      <c r="OE7" s="27"/>
      <c r="OF7" s="27"/>
      <c r="OG7" s="27"/>
      <c r="OH7" s="27"/>
      <c r="OI7" s="27"/>
      <c r="OJ7" s="27"/>
      <c r="OK7" s="27"/>
      <c r="OL7" s="27"/>
      <c r="OM7" s="27"/>
      <c r="ON7" s="27"/>
      <c r="OO7" s="27"/>
      <c r="OP7" s="27"/>
      <c r="OQ7" s="27"/>
      <c r="OR7" s="27"/>
      <c r="OS7" s="27"/>
      <c r="OT7" s="27"/>
      <c r="OU7" s="27"/>
      <c r="OV7" s="27"/>
      <c r="OW7" s="27"/>
      <c r="OX7" s="27"/>
      <c r="OY7" s="27"/>
      <c r="OZ7" s="27"/>
      <c r="PA7" s="27"/>
      <c r="PB7" s="27"/>
      <c r="PC7" s="27"/>
      <c r="PD7" s="27"/>
      <c r="PE7" s="27"/>
      <c r="PF7" s="27"/>
      <c r="PG7" s="27"/>
      <c r="PH7" s="27"/>
      <c r="PI7" s="27"/>
      <c r="PJ7" s="27"/>
      <c r="PK7" s="27"/>
      <c r="PL7" s="27"/>
      <c r="PM7" s="27"/>
      <c r="PN7" s="27"/>
      <c r="PO7" s="27"/>
      <c r="PP7" s="27"/>
      <c r="PQ7" s="27"/>
      <c r="PR7" s="27"/>
      <c r="PS7" s="27"/>
      <c r="PT7" s="27"/>
      <c r="PU7" s="27"/>
      <c r="PV7" s="27"/>
      <c r="PW7" s="27"/>
      <c r="PX7" s="27"/>
      <c r="PY7" s="27"/>
      <c r="PZ7" s="27"/>
      <c r="QA7" s="27"/>
      <c r="QB7" s="27"/>
      <c r="QC7" s="27"/>
      <c r="QD7" s="27"/>
      <c r="QE7" s="27"/>
      <c r="QF7" s="27"/>
      <c r="QG7" s="27"/>
      <c r="QH7" s="27"/>
      <c r="QI7" s="27"/>
      <c r="QJ7" s="27"/>
      <c r="QK7" s="27"/>
      <c r="QL7" s="27"/>
      <c r="QM7" s="27"/>
      <c r="QN7" s="27"/>
      <c r="QO7" s="27"/>
      <c r="QP7" s="27"/>
      <c r="QQ7" s="27"/>
      <c r="QR7" s="27"/>
      <c r="QS7" s="27"/>
      <c r="QT7" s="27"/>
      <c r="QU7" s="27"/>
      <c r="QV7" s="27"/>
      <c r="QW7" s="27"/>
      <c r="QX7" s="27"/>
      <c r="QY7" s="27"/>
      <c r="QZ7" s="27"/>
      <c r="RA7" s="27"/>
      <c r="RB7" s="27"/>
      <c r="RC7" s="27"/>
      <c r="RD7" s="27"/>
      <c r="RE7" s="27"/>
      <c r="RF7" s="27"/>
      <c r="RG7" s="27"/>
      <c r="RH7" s="27"/>
      <c r="RI7" s="27"/>
      <c r="RJ7" s="27"/>
      <c r="RK7" s="27"/>
      <c r="RL7" s="27"/>
      <c r="RM7" s="27"/>
      <c r="RN7" s="27"/>
      <c r="RO7" s="27"/>
      <c r="RP7" s="27"/>
      <c r="RQ7" s="27"/>
      <c r="RR7" s="27"/>
      <c r="RS7" s="27"/>
      <c r="RT7" s="27"/>
      <c r="RU7" s="27"/>
      <c r="RV7" s="27"/>
      <c r="RW7" s="27"/>
      <c r="RX7" s="27"/>
      <c r="RY7" s="27"/>
      <c r="RZ7" s="27"/>
      <c r="SA7" s="27"/>
      <c r="SB7" s="27"/>
      <c r="SC7" s="27"/>
      <c r="SD7" s="27"/>
      <c r="SE7" s="27"/>
      <c r="SF7" s="27"/>
      <c r="SG7" s="27"/>
      <c r="SH7" s="27"/>
      <c r="SI7" s="27"/>
      <c r="SJ7" s="27"/>
      <c r="SK7" s="27"/>
      <c r="SL7" s="27"/>
      <c r="SM7" s="27"/>
      <c r="SN7" s="27"/>
      <c r="SO7" s="27"/>
      <c r="SP7" s="27"/>
      <c r="SQ7" s="27"/>
      <c r="SR7" s="27"/>
      <c r="SS7" s="27"/>
      <c r="ST7" s="27"/>
      <c r="SU7" s="27"/>
      <c r="SV7" s="27"/>
      <c r="SW7" s="27"/>
      <c r="SX7" s="27"/>
      <c r="SY7" s="27"/>
      <c r="SZ7" s="27"/>
      <c r="TA7" s="27"/>
      <c r="TB7" s="27"/>
      <c r="TC7" s="27"/>
      <c r="TD7" s="27"/>
      <c r="TE7" s="27"/>
      <c r="TF7" s="27"/>
      <c r="TG7" s="27"/>
      <c r="TH7" s="27"/>
      <c r="TI7" s="27"/>
      <c r="TJ7" s="27"/>
      <c r="TK7" s="27"/>
      <c r="TL7" s="27"/>
      <c r="TM7" s="27"/>
      <c r="TN7" s="27"/>
      <c r="TO7" s="27"/>
      <c r="TP7" s="27"/>
      <c r="TQ7" s="27"/>
      <c r="TR7" s="27"/>
      <c r="TS7" s="27"/>
      <c r="TT7" s="27"/>
      <c r="TU7" s="27"/>
      <c r="TV7" s="27"/>
      <c r="TW7" s="27"/>
      <c r="TX7" s="27"/>
      <c r="TY7" s="27"/>
      <c r="TZ7" s="27"/>
      <c r="UA7" s="27"/>
      <c r="UB7" s="27"/>
      <c r="UC7" s="27"/>
      <c r="UD7" s="27"/>
      <c r="UE7" s="27"/>
      <c r="UF7" s="27"/>
      <c r="UG7" s="27"/>
      <c r="UH7" s="27"/>
      <c r="UI7" s="27"/>
      <c r="UJ7" s="27"/>
      <c r="UK7" s="27"/>
      <c r="UL7" s="27"/>
      <c r="UM7" s="27"/>
      <c r="UN7" s="27"/>
      <c r="UO7" s="27"/>
      <c r="UP7" s="27"/>
      <c r="UQ7" s="27"/>
      <c r="UR7" s="27"/>
      <c r="US7" s="27"/>
      <c r="UT7" s="27"/>
      <c r="UU7" s="27"/>
      <c r="UV7" s="27"/>
      <c r="UW7" s="27"/>
      <c r="UX7" s="27"/>
      <c r="UY7" s="27"/>
      <c r="UZ7" s="27"/>
      <c r="VA7" s="27"/>
      <c r="VB7" s="27"/>
      <c r="VC7" s="27"/>
      <c r="VD7" s="27"/>
      <c r="VE7" s="27"/>
      <c r="VF7" s="27"/>
      <c r="VG7" s="27"/>
      <c r="VH7" s="27"/>
      <c r="VI7" s="27"/>
      <c r="VJ7" s="27"/>
      <c r="VK7" s="27"/>
      <c r="VL7" s="27"/>
      <c r="VM7" s="27"/>
      <c r="VN7" s="27"/>
      <c r="VO7" s="27"/>
      <c r="VP7" s="27"/>
      <c r="VQ7" s="27"/>
      <c r="VR7" s="27"/>
      <c r="VS7" s="27"/>
      <c r="VT7" s="27"/>
      <c r="VU7" s="27"/>
      <c r="VV7" s="27"/>
      <c r="VW7" s="27"/>
      <c r="VX7" s="27"/>
      <c r="VY7" s="27"/>
      <c r="VZ7" s="27"/>
      <c r="WA7" s="27"/>
      <c r="WB7" s="27"/>
      <c r="WC7" s="27"/>
      <c r="WD7" s="27"/>
      <c r="WE7" s="27"/>
      <c r="WF7" s="27"/>
      <c r="WG7" s="27"/>
      <c r="WH7" s="27"/>
      <c r="WI7" s="27"/>
      <c r="WJ7" s="27"/>
      <c r="WK7" s="27"/>
      <c r="WL7" s="27"/>
      <c r="WM7" s="27"/>
      <c r="WN7" s="27"/>
      <c r="WO7" s="27"/>
      <c r="WP7" s="27"/>
      <c r="WQ7" s="27"/>
      <c r="WR7" s="27"/>
      <c r="WS7" s="27"/>
      <c r="WT7" s="27"/>
      <c r="WU7" s="27"/>
      <c r="WV7" s="27"/>
      <c r="WW7" s="27"/>
      <c r="WX7" s="27"/>
      <c r="WY7" s="27"/>
      <c r="WZ7" s="27"/>
      <c r="XA7" s="27"/>
      <c r="XB7" s="27"/>
      <c r="XC7" s="27"/>
      <c r="XD7" s="27"/>
      <c r="XE7" s="27"/>
      <c r="XF7" s="27"/>
      <c r="XG7" s="27"/>
      <c r="XH7" s="27"/>
      <c r="XI7" s="27"/>
      <c r="XJ7" s="27"/>
      <c r="XK7" s="27"/>
      <c r="XL7" s="27"/>
      <c r="XM7" s="27"/>
      <c r="XN7" s="27"/>
      <c r="XO7" s="27"/>
      <c r="XP7" s="27"/>
      <c r="XQ7" s="27"/>
      <c r="XR7" s="27"/>
      <c r="XS7" s="27"/>
      <c r="XT7" s="27"/>
      <c r="XU7" s="27"/>
      <c r="XV7" s="27"/>
      <c r="XW7" s="27"/>
      <c r="XX7" s="27"/>
      <c r="XY7" s="27"/>
      <c r="XZ7" s="27"/>
      <c r="YA7" s="27"/>
      <c r="YB7" s="27"/>
      <c r="YC7" s="27"/>
      <c r="YD7" s="27"/>
      <c r="YE7" s="27"/>
      <c r="YF7" s="27"/>
      <c r="YG7" s="27"/>
      <c r="YH7" s="27"/>
      <c r="YI7" s="27"/>
      <c r="YJ7" s="27"/>
      <c r="YK7" s="27"/>
      <c r="YL7" s="27"/>
      <c r="YM7" s="27"/>
      <c r="YN7" s="27"/>
      <c r="YO7" s="27"/>
      <c r="YP7" s="27"/>
      <c r="YQ7" s="27"/>
      <c r="YR7" s="27"/>
      <c r="YS7" s="27"/>
      <c r="YT7" s="27"/>
      <c r="YU7" s="27"/>
      <c r="YV7" s="27"/>
      <c r="YW7" s="27"/>
      <c r="YX7" s="27"/>
      <c r="YY7" s="27"/>
      <c r="YZ7" s="27"/>
      <c r="ZA7" s="27"/>
      <c r="ZB7" s="27"/>
      <c r="ZC7" s="27"/>
      <c r="ZD7" s="27"/>
      <c r="ZE7" s="27"/>
      <c r="ZF7" s="27"/>
      <c r="ZG7" s="27"/>
      <c r="ZH7" s="27"/>
      <c r="ZI7" s="27"/>
      <c r="ZJ7" s="27"/>
      <c r="ZK7" s="27"/>
      <c r="ZL7" s="27"/>
      <c r="ZM7" s="27"/>
      <c r="ZN7" s="27"/>
      <c r="ZO7" s="27"/>
      <c r="ZP7" s="27"/>
      <c r="ZQ7" s="27"/>
      <c r="ZR7" s="27"/>
      <c r="ZS7" s="27"/>
      <c r="ZT7" s="27"/>
      <c r="ZU7" s="27"/>
      <c r="ZV7" s="27"/>
      <c r="ZW7" s="27"/>
      <c r="ZX7" s="27"/>
      <c r="ZY7" s="27"/>
      <c r="ZZ7" s="27"/>
      <c r="AAA7" s="27"/>
      <c r="AAB7" s="27"/>
      <c r="AAC7" s="27"/>
      <c r="AAD7" s="27"/>
      <c r="AAE7" s="27"/>
      <c r="AAF7" s="27"/>
      <c r="AAG7" s="27"/>
      <c r="AAH7" s="27"/>
      <c r="AAI7" s="27"/>
      <c r="AAJ7" s="27"/>
      <c r="AAK7" s="27"/>
      <c r="AAL7" s="27"/>
      <c r="AAM7" s="27"/>
      <c r="AAN7" s="27"/>
      <c r="AAO7" s="27"/>
      <c r="AAP7" s="27"/>
      <c r="AAQ7" s="27"/>
      <c r="AAR7" s="27"/>
      <c r="AAS7" s="27"/>
      <c r="AAT7" s="27"/>
      <c r="AAU7" s="27"/>
      <c r="AAV7" s="27"/>
      <c r="AAW7" s="27"/>
      <c r="AAX7" s="27"/>
      <c r="AAY7" s="27"/>
      <c r="AAZ7" s="27"/>
      <c r="ABA7" s="27"/>
      <c r="ABB7" s="27"/>
      <c r="ABC7" s="27"/>
      <c r="ABD7" s="27"/>
      <c r="ABE7" s="27"/>
      <c r="ABF7" s="27"/>
      <c r="ABG7" s="27"/>
      <c r="ABH7" s="27"/>
      <c r="ABI7" s="27"/>
      <c r="ABJ7" s="27"/>
      <c r="ABK7" s="27"/>
      <c r="ABL7" s="27"/>
      <c r="ABM7" s="27"/>
      <c r="ABN7" s="27"/>
      <c r="ABO7" s="27"/>
      <c r="ABP7" s="27"/>
      <c r="ABQ7" s="27"/>
      <c r="ABR7" s="27"/>
      <c r="ABS7" s="27"/>
      <c r="ABT7" s="27"/>
      <c r="ABU7" s="27"/>
      <c r="ABV7" s="27"/>
      <c r="ABW7" s="27"/>
      <c r="ABX7" s="27"/>
      <c r="ABY7" s="27"/>
      <c r="ABZ7" s="27"/>
      <c r="ACA7" s="27"/>
      <c r="ACB7" s="27"/>
      <c r="ACC7" s="27"/>
      <c r="ACD7" s="27"/>
      <c r="ACE7" s="27"/>
      <c r="ACF7" s="27"/>
      <c r="ACG7" s="27"/>
      <c r="ACH7" s="27"/>
      <c r="ACI7" s="27"/>
      <c r="ACJ7" s="27"/>
      <c r="ACK7" s="27"/>
      <c r="ACL7" s="27"/>
      <c r="ACM7" s="27"/>
      <c r="ACN7" s="27"/>
      <c r="ACO7" s="27"/>
      <c r="ACP7" s="27"/>
      <c r="ACQ7" s="27"/>
      <c r="ACR7" s="27"/>
      <c r="ACS7" s="27"/>
      <c r="ACT7" s="27"/>
      <c r="ACU7" s="27"/>
      <c r="ACV7" s="27"/>
      <c r="ACW7" s="27"/>
      <c r="ACX7" s="27"/>
      <c r="ACY7" s="27"/>
      <c r="ACZ7" s="27"/>
      <c r="ADA7" s="27"/>
      <c r="ADB7" s="27"/>
      <c r="ADC7" s="27"/>
      <c r="ADD7" s="27"/>
      <c r="ADE7" s="27"/>
      <c r="ADF7" s="27"/>
      <c r="ADG7" s="27"/>
      <c r="ADH7" s="27"/>
      <c r="ADI7" s="27"/>
      <c r="ADJ7" s="27"/>
      <c r="ADK7" s="27"/>
      <c r="ADL7" s="27"/>
      <c r="ADM7" s="27"/>
      <c r="ADN7" s="27"/>
      <c r="ADO7" s="27"/>
      <c r="ADP7" s="27"/>
      <c r="ADQ7" s="27"/>
      <c r="ADR7" s="27"/>
      <c r="ADS7" s="27"/>
      <c r="ADT7" s="27"/>
      <c r="ADU7" s="27"/>
      <c r="ADV7" s="27"/>
      <c r="ADW7" s="27"/>
      <c r="ADX7" s="27"/>
      <c r="ADY7" s="27"/>
      <c r="ADZ7" s="27"/>
      <c r="AEA7" s="27"/>
      <c r="AEB7" s="27"/>
      <c r="AEC7" s="27"/>
      <c r="AED7" s="27"/>
      <c r="AEE7" s="27"/>
      <c r="AEF7" s="27"/>
      <c r="AEG7" s="27"/>
      <c r="AEH7" s="27"/>
      <c r="AEI7" s="27"/>
      <c r="AEJ7" s="27"/>
      <c r="AEK7" s="27"/>
      <c r="AEL7" s="27"/>
      <c r="AEM7" s="27"/>
      <c r="AEN7" s="27"/>
      <c r="AEO7" s="27"/>
      <c r="AEP7" s="27"/>
      <c r="AEQ7" s="27"/>
      <c r="AER7" s="27"/>
      <c r="AES7" s="27"/>
      <c r="AET7" s="27"/>
      <c r="AEU7" s="27"/>
      <c r="AEV7" s="27"/>
      <c r="AEW7" s="27"/>
      <c r="AEX7" s="27"/>
      <c r="AEY7" s="27"/>
      <c r="AEZ7" s="27"/>
      <c r="AFA7" s="27"/>
      <c r="AFB7" s="27"/>
      <c r="AFC7" s="27"/>
      <c r="AFD7" s="27"/>
      <c r="AFE7" s="27"/>
      <c r="AFF7" s="27"/>
      <c r="AFG7" s="27"/>
      <c r="AFH7" s="27"/>
      <c r="AFI7" s="27"/>
      <c r="AFJ7" s="27"/>
      <c r="AFK7" s="27"/>
      <c r="AFL7" s="27"/>
      <c r="AFM7" s="27"/>
      <c r="AFN7" s="27"/>
      <c r="AFO7" s="27"/>
      <c r="AFP7" s="27"/>
      <c r="AFQ7" s="27"/>
      <c r="AFR7" s="27"/>
      <c r="AFS7" s="27"/>
      <c r="AFT7" s="27"/>
      <c r="AFU7" s="27"/>
      <c r="AFV7" s="27"/>
      <c r="AFW7" s="27"/>
      <c r="AFX7" s="27"/>
      <c r="AFY7" s="27"/>
      <c r="AFZ7" s="27"/>
      <c r="AGA7" s="27"/>
      <c r="AGB7" s="27"/>
      <c r="AGC7" s="27"/>
      <c r="AGD7" s="27"/>
      <c r="AGE7" s="27"/>
      <c r="AGF7" s="27"/>
      <c r="AGG7" s="27"/>
      <c r="AGH7" s="27"/>
      <c r="AGI7" s="27"/>
      <c r="AGJ7" s="27"/>
      <c r="AGK7" s="27"/>
      <c r="AGL7" s="27"/>
      <c r="AGM7" s="27"/>
      <c r="AGN7" s="27"/>
      <c r="AGO7" s="27"/>
      <c r="AGP7" s="27"/>
      <c r="AGQ7" s="27"/>
      <c r="AGR7" s="27"/>
      <c r="AGS7" s="27"/>
      <c r="AGT7" s="27"/>
      <c r="AGU7" s="27"/>
      <c r="AGV7" s="27"/>
      <c r="AGW7" s="27"/>
      <c r="AGX7" s="27"/>
      <c r="AGY7" s="27"/>
      <c r="AGZ7" s="27"/>
      <c r="AHA7" s="27"/>
      <c r="AHB7" s="27"/>
      <c r="AHC7" s="27"/>
      <c r="AHD7" s="27"/>
      <c r="AHE7" s="27"/>
      <c r="AHF7" s="27"/>
      <c r="AHG7" s="27"/>
      <c r="AHH7" s="27"/>
      <c r="AHI7" s="27"/>
      <c r="AHJ7" s="27"/>
      <c r="AHK7" s="27"/>
      <c r="AHL7" s="27"/>
      <c r="AHM7" s="27"/>
      <c r="AHN7" s="27"/>
      <c r="AHO7" s="27"/>
      <c r="AHP7" s="27"/>
      <c r="AHQ7" s="27"/>
      <c r="AHR7" s="27"/>
      <c r="AHS7" s="27"/>
      <c r="AHT7" s="27"/>
      <c r="AHU7" s="27"/>
      <c r="AHV7" s="27"/>
      <c r="AHW7" s="27"/>
      <c r="AHX7" s="27"/>
      <c r="AHY7" s="27"/>
      <c r="AHZ7" s="27"/>
      <c r="AIA7" s="27"/>
      <c r="AIB7" s="27"/>
      <c r="AIC7" s="27"/>
      <c r="AID7" s="27"/>
      <c r="AIE7" s="27"/>
      <c r="AIF7" s="27"/>
      <c r="AIG7" s="27"/>
      <c r="AIH7" s="27"/>
      <c r="AII7" s="27"/>
      <c r="AIJ7" s="27"/>
      <c r="AIK7" s="27"/>
      <c r="AIL7" s="27"/>
      <c r="AIM7" s="27"/>
      <c r="AIN7" s="27"/>
      <c r="AIO7" s="27"/>
      <c r="AIP7" s="27"/>
      <c r="AIQ7" s="27"/>
      <c r="AIR7" s="27"/>
      <c r="AIS7" s="27"/>
      <c r="AIT7" s="27"/>
      <c r="AIU7" s="27"/>
      <c r="AIV7" s="27"/>
      <c r="AIW7" s="27"/>
      <c r="AIX7" s="27"/>
      <c r="AIY7" s="27"/>
      <c r="AIZ7" s="27"/>
      <c r="AJA7" s="27"/>
      <c r="AJB7" s="27"/>
      <c r="AJC7" s="27"/>
      <c r="AJD7" s="27"/>
      <c r="AJE7" s="27"/>
      <c r="AJF7" s="27"/>
      <c r="AJG7" s="27"/>
      <c r="AJH7" s="27"/>
      <c r="AJI7" s="27"/>
      <c r="AJJ7" s="27"/>
      <c r="AJK7" s="27"/>
      <c r="AJL7" s="27"/>
      <c r="AJM7" s="27"/>
      <c r="AJN7" s="27"/>
      <c r="AJO7" s="27"/>
      <c r="AJP7" s="27"/>
      <c r="AJQ7" s="27"/>
      <c r="AJR7" s="27"/>
      <c r="AJS7" s="27"/>
      <c r="AJT7" s="27"/>
      <c r="AJU7" s="27"/>
      <c r="AJV7" s="27"/>
      <c r="AJW7" s="27"/>
      <c r="AJX7" s="27"/>
      <c r="AJY7" s="27"/>
      <c r="AJZ7" s="27"/>
      <c r="AKA7" s="27"/>
      <c r="AKB7" s="27"/>
      <c r="AKC7" s="27"/>
      <c r="AKD7" s="27"/>
      <c r="AKE7" s="27"/>
      <c r="AKF7" s="27"/>
      <c r="AKG7" s="27"/>
      <c r="AKH7" s="27"/>
      <c r="AKI7" s="27"/>
      <c r="AKJ7" s="27"/>
      <c r="AKK7" s="27"/>
      <c r="AKL7" s="27"/>
      <c r="AKM7" s="27"/>
      <c r="AKN7" s="27"/>
      <c r="AKO7" s="27"/>
      <c r="AKP7" s="27"/>
      <c r="AKQ7" s="27"/>
      <c r="AKR7" s="27"/>
      <c r="AKS7" s="27"/>
      <c r="AKT7" s="27"/>
      <c r="AKU7" s="27"/>
      <c r="AKV7" s="27"/>
      <c r="AKW7" s="27"/>
      <c r="AKX7" s="27"/>
      <c r="AKY7" s="27"/>
      <c r="AKZ7" s="27"/>
      <c r="ALA7" s="27"/>
      <c r="ALB7" s="27"/>
      <c r="ALC7" s="27"/>
      <c r="ALD7" s="27"/>
      <c r="ALE7" s="27"/>
      <c r="ALF7" s="27"/>
      <c r="ALG7" s="27"/>
      <c r="ALH7" s="27"/>
      <c r="ALI7" s="27"/>
      <c r="ALJ7" s="27"/>
      <c r="ALK7" s="27"/>
      <c r="ALL7" s="27"/>
      <c r="ALM7" s="27"/>
      <c r="ALN7" s="27"/>
      <c r="ALO7" s="27"/>
      <c r="ALP7" s="27"/>
      <c r="ALQ7" s="27"/>
      <c r="ALR7" s="27"/>
      <c r="ALS7" s="27"/>
      <c r="ALT7" s="27"/>
      <c r="ALU7" s="27"/>
      <c r="ALV7" s="27"/>
      <c r="ALW7" s="27"/>
      <c r="ALX7" s="27"/>
      <c r="ALY7" s="27"/>
      <c r="ALZ7" s="27"/>
      <c r="AMA7" s="27"/>
      <c r="AMB7" s="27"/>
      <c r="AMC7" s="27"/>
      <c r="AMD7" s="27"/>
      <c r="AME7" s="27"/>
      <c r="AMF7" s="27"/>
      <c r="AMG7" s="27"/>
      <c r="AMH7" s="27"/>
      <c r="AMI7" s="27"/>
      <c r="AMJ7" s="27"/>
      <c r="AMK7" s="24"/>
      <c r="AML7" s="24"/>
      <c r="AMM7" s="24"/>
      <c r="AMN7" s="24"/>
    </row>
    <row r="8" customFormat="false" ht="12.8" hidden="false" customHeight="false" outlineLevel="0" collapsed="false">
      <c r="A8" s="17" t="s">
        <v>58</v>
      </c>
      <c r="B8" s="30"/>
      <c r="C8" s="31"/>
      <c r="D8" s="26" t="n">
        <f aca="false">SUM(D9:D39)</f>
        <v>-6.90277777777778</v>
      </c>
      <c r="E8" s="32"/>
      <c r="F8" s="25" t="n">
        <f aca="false">SUM(F9:F39)</f>
        <v>0</v>
      </c>
      <c r="G8" s="32"/>
      <c r="H8" s="32"/>
      <c r="I8" s="32"/>
      <c r="J8" s="32"/>
      <c r="K8" s="32"/>
      <c r="L8" s="32"/>
      <c r="M8" s="32"/>
      <c r="N8" s="32"/>
      <c r="O8" s="25"/>
      <c r="P8" s="25"/>
      <c r="Q8" s="25"/>
      <c r="R8" s="25"/>
      <c r="S8" s="30"/>
      <c r="U8" s="26" t="n">
        <f aca="false">SUM(U9:U39)</f>
        <v>0</v>
      </c>
      <c r="V8" s="26" t="n">
        <f aca="false">SUM(V9:V39)</f>
        <v>0</v>
      </c>
      <c r="W8" s="26" t="n">
        <f aca="false">SUM(W9:W39)</f>
        <v>0</v>
      </c>
      <c r="X8" s="26" t="n">
        <f aca="false">SUM(X9:X39)</f>
        <v>0</v>
      </c>
      <c r="Y8" s="26" t="n">
        <f aca="false">SUM(Y9:Y39)</f>
        <v>0</v>
      </c>
      <c r="Z8" s="26" t="n">
        <f aca="false">SUM(Z9:Z39)</f>
        <v>0</v>
      </c>
      <c r="AA8" s="26" t="n">
        <f aca="false">SUM(AA9:AA39)</f>
        <v>0</v>
      </c>
      <c r="AB8" s="26" t="n">
        <f aca="false">SUM(AB9:AB39)</f>
        <v>0</v>
      </c>
      <c r="AC8" s="26" t="n">
        <f aca="false">SUM(AC9:AC39)</f>
        <v>0</v>
      </c>
      <c r="AD8" s="26" t="n">
        <f aca="false">SUM(AD9:AD39)</f>
        <v>0</v>
      </c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  <c r="CZ8" s="30"/>
      <c r="DA8" s="30"/>
      <c r="DB8" s="30"/>
      <c r="DC8" s="30"/>
      <c r="DD8" s="30"/>
      <c r="DE8" s="30"/>
      <c r="DF8" s="30"/>
      <c r="DG8" s="30"/>
      <c r="DH8" s="30"/>
      <c r="DI8" s="30"/>
      <c r="DJ8" s="30"/>
      <c r="DK8" s="30"/>
      <c r="DL8" s="30"/>
      <c r="DM8" s="30"/>
      <c r="DN8" s="30"/>
      <c r="DO8" s="30"/>
      <c r="DP8" s="30"/>
      <c r="DQ8" s="30"/>
      <c r="DR8" s="30"/>
      <c r="DS8" s="30"/>
      <c r="DT8" s="30"/>
      <c r="DU8" s="30"/>
      <c r="DV8" s="30"/>
      <c r="DW8" s="30"/>
      <c r="DX8" s="30"/>
      <c r="DY8" s="30"/>
      <c r="DZ8" s="30"/>
      <c r="EA8" s="30"/>
      <c r="EB8" s="30"/>
      <c r="EC8" s="30"/>
      <c r="ED8" s="30"/>
      <c r="EE8" s="30"/>
      <c r="EF8" s="30"/>
      <c r="EG8" s="30"/>
      <c r="EH8" s="30"/>
      <c r="EI8" s="30"/>
      <c r="EJ8" s="30"/>
      <c r="EK8" s="30"/>
      <c r="EL8" s="30"/>
      <c r="EM8" s="30"/>
      <c r="EN8" s="30"/>
      <c r="EO8" s="30"/>
      <c r="EP8" s="30"/>
      <c r="EQ8" s="30"/>
      <c r="ER8" s="30"/>
      <c r="ES8" s="30"/>
      <c r="ET8" s="30"/>
      <c r="EU8" s="30"/>
      <c r="EV8" s="30"/>
      <c r="EW8" s="30"/>
      <c r="EX8" s="30"/>
      <c r="EY8" s="30"/>
      <c r="EZ8" s="30"/>
      <c r="FA8" s="30"/>
      <c r="FB8" s="30"/>
      <c r="FC8" s="30"/>
      <c r="FD8" s="30"/>
      <c r="FE8" s="30"/>
      <c r="FF8" s="30"/>
      <c r="FG8" s="30"/>
      <c r="FH8" s="30"/>
      <c r="FI8" s="30"/>
      <c r="FJ8" s="30"/>
      <c r="FK8" s="30"/>
      <c r="FL8" s="30"/>
      <c r="FM8" s="30"/>
      <c r="FN8" s="30"/>
      <c r="FO8" s="30"/>
      <c r="FP8" s="30"/>
      <c r="FQ8" s="30"/>
      <c r="FR8" s="30"/>
      <c r="FS8" s="30"/>
      <c r="FT8" s="30"/>
      <c r="FU8" s="30"/>
      <c r="FV8" s="30"/>
      <c r="FW8" s="30"/>
      <c r="FX8" s="30"/>
      <c r="FY8" s="30"/>
      <c r="FZ8" s="30"/>
      <c r="GA8" s="30"/>
      <c r="GB8" s="30"/>
      <c r="GC8" s="30"/>
      <c r="GD8" s="30"/>
      <c r="GE8" s="30"/>
      <c r="GF8" s="30"/>
      <c r="GG8" s="30"/>
      <c r="GH8" s="30"/>
      <c r="GI8" s="30"/>
      <c r="GJ8" s="30"/>
      <c r="GK8" s="30"/>
      <c r="GL8" s="30"/>
      <c r="GM8" s="30"/>
      <c r="GN8" s="30"/>
      <c r="GO8" s="30"/>
      <c r="GP8" s="30"/>
      <c r="GQ8" s="30"/>
      <c r="GR8" s="30"/>
      <c r="GS8" s="30"/>
      <c r="GT8" s="30"/>
      <c r="GU8" s="30"/>
      <c r="GV8" s="30"/>
      <c r="GW8" s="30"/>
      <c r="GX8" s="30"/>
      <c r="GY8" s="30"/>
      <c r="GZ8" s="30"/>
      <c r="HA8" s="30"/>
      <c r="HB8" s="30"/>
      <c r="HC8" s="30"/>
      <c r="HD8" s="30"/>
      <c r="HE8" s="30"/>
      <c r="HF8" s="30"/>
      <c r="HG8" s="30"/>
      <c r="HH8" s="30"/>
      <c r="HI8" s="30"/>
      <c r="HJ8" s="30"/>
      <c r="HK8" s="30"/>
      <c r="HL8" s="30"/>
      <c r="HM8" s="30"/>
      <c r="HN8" s="30"/>
      <c r="HO8" s="30"/>
      <c r="HP8" s="30"/>
      <c r="HQ8" s="30"/>
      <c r="HR8" s="30"/>
      <c r="HS8" s="30"/>
      <c r="HT8" s="30"/>
      <c r="HU8" s="30"/>
      <c r="HV8" s="30"/>
      <c r="HW8" s="30"/>
      <c r="HX8" s="30"/>
      <c r="HY8" s="30"/>
      <c r="HZ8" s="30"/>
      <c r="IA8" s="30"/>
      <c r="IB8" s="30"/>
      <c r="IC8" s="30"/>
      <c r="ID8" s="30"/>
      <c r="IE8" s="30"/>
      <c r="IF8" s="30"/>
      <c r="IG8" s="30"/>
      <c r="IH8" s="30"/>
      <c r="II8" s="30"/>
      <c r="IJ8" s="30"/>
      <c r="IK8" s="30"/>
      <c r="IL8" s="30"/>
      <c r="IM8" s="30"/>
      <c r="IN8" s="30"/>
      <c r="IO8" s="30"/>
      <c r="IP8" s="30"/>
      <c r="IQ8" s="30"/>
      <c r="IR8" s="30"/>
      <c r="IS8" s="30"/>
      <c r="IT8" s="30"/>
      <c r="IU8" s="30"/>
      <c r="IV8" s="30"/>
      <c r="IW8" s="30"/>
      <c r="IX8" s="30"/>
      <c r="IY8" s="30"/>
      <c r="IZ8" s="30"/>
    </row>
    <row r="9" customFormat="false" ht="12.8" hidden="false" customHeight="false" outlineLevel="0" collapsed="false">
      <c r="A9" s="33" t="str">
        <f aca="false">TEXT(B9,"jjjj")</f>
        <v>mardi</v>
      </c>
      <c r="B9" s="34" t="n">
        <f aca="false">EDATE(mars!B9,1)</f>
        <v>45748</v>
      </c>
      <c r="C9" s="2" t="n">
        <f aca="false">IF(OR(WEEKDAY(B9)=1,WEEKDAY(B9)=7),0,$A$1)</f>
        <v>0.345138888888889</v>
      </c>
      <c r="D9" s="14" t="n">
        <f aca="false">IF(currentDate&lt;B9,0,E9-C9)</f>
        <v>-0.345138888888889</v>
      </c>
      <c r="E9" s="14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5" t="n">
        <v>0</v>
      </c>
      <c r="G9" s="2"/>
      <c r="H9" s="2"/>
      <c r="I9" s="2"/>
      <c r="J9" s="2"/>
      <c r="K9" s="2"/>
      <c r="L9" s="2"/>
      <c r="M9" s="2"/>
      <c r="N9" s="2"/>
      <c r="O9" s="35"/>
      <c r="P9" s="35"/>
      <c r="Q9" s="35"/>
      <c r="R9" s="35"/>
      <c r="T9" s="2" t="n">
        <f aca="false">E9-SUM(U9:AD9)-F9*$A$1</f>
        <v>0</v>
      </c>
    </row>
    <row r="10" customFormat="false" ht="12.8" hidden="false" customHeight="false" outlineLevel="0" collapsed="false">
      <c r="A10" s="33" t="str">
        <f aca="false">TEXT(B10,"jjjj")</f>
        <v>mercredi</v>
      </c>
      <c r="B10" s="34" t="n">
        <f aca="false">B9+1</f>
        <v>45749</v>
      </c>
      <c r="C10" s="2" t="n">
        <f aca="false">IF(OR(WEEKDAY(B10)=1,WEEKDAY(B10)=7),0,$A$1)</f>
        <v>0.345138888888889</v>
      </c>
      <c r="D10" s="14" t="n">
        <f aca="false">IF(currentDate&lt;B10,0,E10-C10)</f>
        <v>-0.345138888888889</v>
      </c>
      <c r="E10" s="14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5" t="n">
        <v>0</v>
      </c>
      <c r="G10" s="2"/>
      <c r="H10" s="2"/>
      <c r="I10" s="2"/>
      <c r="J10" s="2"/>
      <c r="K10" s="2"/>
      <c r="L10" s="2"/>
      <c r="M10" s="2"/>
      <c r="N10" s="2"/>
      <c r="O10" s="35"/>
      <c r="P10" s="35"/>
      <c r="Q10" s="35"/>
      <c r="R10" s="35"/>
      <c r="T10" s="2" t="n">
        <f aca="false">E10-SUM(U10:AD10)-F10*$A$1</f>
        <v>0</v>
      </c>
    </row>
    <row r="11" customFormat="false" ht="12.8" hidden="false" customHeight="false" outlineLevel="0" collapsed="false">
      <c r="A11" s="33" t="str">
        <f aca="false">TEXT(B11,"jjjj")</f>
        <v>jeudi</v>
      </c>
      <c r="B11" s="34" t="n">
        <f aca="false">B10+1</f>
        <v>45750</v>
      </c>
      <c r="C11" s="2" t="n">
        <f aca="false">IF(OR(WEEKDAY(B11)=1,WEEKDAY(B11)=7),0,$A$1)</f>
        <v>0.345138888888889</v>
      </c>
      <c r="D11" s="14" t="n">
        <f aca="false">IF(currentDate&lt;B11,0,E11-C11)</f>
        <v>-0.345138888888889</v>
      </c>
      <c r="E11" s="14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5" t="n">
        <v>0</v>
      </c>
      <c r="G11" s="2"/>
      <c r="H11" s="2"/>
      <c r="I11" s="2"/>
      <c r="J11" s="2"/>
      <c r="K11" s="2"/>
      <c r="L11" s="2"/>
      <c r="M11" s="2"/>
      <c r="N11" s="2"/>
      <c r="O11" s="35"/>
      <c r="P11" s="35"/>
      <c r="Q11" s="35"/>
      <c r="R11" s="35"/>
      <c r="T11" s="2" t="n">
        <f aca="false">E11-SUM(U11:AD11)-F11*$A$1</f>
        <v>0</v>
      </c>
    </row>
    <row r="12" customFormat="false" ht="12.8" hidden="false" customHeight="false" outlineLevel="0" collapsed="false">
      <c r="A12" s="33" t="str">
        <f aca="false">TEXT(B12,"jjjj")</f>
        <v>vendredi</v>
      </c>
      <c r="B12" s="34" t="n">
        <f aca="false">B11+1</f>
        <v>45751</v>
      </c>
      <c r="C12" s="2" t="n">
        <f aca="false">IF(OR(WEEKDAY(B12)=1,WEEKDAY(B12)=7),0,$A$1)</f>
        <v>0.345138888888889</v>
      </c>
      <c r="D12" s="14" t="n">
        <f aca="false">IF(currentDate&lt;B12,0,E12-C12)</f>
        <v>-0.345138888888889</v>
      </c>
      <c r="E12" s="14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5" t="n">
        <v>0</v>
      </c>
      <c r="G12" s="2"/>
      <c r="H12" s="2"/>
      <c r="I12" s="2"/>
      <c r="J12" s="2"/>
      <c r="M12" s="2"/>
      <c r="N12" s="2"/>
      <c r="O12" s="35"/>
      <c r="P12" s="35"/>
      <c r="Q12" s="35"/>
      <c r="R12" s="35"/>
      <c r="T12" s="2" t="n">
        <f aca="false">E12-SUM(U12:AD12)-F12*$A$1</f>
        <v>0</v>
      </c>
    </row>
    <row r="13" customFormat="false" ht="12.8" hidden="false" customHeight="false" outlineLevel="0" collapsed="false">
      <c r="A13" s="33" t="str">
        <f aca="false">TEXT(B13,"jjjj")</f>
        <v>samedi</v>
      </c>
      <c r="B13" s="34" t="n">
        <f aca="false">B12+1</f>
        <v>45752</v>
      </c>
      <c r="C13" s="2" t="n">
        <f aca="false">IF(OR(WEEKDAY(B13)=1,WEEKDAY(B13)=7),0,$A$1)</f>
        <v>0</v>
      </c>
      <c r="D13" s="14" t="n">
        <f aca="false">IF(currentDate&lt;B13,0,E13-C13)</f>
        <v>0</v>
      </c>
      <c r="E13" s="14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5" t="n">
        <v>0</v>
      </c>
      <c r="G13" s="2"/>
      <c r="H13" s="2"/>
      <c r="I13" s="2"/>
      <c r="J13" s="2"/>
      <c r="K13" s="2"/>
      <c r="L13" s="2"/>
      <c r="M13" s="2"/>
      <c r="N13" s="2"/>
      <c r="O13" s="35"/>
      <c r="P13" s="35"/>
      <c r="Q13" s="35"/>
      <c r="R13" s="35"/>
      <c r="T13" s="2" t="n">
        <f aca="false">E13-SUM(U13:AD13)-F13*$A$1</f>
        <v>0</v>
      </c>
    </row>
    <row r="14" customFormat="false" ht="12.8" hidden="false" customHeight="false" outlineLevel="0" collapsed="false">
      <c r="A14" s="33" t="str">
        <f aca="false">TEXT(B14,"jjjj")</f>
        <v>dimanche</v>
      </c>
      <c r="B14" s="34" t="n">
        <f aca="false">B13+1</f>
        <v>45753</v>
      </c>
      <c r="C14" s="2" t="n">
        <f aca="false">IF(OR(WEEKDAY(B14)=1,WEEKDAY(B14)=7),0,$A$1)</f>
        <v>0</v>
      </c>
      <c r="D14" s="14" t="n">
        <f aca="false">IF(currentDate&lt;B14,0,E14-C14)</f>
        <v>0</v>
      </c>
      <c r="E14" s="14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5" t="n">
        <v>0</v>
      </c>
      <c r="G14" s="2"/>
      <c r="H14" s="2"/>
      <c r="I14" s="2"/>
      <c r="J14" s="2"/>
      <c r="K14" s="2"/>
      <c r="L14" s="2"/>
      <c r="M14" s="2"/>
      <c r="N14" s="2"/>
      <c r="O14" s="35"/>
      <c r="P14" s="35"/>
      <c r="Q14" s="35"/>
      <c r="R14" s="35"/>
      <c r="T14" s="2" t="n">
        <f aca="false">E14-SUM(U14:AD14)-F14*$A$1</f>
        <v>0</v>
      </c>
      <c r="AE14" s="37"/>
    </row>
    <row r="15" customFormat="false" ht="12.8" hidden="false" customHeight="false" outlineLevel="0" collapsed="false">
      <c r="A15" s="33" t="str">
        <f aca="false">TEXT(B15,"jjjj")</f>
        <v>lundi</v>
      </c>
      <c r="B15" s="34" t="n">
        <f aca="false">B14+1</f>
        <v>45754</v>
      </c>
      <c r="C15" s="2" t="n">
        <f aca="false">IF(OR(WEEKDAY(B15)=1,WEEKDAY(B15)=7),0,$A$1)</f>
        <v>0.345138888888889</v>
      </c>
      <c r="D15" s="14" t="n">
        <f aca="false">IF(currentDate&lt;B15,0,E15-C15)</f>
        <v>-0.345138888888889</v>
      </c>
      <c r="E15" s="14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5" t="n">
        <v>0</v>
      </c>
      <c r="G15" s="2"/>
      <c r="H15" s="2"/>
      <c r="I15" s="2"/>
      <c r="J15" s="2"/>
      <c r="K15" s="2"/>
      <c r="L15" s="2"/>
      <c r="M15" s="2"/>
      <c r="N15" s="2"/>
      <c r="O15" s="35"/>
      <c r="P15" s="35"/>
      <c r="Q15" s="35"/>
      <c r="R15" s="35"/>
      <c r="T15" s="2" t="n">
        <f aca="false">E15-SUM(U15:AD15)-F15*$A$1</f>
        <v>0</v>
      </c>
    </row>
    <row r="16" customFormat="false" ht="12.8" hidden="false" customHeight="false" outlineLevel="0" collapsed="false">
      <c r="A16" s="33" t="str">
        <f aca="false">TEXT(B16,"jjjj")</f>
        <v>mardi</v>
      </c>
      <c r="B16" s="34" t="n">
        <f aca="false">B15+1</f>
        <v>45755</v>
      </c>
      <c r="C16" s="2" t="n">
        <f aca="false">IF(OR(WEEKDAY(B16)=1,WEEKDAY(B16)=7),0,$A$1)</f>
        <v>0.345138888888889</v>
      </c>
      <c r="D16" s="14" t="n">
        <f aca="false">IF(currentDate&lt;B16,0,E16-C16)</f>
        <v>-0.345138888888889</v>
      </c>
      <c r="E16" s="14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5" t="n">
        <v>0</v>
      </c>
      <c r="G16" s="2"/>
      <c r="H16" s="2"/>
      <c r="I16" s="2"/>
      <c r="J16" s="2"/>
      <c r="K16" s="2"/>
      <c r="L16" s="2"/>
      <c r="M16" s="2"/>
      <c r="N16" s="2"/>
      <c r="O16" s="35"/>
      <c r="P16" s="35"/>
      <c r="Q16" s="35"/>
      <c r="R16" s="35"/>
      <c r="T16" s="2" t="n">
        <f aca="false">E16-SUM(U16:AD16)-F16*$A$1</f>
        <v>0</v>
      </c>
    </row>
    <row r="17" customFormat="false" ht="12.8" hidden="false" customHeight="false" outlineLevel="0" collapsed="false">
      <c r="A17" s="33" t="str">
        <f aca="false">TEXT(B17,"jjjj")</f>
        <v>mercredi</v>
      </c>
      <c r="B17" s="34" t="n">
        <f aca="false">B16+1</f>
        <v>45756</v>
      </c>
      <c r="C17" s="2" t="n">
        <f aca="false">IF(OR(WEEKDAY(B17)=1,WEEKDAY(B17)=7),0,$A$1)</f>
        <v>0.345138888888889</v>
      </c>
      <c r="D17" s="14" t="n">
        <f aca="false">IF(currentDate&lt;B17,0,E17-C17)</f>
        <v>-0.345138888888889</v>
      </c>
      <c r="E17" s="14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5" t="n">
        <v>0</v>
      </c>
      <c r="G17" s="2"/>
      <c r="H17" s="2"/>
      <c r="I17" s="2"/>
      <c r="J17" s="2"/>
      <c r="K17" s="2"/>
      <c r="L17" s="2"/>
      <c r="M17" s="2"/>
      <c r="N17" s="2"/>
      <c r="O17" s="35"/>
      <c r="P17" s="35"/>
      <c r="Q17" s="35"/>
      <c r="R17" s="35"/>
      <c r="T17" s="2" t="n">
        <f aca="false">E17-SUM(U17:AD17)-F17*$A$1</f>
        <v>0</v>
      </c>
    </row>
    <row r="18" customFormat="false" ht="12.8" hidden="false" customHeight="false" outlineLevel="0" collapsed="false">
      <c r="A18" s="33" t="str">
        <f aca="false">TEXT(B18,"jjjj")</f>
        <v>jeudi</v>
      </c>
      <c r="B18" s="34" t="n">
        <f aca="false">B17+1</f>
        <v>45757</v>
      </c>
      <c r="C18" s="2" t="n">
        <f aca="false">IF(OR(WEEKDAY(B18)=1,WEEKDAY(B18)=7),0,$A$1)</f>
        <v>0.345138888888889</v>
      </c>
      <c r="D18" s="14" t="n">
        <f aca="false">IF(currentDate&lt;B18,0,E18-C18)</f>
        <v>-0.345138888888889</v>
      </c>
      <c r="E18" s="14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5" t="n">
        <v>0</v>
      </c>
      <c r="G18" s="2"/>
      <c r="H18" s="2"/>
      <c r="I18" s="2"/>
      <c r="J18" s="2"/>
      <c r="K18" s="2"/>
      <c r="L18" s="2"/>
      <c r="M18" s="2"/>
      <c r="N18" s="2"/>
      <c r="O18" s="35"/>
      <c r="P18" s="35"/>
      <c r="Q18" s="35"/>
      <c r="R18" s="35"/>
      <c r="T18" s="2" t="n">
        <f aca="false">E18-SUM(U18:AD18)-F18*$A$1</f>
        <v>0</v>
      </c>
    </row>
    <row r="19" customFormat="false" ht="12.8" hidden="false" customHeight="false" outlineLevel="0" collapsed="false">
      <c r="A19" s="33" t="str">
        <f aca="false">TEXT(B19,"jjjj")</f>
        <v>vendredi</v>
      </c>
      <c r="B19" s="34" t="n">
        <f aca="false">B18+1</f>
        <v>45758</v>
      </c>
      <c r="C19" s="2" t="n">
        <f aca="false">IF(OR(WEEKDAY(B19)=1,WEEKDAY(B19)=7),0,$A$1)</f>
        <v>0.345138888888889</v>
      </c>
      <c r="D19" s="14" t="n">
        <f aca="false">IF(currentDate&lt;B19,0,E19-C19)</f>
        <v>-0.345138888888889</v>
      </c>
      <c r="E19" s="14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5" t="n">
        <v>0</v>
      </c>
      <c r="G19" s="2"/>
      <c r="H19" s="2"/>
      <c r="I19" s="2"/>
      <c r="J19" s="2"/>
      <c r="K19" s="2"/>
      <c r="L19" s="2"/>
      <c r="M19" s="2"/>
      <c r="N19" s="2"/>
      <c r="O19" s="35"/>
      <c r="P19" s="35"/>
      <c r="Q19" s="35"/>
      <c r="R19" s="35"/>
      <c r="T19" s="2" t="n">
        <f aca="false">E19-SUM(U19:AD19)-F19*$A$1</f>
        <v>0</v>
      </c>
    </row>
    <row r="20" customFormat="false" ht="12.8" hidden="false" customHeight="false" outlineLevel="0" collapsed="false">
      <c r="A20" s="33" t="str">
        <f aca="false">TEXT(B20,"jjjj")</f>
        <v>samedi</v>
      </c>
      <c r="B20" s="34" t="n">
        <f aca="false">B19+1</f>
        <v>45759</v>
      </c>
      <c r="C20" s="2" t="n">
        <f aca="false">IF(OR(WEEKDAY(B20)=1,WEEKDAY(B20)=7),0,$A$1)</f>
        <v>0</v>
      </c>
      <c r="D20" s="14" t="n">
        <f aca="false">IF(currentDate&lt;B20,0,E20-C20)</f>
        <v>0</v>
      </c>
      <c r="E20" s="14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5" t="n">
        <v>0</v>
      </c>
      <c r="G20" s="2"/>
      <c r="H20" s="2"/>
      <c r="I20" s="2"/>
      <c r="J20" s="2"/>
      <c r="K20" s="2"/>
      <c r="L20" s="2"/>
      <c r="M20" s="2"/>
      <c r="N20" s="2"/>
      <c r="O20" s="35"/>
      <c r="P20" s="35"/>
      <c r="Q20" s="35"/>
      <c r="R20" s="35"/>
      <c r="T20" s="2" t="n">
        <f aca="false">E20-SUM(U20:AD20)-F20*$A$1</f>
        <v>0</v>
      </c>
    </row>
    <row r="21" customFormat="false" ht="12.8" hidden="false" customHeight="false" outlineLevel="0" collapsed="false">
      <c r="A21" s="33" t="str">
        <f aca="false">TEXT(B21,"jjjj")</f>
        <v>dimanche</v>
      </c>
      <c r="B21" s="34" t="n">
        <f aca="false">B20+1</f>
        <v>45760</v>
      </c>
      <c r="C21" s="2" t="n">
        <f aca="false">IF(OR(WEEKDAY(B21)=1,WEEKDAY(B21)=7),0,$A$1)</f>
        <v>0</v>
      </c>
      <c r="D21" s="14" t="n">
        <f aca="false">IF(currentDate&lt;B21,0,E21-C21)</f>
        <v>0</v>
      </c>
      <c r="E21" s="14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5" t="n">
        <v>0</v>
      </c>
      <c r="G21" s="2"/>
      <c r="H21" s="2"/>
      <c r="I21" s="2"/>
      <c r="J21" s="2"/>
      <c r="K21" s="2"/>
      <c r="L21" s="2"/>
      <c r="M21" s="2"/>
      <c r="N21" s="2"/>
      <c r="O21" s="35"/>
      <c r="P21" s="35"/>
      <c r="Q21" s="35"/>
      <c r="R21" s="35"/>
      <c r="T21" s="2" t="n">
        <f aca="false">E21-SUM(U21:AD21)-F21*$A$1</f>
        <v>0</v>
      </c>
    </row>
    <row r="22" customFormat="false" ht="12.8" hidden="false" customHeight="false" outlineLevel="0" collapsed="false">
      <c r="A22" s="33" t="str">
        <f aca="false">TEXT(B22,"jjjj")</f>
        <v>lundi</v>
      </c>
      <c r="B22" s="34" t="n">
        <f aca="false">B21+1</f>
        <v>45761</v>
      </c>
      <c r="C22" s="2" t="n">
        <f aca="false">IF(OR(WEEKDAY(B22)=1,WEEKDAY(B22)=7),0,$A$1)</f>
        <v>0.345138888888889</v>
      </c>
      <c r="D22" s="14" t="n">
        <f aca="false">IF(currentDate&lt;B22,0,E22-C22)</f>
        <v>-0.345138888888889</v>
      </c>
      <c r="E22" s="14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5" t="n">
        <v>0</v>
      </c>
      <c r="G22" s="2"/>
      <c r="H22" s="2"/>
      <c r="I22" s="2"/>
      <c r="J22" s="2"/>
      <c r="K22" s="2"/>
      <c r="L22" s="2"/>
      <c r="M22" s="2"/>
      <c r="N22" s="2"/>
      <c r="O22" s="35"/>
      <c r="P22" s="35"/>
      <c r="Q22" s="35"/>
      <c r="R22" s="35"/>
      <c r="T22" s="2" t="n">
        <f aca="false">E22-SUM(U22:AD22)-F22*$A$1</f>
        <v>0</v>
      </c>
    </row>
    <row r="23" customFormat="false" ht="12.8" hidden="false" customHeight="false" outlineLevel="0" collapsed="false">
      <c r="A23" s="33" t="str">
        <f aca="false">TEXT(B23,"jjjj")</f>
        <v>mardi</v>
      </c>
      <c r="B23" s="34" t="n">
        <f aca="false">B22+1</f>
        <v>45762</v>
      </c>
      <c r="C23" s="2" t="n">
        <f aca="false">IF(OR(WEEKDAY(B23)=1,WEEKDAY(B23)=7),0,$A$1)</f>
        <v>0.345138888888889</v>
      </c>
      <c r="D23" s="14" t="n">
        <f aca="false">IF(currentDate&lt;B23,0,E23-C23)</f>
        <v>-0.345138888888889</v>
      </c>
      <c r="E23" s="14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5" t="n">
        <v>0</v>
      </c>
      <c r="G23" s="2"/>
      <c r="H23" s="2"/>
      <c r="I23" s="2"/>
      <c r="J23" s="2"/>
      <c r="K23" s="2"/>
      <c r="L23" s="2"/>
      <c r="M23" s="2"/>
      <c r="N23" s="2"/>
      <c r="O23" s="35"/>
      <c r="P23" s="35"/>
      <c r="Q23" s="35"/>
      <c r="R23" s="35"/>
      <c r="T23" s="2" t="n">
        <f aca="false">E23-SUM(U23:AD23)-F23*$A$1</f>
        <v>0</v>
      </c>
    </row>
    <row r="24" customFormat="false" ht="12.8" hidden="false" customHeight="false" outlineLevel="0" collapsed="false">
      <c r="A24" s="33" t="str">
        <f aca="false">TEXT(B24,"jjjj")</f>
        <v>mercredi</v>
      </c>
      <c r="B24" s="34" t="n">
        <f aca="false">B23+1</f>
        <v>45763</v>
      </c>
      <c r="C24" s="2" t="n">
        <f aca="false">IF(OR(WEEKDAY(B24)=1,WEEKDAY(B24)=7),0,$A$1)</f>
        <v>0.345138888888889</v>
      </c>
      <c r="D24" s="14" t="n">
        <f aca="false">IF(currentDate&lt;B24,0,E24-C24)</f>
        <v>-0.345138888888889</v>
      </c>
      <c r="E24" s="14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5" t="n">
        <v>0</v>
      </c>
      <c r="G24" s="2"/>
      <c r="H24" s="2"/>
      <c r="I24" s="2"/>
      <c r="J24" s="2"/>
      <c r="K24" s="2"/>
      <c r="L24" s="2"/>
      <c r="M24" s="2"/>
      <c r="N24" s="2"/>
      <c r="O24" s="35"/>
      <c r="P24" s="35"/>
      <c r="Q24" s="35"/>
      <c r="R24" s="35"/>
      <c r="T24" s="2" t="n">
        <f aca="false">E24-SUM(U24:AD24)-F24*$A$1</f>
        <v>0</v>
      </c>
    </row>
    <row r="25" customFormat="false" ht="12.8" hidden="false" customHeight="false" outlineLevel="0" collapsed="false">
      <c r="A25" s="33" t="str">
        <f aca="false">TEXT(B25,"jjjj")</f>
        <v>jeudi</v>
      </c>
      <c r="B25" s="34" t="n">
        <f aca="false">B24+1</f>
        <v>45764</v>
      </c>
      <c r="C25" s="2" t="n">
        <f aca="false">IF(OR(WEEKDAY(B25)=1,WEEKDAY(B25)=7),0,$A$1)</f>
        <v>0.345138888888889</v>
      </c>
      <c r="D25" s="14" t="n">
        <f aca="false">IF(currentDate&lt;B25,0,E25-C25)</f>
        <v>-0.345138888888889</v>
      </c>
      <c r="E25" s="14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5" t="n">
        <v>0</v>
      </c>
      <c r="G25" s="2"/>
      <c r="H25" s="2"/>
      <c r="I25" s="2"/>
      <c r="J25" s="2"/>
      <c r="K25" s="2"/>
      <c r="L25" s="2"/>
      <c r="M25" s="2"/>
      <c r="N25" s="2"/>
      <c r="O25" s="35"/>
      <c r="P25" s="35"/>
      <c r="Q25" s="35"/>
      <c r="R25" s="35"/>
      <c r="T25" s="2" t="n">
        <f aca="false">E25-SUM(U25:AD25)-F25*$A$1</f>
        <v>0</v>
      </c>
    </row>
    <row r="26" customFormat="false" ht="12.8" hidden="false" customHeight="false" outlineLevel="0" collapsed="false">
      <c r="A26" s="33" t="str">
        <f aca="false">TEXT(B26,"jjjj")</f>
        <v>vendredi</v>
      </c>
      <c r="B26" s="34" t="n">
        <f aca="false">B25+1</f>
        <v>45765</v>
      </c>
      <c r="C26" s="2" t="n">
        <v>0</v>
      </c>
      <c r="D26" s="14" t="n">
        <f aca="false">IF(currentDate&lt;B26,0,E26-C26)</f>
        <v>0</v>
      </c>
      <c r="E26" s="14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5" t="n">
        <v>0</v>
      </c>
      <c r="G26" s="2"/>
      <c r="H26" s="2"/>
      <c r="I26" s="2"/>
      <c r="J26" s="2"/>
      <c r="K26" s="2"/>
      <c r="L26" s="2"/>
      <c r="M26" s="2"/>
      <c r="N26" s="2"/>
      <c r="O26" s="35"/>
      <c r="P26" s="35"/>
      <c r="Q26" s="35"/>
      <c r="R26" s="35"/>
      <c r="S26" s="1" t="s">
        <v>59</v>
      </c>
      <c r="T26" s="2" t="n">
        <f aca="false">E26-SUM(U26:AD26)-F26*$A$1</f>
        <v>0</v>
      </c>
    </row>
    <row r="27" customFormat="false" ht="12.8" hidden="false" customHeight="false" outlineLevel="0" collapsed="false">
      <c r="A27" s="33" t="str">
        <f aca="false">TEXT(B27,"jjjj")</f>
        <v>samedi</v>
      </c>
      <c r="B27" s="34" t="n">
        <f aca="false">B26+1</f>
        <v>45766</v>
      </c>
      <c r="C27" s="2" t="n">
        <f aca="false">IF(OR(WEEKDAY(B27)=1,WEEKDAY(B27)=7),0,$A$1)</f>
        <v>0</v>
      </c>
      <c r="D27" s="14" t="n">
        <f aca="false">IF(currentDate&lt;B27,0,E27-C27)</f>
        <v>0</v>
      </c>
      <c r="E27" s="14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5" t="n">
        <v>0</v>
      </c>
      <c r="G27" s="2"/>
      <c r="H27" s="2"/>
      <c r="I27" s="2"/>
      <c r="J27" s="2"/>
      <c r="K27" s="2"/>
      <c r="L27" s="2"/>
      <c r="M27" s="2"/>
      <c r="N27" s="2"/>
      <c r="O27" s="35"/>
      <c r="P27" s="35"/>
      <c r="Q27" s="35"/>
      <c r="R27" s="35"/>
      <c r="T27" s="2" t="n">
        <f aca="false">E27-SUM(U27:AD27)-F27*$A$1</f>
        <v>0</v>
      </c>
    </row>
    <row r="28" customFormat="false" ht="12.8" hidden="false" customHeight="false" outlineLevel="0" collapsed="false">
      <c r="A28" s="33" t="str">
        <f aca="false">TEXT(B28,"jjjj")</f>
        <v>dimanche</v>
      </c>
      <c r="B28" s="34" t="n">
        <f aca="false">B27+1</f>
        <v>45767</v>
      </c>
      <c r="C28" s="2" t="n">
        <f aca="false">IF(OR(WEEKDAY(B28)=1,WEEKDAY(B28)=7),0,$A$1)</f>
        <v>0</v>
      </c>
      <c r="D28" s="14" t="n">
        <f aca="false">IF(currentDate&lt;B28,0,E28-C28)</f>
        <v>0</v>
      </c>
      <c r="E28" s="14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5" t="n">
        <v>0</v>
      </c>
      <c r="G28" s="2"/>
      <c r="H28" s="2"/>
      <c r="I28" s="2"/>
      <c r="J28" s="2"/>
      <c r="K28" s="2"/>
      <c r="L28" s="2"/>
      <c r="M28" s="2"/>
      <c r="N28" s="2"/>
      <c r="O28" s="35"/>
      <c r="P28" s="35"/>
      <c r="Q28" s="35"/>
      <c r="R28" s="35"/>
      <c r="T28" s="2" t="n">
        <f aca="false">E28-SUM(U28:AD28)-F28*$A$1</f>
        <v>0</v>
      </c>
    </row>
    <row r="29" customFormat="false" ht="12.8" hidden="false" customHeight="false" outlineLevel="0" collapsed="false">
      <c r="A29" s="33" t="str">
        <f aca="false">TEXT(B29,"jjjj")</f>
        <v>lundi</v>
      </c>
      <c r="B29" s="34" t="n">
        <f aca="false">B28+1</f>
        <v>45768</v>
      </c>
      <c r="C29" s="2" t="n">
        <v>0</v>
      </c>
      <c r="D29" s="14" t="n">
        <f aca="false">IF(currentDate&lt;B29,0,E29-C29)</f>
        <v>0</v>
      </c>
      <c r="E29" s="14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5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5"/>
      <c r="Q29" s="35"/>
      <c r="R29" s="35"/>
      <c r="S29" s="1" t="s">
        <v>59</v>
      </c>
      <c r="T29" s="2" t="n">
        <f aca="false">E29-SUM(U29:AD29)-F29*$A$1</f>
        <v>0</v>
      </c>
    </row>
    <row r="30" customFormat="false" ht="12.8" hidden="false" customHeight="false" outlineLevel="0" collapsed="false">
      <c r="A30" s="33" t="str">
        <f aca="false">TEXT(B30,"jjjj")</f>
        <v>mardi</v>
      </c>
      <c r="B30" s="34" t="n">
        <f aca="false">B29+1</f>
        <v>45769</v>
      </c>
      <c r="C30" s="2" t="n">
        <f aca="false">IF(OR(WEEKDAY(B30)=1,WEEKDAY(B30)=7),0,$A$1)</f>
        <v>0.345138888888889</v>
      </c>
      <c r="D30" s="14" t="n">
        <f aca="false">IF(currentDate&lt;B30,0,E30-C30)</f>
        <v>-0.345138888888889</v>
      </c>
      <c r="E30" s="14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5" t="n">
        <v>0</v>
      </c>
      <c r="G30" s="2"/>
      <c r="H30" s="2"/>
      <c r="I30" s="2"/>
      <c r="J30" s="2"/>
      <c r="K30" s="2"/>
      <c r="L30" s="2"/>
      <c r="M30" s="2"/>
      <c r="N30" s="2"/>
      <c r="O30" s="35"/>
      <c r="P30" s="35"/>
      <c r="Q30" s="35"/>
      <c r="R30" s="35"/>
      <c r="T30" s="2" t="n">
        <f aca="false">E30-SUM(U30:AD30)-F30*$A$1</f>
        <v>0</v>
      </c>
    </row>
    <row r="31" customFormat="false" ht="12.8" hidden="false" customHeight="false" outlineLevel="0" collapsed="false">
      <c r="A31" s="33" t="str">
        <f aca="false">TEXT(B31,"jjjj")</f>
        <v>mercredi</v>
      </c>
      <c r="B31" s="34" t="n">
        <f aca="false">B30+1</f>
        <v>45770</v>
      </c>
      <c r="C31" s="2" t="n">
        <f aca="false">IF(OR(WEEKDAY(B31)=1,WEEKDAY(B31)=7),0,$A$1)</f>
        <v>0.345138888888889</v>
      </c>
      <c r="D31" s="14" t="n">
        <f aca="false">IF(currentDate&lt;B31,0,E31-C31)</f>
        <v>-0.345138888888889</v>
      </c>
      <c r="E31" s="14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5" t="n">
        <v>0</v>
      </c>
      <c r="G31" s="2"/>
      <c r="H31" s="2"/>
      <c r="I31" s="2"/>
      <c r="J31" s="2"/>
      <c r="K31" s="2"/>
      <c r="L31" s="2"/>
      <c r="M31" s="2"/>
      <c r="N31" s="2"/>
      <c r="O31" s="35"/>
      <c r="P31" s="35"/>
      <c r="Q31" s="35"/>
      <c r="R31" s="35"/>
      <c r="T31" s="2" t="n">
        <f aca="false">E31-SUM(U31:AD31)-F31*$A$1</f>
        <v>0</v>
      </c>
    </row>
    <row r="32" customFormat="false" ht="12.8" hidden="false" customHeight="false" outlineLevel="0" collapsed="false">
      <c r="A32" s="33" t="str">
        <f aca="false">TEXT(B32,"jjjj")</f>
        <v>jeudi</v>
      </c>
      <c r="B32" s="34" t="n">
        <f aca="false">B31+1</f>
        <v>45771</v>
      </c>
      <c r="C32" s="2" t="n">
        <f aca="false">IF(OR(WEEKDAY(B32)=1,WEEKDAY(B32)=7),0,$A$1)</f>
        <v>0.345138888888889</v>
      </c>
      <c r="D32" s="14" t="n">
        <f aca="false">IF(currentDate&lt;B32,0,E32-C32)</f>
        <v>-0.345138888888889</v>
      </c>
      <c r="E32" s="14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5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5"/>
      <c r="Q32" s="35"/>
      <c r="R32" s="35"/>
      <c r="T32" s="2" t="n">
        <f aca="false">E32-SUM(U32:AD32)-F32*$A$1</f>
        <v>0</v>
      </c>
    </row>
    <row r="33" customFormat="false" ht="12.8" hidden="false" customHeight="false" outlineLevel="0" collapsed="false">
      <c r="A33" s="33" t="str">
        <f aca="false">TEXT(B33,"jjjj")</f>
        <v>vendredi</v>
      </c>
      <c r="B33" s="34" t="n">
        <f aca="false">B32+1</f>
        <v>45772</v>
      </c>
      <c r="C33" s="2" t="n">
        <f aca="false">IF(OR(WEEKDAY(B33)=1,WEEKDAY(B33)=7),0,$A$1)</f>
        <v>0.345138888888889</v>
      </c>
      <c r="D33" s="14" t="n">
        <f aca="false">IF(currentDate&lt;B33,0,E33-C33)</f>
        <v>-0.345138888888889</v>
      </c>
      <c r="E33" s="14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5" t="n">
        <v>0</v>
      </c>
      <c r="G33" s="2"/>
      <c r="H33" s="2"/>
      <c r="I33" s="2"/>
      <c r="J33" s="2"/>
      <c r="K33" s="2"/>
      <c r="L33" s="2"/>
      <c r="M33" s="2"/>
      <c r="N33" s="2"/>
      <c r="O33" s="35"/>
      <c r="P33" s="35"/>
      <c r="Q33" s="35"/>
      <c r="R33" s="35"/>
      <c r="T33" s="2" t="n">
        <f aca="false">E33-SUM(U33:AD33)-F33*$A$1</f>
        <v>0</v>
      </c>
    </row>
    <row r="34" customFormat="false" ht="12.8" hidden="false" customHeight="false" outlineLevel="0" collapsed="false">
      <c r="A34" s="33" t="str">
        <f aca="false">TEXT(B34,"jjjj")</f>
        <v>samedi</v>
      </c>
      <c r="B34" s="34" t="n">
        <f aca="false">B33+1</f>
        <v>45773</v>
      </c>
      <c r="C34" s="2" t="n">
        <f aca="false">IF(OR(WEEKDAY(B34)=1,WEEKDAY(B34)=7),0,$A$1)</f>
        <v>0</v>
      </c>
      <c r="D34" s="14" t="n">
        <f aca="false">IF(currentDate&lt;B34,0,E34-C34)</f>
        <v>0</v>
      </c>
      <c r="E34" s="14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5" t="n">
        <v>0</v>
      </c>
      <c r="G34" s="2"/>
      <c r="H34" s="2"/>
      <c r="I34" s="2"/>
      <c r="J34" s="2"/>
      <c r="K34" s="2"/>
      <c r="L34" s="2"/>
      <c r="M34" s="2"/>
      <c r="N34" s="2"/>
      <c r="O34" s="35"/>
      <c r="P34" s="35"/>
      <c r="Q34" s="35"/>
      <c r="R34" s="35"/>
      <c r="T34" s="2" t="n">
        <f aca="false">E34-SUM(U34:AD34)-F34*$A$1</f>
        <v>0</v>
      </c>
    </row>
    <row r="35" customFormat="false" ht="12.8" hidden="false" customHeight="false" outlineLevel="0" collapsed="false">
      <c r="A35" s="33" t="str">
        <f aca="false">TEXT(B35,"jjjj")</f>
        <v>dimanche</v>
      </c>
      <c r="B35" s="34" t="n">
        <f aca="false">B34+1</f>
        <v>45774</v>
      </c>
      <c r="C35" s="2" t="n">
        <f aca="false">IF(OR(WEEKDAY(B35)=1,WEEKDAY(B35)=7),0,$A$1)</f>
        <v>0</v>
      </c>
      <c r="D35" s="14" t="n">
        <f aca="false">IF(currentDate&lt;B35,0,E35-C35)</f>
        <v>0</v>
      </c>
      <c r="E35" s="14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5" t="n">
        <v>0</v>
      </c>
      <c r="G35" s="2"/>
      <c r="H35" s="2"/>
      <c r="I35" s="2"/>
      <c r="J35" s="2"/>
      <c r="K35" s="2"/>
      <c r="L35" s="2"/>
      <c r="M35" s="2"/>
      <c r="N35" s="2"/>
      <c r="O35" s="35"/>
      <c r="P35" s="35"/>
      <c r="Q35" s="35"/>
      <c r="R35" s="35"/>
      <c r="T35" s="2" t="n">
        <f aca="false">E35-SUM(U35:AD35)-F35*$A$1</f>
        <v>0</v>
      </c>
    </row>
    <row r="36" customFormat="false" ht="12.8" hidden="false" customHeight="false" outlineLevel="0" collapsed="false">
      <c r="A36" s="33" t="str">
        <f aca="false">TEXT(B36,"jjjj")</f>
        <v>lundi</v>
      </c>
      <c r="B36" s="34" t="n">
        <f aca="false">B35+1</f>
        <v>45775</v>
      </c>
      <c r="C36" s="2" t="n">
        <f aca="false">IF(OR(WEEKDAY(B36)=1,WEEKDAY(B36)=7),0,$A$1)</f>
        <v>0.345138888888889</v>
      </c>
      <c r="D36" s="14" t="n">
        <f aca="false">IF(currentDate&lt;B36,0,E36-C36)</f>
        <v>-0.345138888888889</v>
      </c>
      <c r="E36" s="14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5" t="n">
        <v>0</v>
      </c>
      <c r="G36" s="2"/>
      <c r="H36" s="2"/>
      <c r="I36" s="2"/>
      <c r="J36" s="2"/>
      <c r="K36" s="2"/>
      <c r="L36" s="2"/>
      <c r="M36" s="2"/>
      <c r="N36" s="2"/>
      <c r="O36" s="35"/>
      <c r="P36" s="35"/>
      <c r="Q36" s="35"/>
      <c r="R36" s="35"/>
      <c r="T36" s="2" t="n">
        <f aca="false">E36-SUM(U36:AD36)-F36*$A$1</f>
        <v>0</v>
      </c>
    </row>
    <row r="37" customFormat="false" ht="12.8" hidden="false" customHeight="false" outlineLevel="0" collapsed="false">
      <c r="A37" s="33" t="str">
        <f aca="false">TEXT(B37,"jjjj")</f>
        <v>mardi</v>
      </c>
      <c r="B37" s="34" t="n">
        <f aca="false">B36+1</f>
        <v>45776</v>
      </c>
      <c r="C37" s="2" t="n">
        <f aca="false">IF(OR(WEEKDAY(B37)=1,WEEKDAY(B37)=7),0,$A$1)</f>
        <v>0.345138888888889</v>
      </c>
      <c r="D37" s="14" t="n">
        <f aca="false">IF(currentDate&lt;B37,0,E37-C37)</f>
        <v>-0.345138888888889</v>
      </c>
      <c r="E37" s="14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5" t="n">
        <v>0</v>
      </c>
      <c r="G37" s="2"/>
      <c r="H37" s="2"/>
      <c r="I37" s="2"/>
      <c r="J37" s="2"/>
      <c r="K37" s="2"/>
      <c r="L37" s="2"/>
      <c r="M37" s="2"/>
      <c r="N37" s="2"/>
      <c r="O37" s="35"/>
      <c r="P37" s="35"/>
      <c r="Q37" s="35"/>
      <c r="R37" s="35"/>
      <c r="T37" s="2" t="n">
        <f aca="false">E37-SUM(U37:AD37)-F37*$A$1</f>
        <v>0</v>
      </c>
    </row>
    <row r="38" customFormat="false" ht="12.8" hidden="false" customHeight="false" outlineLevel="0" collapsed="false">
      <c r="A38" s="33" t="str">
        <f aca="false">TEXT(B38,"jjjj")</f>
        <v>mercredi</v>
      </c>
      <c r="B38" s="34" t="n">
        <f aca="false">B37+1</f>
        <v>45777</v>
      </c>
      <c r="C38" s="2" t="n">
        <f aca="false">IF(OR(WEEKDAY(B38)=1,WEEKDAY(B38)=7),0,$A$1)</f>
        <v>0.345138888888889</v>
      </c>
      <c r="D38" s="14" t="n">
        <f aca="false">IF(currentDate&lt;B38,0,E38-C38)</f>
        <v>-0.345138888888889</v>
      </c>
      <c r="E38" s="14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5" t="n">
        <v>0</v>
      </c>
      <c r="G38" s="2"/>
      <c r="H38" s="2"/>
      <c r="I38" s="2"/>
      <c r="J38" s="2"/>
      <c r="K38" s="2"/>
      <c r="L38" s="2"/>
      <c r="M38" s="2"/>
      <c r="N38" s="2"/>
      <c r="O38" s="35"/>
      <c r="P38" s="35"/>
      <c r="Q38" s="35"/>
      <c r="R38" s="35"/>
      <c r="T38" s="2" t="n">
        <f aca="false">E38-SUM(U38:AD38)-F38*$A$1</f>
        <v>0</v>
      </c>
    </row>
    <row r="39" customFormat="false" ht="12.8" hidden="false" customHeight="false" outlineLevel="0" collapsed="false">
      <c r="A39" s="33"/>
      <c r="B39" s="34"/>
      <c r="C39" s="2"/>
      <c r="D39" s="14"/>
      <c r="E39" s="2"/>
      <c r="F39" s="35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customFormat="false" ht="12.8" hidden="false" customHeight="false" outlineLevel="0" collapsed="false">
      <c r="C40" s="2"/>
      <c r="D40" s="14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9" activeCellId="0" sqref="E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avril!A1</f>
        <v>0.345138888888889</v>
      </c>
      <c r="B1" s="1" t="str">
        <f aca="false">avril!B1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S1" s="38"/>
      <c r="T1" s="2" t="s">
        <v>54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5" t="n">
        <f aca="false">avril!A2-F8</f>
        <v>21</v>
      </c>
      <c r="B2" s="1" t="str">
        <f aca="false">avril!B2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  <c r="S2" s="38"/>
    </row>
    <row r="3" customFormat="false" ht="12.8" hidden="false" customHeight="false" outlineLevel="0" collapsed="false">
      <c r="A3" s="26" t="n">
        <v>0</v>
      </c>
      <c r="B3" s="1" t="str">
        <f aca="false">avril!B3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  <c r="S3" s="38"/>
    </row>
    <row r="4" customFormat="false" ht="12.8" hidden="false" customHeight="false" outlineLevel="0" collapsed="false">
      <c r="A4" s="26" t="n">
        <f aca="false">avril!A4-A3+D8</f>
        <v>-24.8500000000023</v>
      </c>
      <c r="B4" s="1" t="str">
        <f aca="false">avril!B4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  <c r="S4" s="38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  <c r="S5" s="38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  <c r="S6" s="38"/>
    </row>
    <row r="7" customFormat="false" ht="23.25" hidden="false" customHeight="true" outlineLevel="0" collapsed="false">
      <c r="A7" s="27"/>
      <c r="B7" s="27"/>
      <c r="C7" s="28" t="s">
        <v>52</v>
      </c>
      <c r="D7" s="27" t="s">
        <v>53</v>
      </c>
      <c r="E7" s="27" t="s">
        <v>54</v>
      </c>
      <c r="F7" s="27" t="s">
        <v>55</v>
      </c>
      <c r="G7" s="27" t="s">
        <v>56</v>
      </c>
      <c r="H7" s="27" t="s">
        <v>57</v>
      </c>
      <c r="I7" s="27" t="s">
        <v>56</v>
      </c>
      <c r="J7" s="27" t="s">
        <v>57</v>
      </c>
      <c r="K7" s="27" t="s">
        <v>56</v>
      </c>
      <c r="L7" s="27" t="s">
        <v>57</v>
      </c>
      <c r="M7" s="27" t="s">
        <v>56</v>
      </c>
      <c r="N7" s="27" t="s">
        <v>57</v>
      </c>
      <c r="O7" s="27" t="s">
        <v>56</v>
      </c>
      <c r="P7" s="27" t="s">
        <v>57</v>
      </c>
      <c r="Q7" s="27" t="s">
        <v>56</v>
      </c>
      <c r="R7" s="27" t="s">
        <v>57</v>
      </c>
      <c r="S7" s="27" t="s">
        <v>48</v>
      </c>
      <c r="T7" s="28"/>
      <c r="U7" s="28"/>
      <c r="V7" s="29"/>
      <c r="W7" s="28"/>
      <c r="X7" s="28"/>
      <c r="Y7" s="28"/>
      <c r="Z7" s="28"/>
      <c r="AA7" s="28"/>
      <c r="AB7" s="28"/>
      <c r="AC7" s="28"/>
      <c r="AD7" s="28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A7" s="27"/>
      <c r="IB7" s="27"/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Y7" s="27"/>
      <c r="IZ7" s="27"/>
      <c r="JA7" s="27"/>
      <c r="JB7" s="27"/>
      <c r="JC7" s="27"/>
      <c r="JD7" s="27"/>
      <c r="JE7" s="27"/>
      <c r="JF7" s="27"/>
      <c r="JG7" s="27"/>
      <c r="JH7" s="27"/>
      <c r="JI7" s="27"/>
      <c r="JJ7" s="27"/>
      <c r="JK7" s="27"/>
      <c r="JL7" s="27"/>
      <c r="JM7" s="27"/>
      <c r="JN7" s="27"/>
      <c r="JO7" s="27"/>
      <c r="JP7" s="27"/>
      <c r="JQ7" s="27"/>
      <c r="JR7" s="27"/>
      <c r="JS7" s="27"/>
      <c r="JT7" s="27"/>
      <c r="JU7" s="27"/>
      <c r="JV7" s="27"/>
      <c r="JW7" s="27"/>
      <c r="JX7" s="27"/>
      <c r="JY7" s="27"/>
      <c r="JZ7" s="27"/>
      <c r="KA7" s="27"/>
      <c r="KB7" s="27"/>
      <c r="KC7" s="27"/>
      <c r="KD7" s="27"/>
      <c r="KE7" s="27"/>
      <c r="KF7" s="27"/>
      <c r="KG7" s="27"/>
      <c r="KH7" s="27"/>
      <c r="KI7" s="27"/>
      <c r="KJ7" s="27"/>
      <c r="KK7" s="27"/>
      <c r="KL7" s="27"/>
      <c r="KM7" s="27"/>
      <c r="KN7" s="27"/>
      <c r="KO7" s="27"/>
      <c r="KP7" s="27"/>
      <c r="KQ7" s="27"/>
      <c r="KR7" s="27"/>
      <c r="KS7" s="27"/>
      <c r="KT7" s="27"/>
      <c r="KU7" s="27"/>
      <c r="KV7" s="27"/>
      <c r="KW7" s="27"/>
      <c r="KX7" s="27"/>
      <c r="KY7" s="27"/>
      <c r="KZ7" s="27"/>
      <c r="LA7" s="27"/>
      <c r="LB7" s="27"/>
      <c r="LC7" s="27"/>
      <c r="LD7" s="27"/>
      <c r="LE7" s="27"/>
      <c r="LF7" s="27"/>
      <c r="LG7" s="27"/>
      <c r="LH7" s="27"/>
      <c r="LI7" s="27"/>
      <c r="LJ7" s="27"/>
      <c r="LK7" s="27"/>
      <c r="LL7" s="27"/>
      <c r="LM7" s="27"/>
      <c r="LN7" s="27"/>
      <c r="LO7" s="27"/>
      <c r="LP7" s="27"/>
      <c r="LQ7" s="27"/>
      <c r="LR7" s="27"/>
      <c r="LS7" s="27"/>
      <c r="LT7" s="27"/>
      <c r="LU7" s="27"/>
      <c r="LV7" s="27"/>
      <c r="LW7" s="27"/>
      <c r="LX7" s="27"/>
      <c r="LY7" s="27"/>
      <c r="LZ7" s="27"/>
      <c r="MA7" s="27"/>
      <c r="MB7" s="27"/>
      <c r="MC7" s="27"/>
      <c r="MD7" s="27"/>
      <c r="ME7" s="27"/>
      <c r="MF7" s="27"/>
      <c r="MG7" s="27"/>
      <c r="MH7" s="27"/>
      <c r="MI7" s="27"/>
      <c r="MJ7" s="27"/>
      <c r="MK7" s="27"/>
      <c r="ML7" s="27"/>
      <c r="MM7" s="27"/>
      <c r="MN7" s="27"/>
      <c r="MO7" s="27"/>
      <c r="MP7" s="27"/>
      <c r="MQ7" s="27"/>
      <c r="MR7" s="27"/>
      <c r="MS7" s="27"/>
      <c r="MT7" s="27"/>
      <c r="MU7" s="27"/>
      <c r="MV7" s="27"/>
      <c r="MW7" s="27"/>
      <c r="MX7" s="27"/>
      <c r="MY7" s="27"/>
      <c r="MZ7" s="27"/>
      <c r="NA7" s="27"/>
      <c r="NB7" s="27"/>
      <c r="NC7" s="27"/>
      <c r="ND7" s="27"/>
      <c r="NE7" s="27"/>
      <c r="NF7" s="27"/>
      <c r="NG7" s="27"/>
      <c r="NH7" s="27"/>
      <c r="NI7" s="27"/>
      <c r="NJ7" s="27"/>
      <c r="NK7" s="27"/>
      <c r="NL7" s="27"/>
      <c r="NM7" s="27"/>
      <c r="NN7" s="27"/>
      <c r="NO7" s="27"/>
      <c r="NP7" s="27"/>
      <c r="NQ7" s="27"/>
      <c r="NR7" s="27"/>
      <c r="NS7" s="27"/>
      <c r="NT7" s="27"/>
      <c r="NU7" s="27"/>
      <c r="NV7" s="27"/>
      <c r="NW7" s="27"/>
      <c r="NX7" s="27"/>
      <c r="NY7" s="27"/>
      <c r="NZ7" s="27"/>
      <c r="OA7" s="27"/>
      <c r="OB7" s="27"/>
      <c r="OC7" s="27"/>
      <c r="OD7" s="27"/>
      <c r="OE7" s="27"/>
      <c r="OF7" s="27"/>
      <c r="OG7" s="27"/>
      <c r="OH7" s="27"/>
      <c r="OI7" s="27"/>
      <c r="OJ7" s="27"/>
      <c r="OK7" s="27"/>
      <c r="OL7" s="27"/>
      <c r="OM7" s="27"/>
      <c r="ON7" s="27"/>
      <c r="OO7" s="27"/>
      <c r="OP7" s="27"/>
      <c r="OQ7" s="27"/>
      <c r="OR7" s="27"/>
      <c r="OS7" s="27"/>
      <c r="OT7" s="27"/>
      <c r="OU7" s="27"/>
      <c r="OV7" s="27"/>
      <c r="OW7" s="27"/>
      <c r="OX7" s="27"/>
      <c r="OY7" s="27"/>
      <c r="OZ7" s="27"/>
      <c r="PA7" s="27"/>
      <c r="PB7" s="27"/>
      <c r="PC7" s="27"/>
      <c r="PD7" s="27"/>
      <c r="PE7" s="27"/>
      <c r="PF7" s="27"/>
      <c r="PG7" s="27"/>
      <c r="PH7" s="27"/>
      <c r="PI7" s="27"/>
      <c r="PJ7" s="27"/>
      <c r="PK7" s="27"/>
      <c r="PL7" s="27"/>
      <c r="PM7" s="27"/>
      <c r="PN7" s="27"/>
      <c r="PO7" s="27"/>
      <c r="PP7" s="27"/>
      <c r="PQ7" s="27"/>
      <c r="PR7" s="27"/>
      <c r="PS7" s="27"/>
      <c r="PT7" s="27"/>
      <c r="PU7" s="27"/>
      <c r="PV7" s="27"/>
      <c r="PW7" s="27"/>
      <c r="PX7" s="27"/>
      <c r="PY7" s="27"/>
      <c r="PZ7" s="27"/>
      <c r="QA7" s="27"/>
      <c r="QB7" s="27"/>
      <c r="QC7" s="27"/>
      <c r="QD7" s="27"/>
      <c r="QE7" s="27"/>
      <c r="QF7" s="27"/>
      <c r="QG7" s="27"/>
      <c r="QH7" s="27"/>
      <c r="QI7" s="27"/>
      <c r="QJ7" s="27"/>
      <c r="QK7" s="27"/>
      <c r="QL7" s="27"/>
      <c r="QM7" s="27"/>
      <c r="QN7" s="27"/>
      <c r="QO7" s="27"/>
      <c r="QP7" s="27"/>
      <c r="QQ7" s="27"/>
      <c r="QR7" s="27"/>
      <c r="QS7" s="27"/>
      <c r="QT7" s="27"/>
      <c r="QU7" s="27"/>
      <c r="QV7" s="27"/>
      <c r="QW7" s="27"/>
      <c r="QX7" s="27"/>
      <c r="QY7" s="27"/>
      <c r="QZ7" s="27"/>
      <c r="RA7" s="27"/>
      <c r="RB7" s="27"/>
      <c r="RC7" s="27"/>
      <c r="RD7" s="27"/>
      <c r="RE7" s="27"/>
      <c r="RF7" s="27"/>
      <c r="RG7" s="27"/>
      <c r="RH7" s="27"/>
      <c r="RI7" s="27"/>
      <c r="RJ7" s="27"/>
      <c r="RK7" s="27"/>
      <c r="RL7" s="27"/>
      <c r="RM7" s="27"/>
      <c r="RN7" s="27"/>
      <c r="RO7" s="27"/>
      <c r="RP7" s="27"/>
      <c r="RQ7" s="27"/>
      <c r="RR7" s="27"/>
      <c r="RS7" s="27"/>
      <c r="RT7" s="27"/>
      <c r="RU7" s="27"/>
      <c r="RV7" s="27"/>
      <c r="RW7" s="27"/>
      <c r="RX7" s="27"/>
      <c r="RY7" s="27"/>
      <c r="RZ7" s="27"/>
      <c r="SA7" s="27"/>
      <c r="SB7" s="27"/>
      <c r="SC7" s="27"/>
      <c r="SD7" s="27"/>
      <c r="SE7" s="27"/>
      <c r="SF7" s="27"/>
      <c r="SG7" s="27"/>
      <c r="SH7" s="27"/>
      <c r="SI7" s="27"/>
      <c r="SJ7" s="27"/>
      <c r="SK7" s="27"/>
      <c r="SL7" s="27"/>
      <c r="SM7" s="27"/>
      <c r="SN7" s="27"/>
      <c r="SO7" s="27"/>
      <c r="SP7" s="27"/>
      <c r="SQ7" s="27"/>
      <c r="SR7" s="27"/>
      <c r="SS7" s="27"/>
      <c r="ST7" s="27"/>
      <c r="SU7" s="27"/>
      <c r="SV7" s="27"/>
      <c r="SW7" s="27"/>
      <c r="SX7" s="27"/>
      <c r="SY7" s="27"/>
      <c r="SZ7" s="27"/>
      <c r="TA7" s="27"/>
      <c r="TB7" s="27"/>
      <c r="TC7" s="27"/>
      <c r="TD7" s="27"/>
      <c r="TE7" s="27"/>
      <c r="TF7" s="27"/>
      <c r="TG7" s="27"/>
      <c r="TH7" s="27"/>
      <c r="TI7" s="27"/>
      <c r="TJ7" s="27"/>
      <c r="TK7" s="27"/>
      <c r="TL7" s="27"/>
      <c r="TM7" s="27"/>
      <c r="TN7" s="27"/>
      <c r="TO7" s="27"/>
      <c r="TP7" s="27"/>
      <c r="TQ7" s="27"/>
      <c r="TR7" s="27"/>
      <c r="TS7" s="27"/>
      <c r="TT7" s="27"/>
      <c r="TU7" s="27"/>
      <c r="TV7" s="27"/>
      <c r="TW7" s="27"/>
      <c r="TX7" s="27"/>
      <c r="TY7" s="27"/>
      <c r="TZ7" s="27"/>
      <c r="UA7" s="27"/>
      <c r="UB7" s="27"/>
      <c r="UC7" s="27"/>
      <c r="UD7" s="27"/>
      <c r="UE7" s="27"/>
      <c r="UF7" s="27"/>
      <c r="UG7" s="27"/>
      <c r="UH7" s="27"/>
      <c r="UI7" s="27"/>
      <c r="UJ7" s="27"/>
      <c r="UK7" s="27"/>
      <c r="UL7" s="27"/>
      <c r="UM7" s="27"/>
      <c r="UN7" s="27"/>
      <c r="UO7" s="27"/>
      <c r="UP7" s="27"/>
      <c r="UQ7" s="27"/>
      <c r="UR7" s="27"/>
      <c r="US7" s="27"/>
      <c r="UT7" s="27"/>
      <c r="UU7" s="27"/>
      <c r="UV7" s="27"/>
      <c r="UW7" s="27"/>
      <c r="UX7" s="27"/>
      <c r="UY7" s="27"/>
      <c r="UZ7" s="27"/>
      <c r="VA7" s="27"/>
      <c r="VB7" s="27"/>
      <c r="VC7" s="27"/>
      <c r="VD7" s="27"/>
      <c r="VE7" s="27"/>
      <c r="VF7" s="27"/>
      <c r="VG7" s="27"/>
      <c r="VH7" s="27"/>
      <c r="VI7" s="27"/>
      <c r="VJ7" s="27"/>
      <c r="VK7" s="27"/>
      <c r="VL7" s="27"/>
      <c r="VM7" s="27"/>
      <c r="VN7" s="27"/>
      <c r="VO7" s="27"/>
      <c r="VP7" s="27"/>
      <c r="VQ7" s="27"/>
      <c r="VR7" s="27"/>
      <c r="VS7" s="27"/>
      <c r="VT7" s="27"/>
      <c r="VU7" s="27"/>
      <c r="VV7" s="27"/>
      <c r="VW7" s="27"/>
      <c r="VX7" s="27"/>
      <c r="VY7" s="27"/>
      <c r="VZ7" s="27"/>
      <c r="WA7" s="27"/>
      <c r="WB7" s="27"/>
      <c r="WC7" s="27"/>
      <c r="WD7" s="27"/>
      <c r="WE7" s="27"/>
      <c r="WF7" s="27"/>
      <c r="WG7" s="27"/>
      <c r="WH7" s="27"/>
      <c r="WI7" s="27"/>
      <c r="WJ7" s="27"/>
      <c r="WK7" s="27"/>
      <c r="WL7" s="27"/>
      <c r="WM7" s="27"/>
      <c r="WN7" s="27"/>
      <c r="WO7" s="27"/>
      <c r="WP7" s="27"/>
      <c r="WQ7" s="27"/>
      <c r="WR7" s="27"/>
      <c r="WS7" s="27"/>
      <c r="WT7" s="27"/>
      <c r="WU7" s="27"/>
      <c r="WV7" s="27"/>
      <c r="WW7" s="27"/>
      <c r="WX7" s="27"/>
      <c r="WY7" s="27"/>
      <c r="WZ7" s="27"/>
      <c r="XA7" s="27"/>
      <c r="XB7" s="27"/>
      <c r="XC7" s="27"/>
      <c r="XD7" s="27"/>
      <c r="XE7" s="27"/>
      <c r="XF7" s="27"/>
      <c r="XG7" s="27"/>
      <c r="XH7" s="27"/>
      <c r="XI7" s="27"/>
      <c r="XJ7" s="27"/>
      <c r="XK7" s="27"/>
      <c r="XL7" s="27"/>
      <c r="XM7" s="27"/>
      <c r="XN7" s="27"/>
      <c r="XO7" s="27"/>
      <c r="XP7" s="27"/>
      <c r="XQ7" s="27"/>
      <c r="XR7" s="27"/>
      <c r="XS7" s="27"/>
      <c r="XT7" s="27"/>
      <c r="XU7" s="27"/>
      <c r="XV7" s="27"/>
      <c r="XW7" s="27"/>
      <c r="XX7" s="27"/>
      <c r="XY7" s="27"/>
      <c r="XZ7" s="27"/>
      <c r="YA7" s="27"/>
      <c r="YB7" s="27"/>
      <c r="YC7" s="27"/>
      <c r="YD7" s="27"/>
      <c r="YE7" s="27"/>
      <c r="YF7" s="27"/>
      <c r="YG7" s="27"/>
      <c r="YH7" s="27"/>
      <c r="YI7" s="27"/>
      <c r="YJ7" s="27"/>
      <c r="YK7" s="27"/>
      <c r="YL7" s="27"/>
      <c r="YM7" s="27"/>
      <c r="YN7" s="27"/>
      <c r="YO7" s="27"/>
      <c r="YP7" s="27"/>
      <c r="YQ7" s="27"/>
      <c r="YR7" s="27"/>
      <c r="YS7" s="27"/>
      <c r="YT7" s="27"/>
      <c r="YU7" s="27"/>
      <c r="YV7" s="27"/>
      <c r="YW7" s="27"/>
      <c r="YX7" s="27"/>
      <c r="YY7" s="27"/>
      <c r="YZ7" s="27"/>
      <c r="ZA7" s="27"/>
      <c r="ZB7" s="27"/>
      <c r="ZC7" s="27"/>
      <c r="ZD7" s="27"/>
      <c r="ZE7" s="27"/>
      <c r="ZF7" s="27"/>
      <c r="ZG7" s="27"/>
      <c r="ZH7" s="27"/>
      <c r="ZI7" s="27"/>
      <c r="ZJ7" s="27"/>
      <c r="ZK7" s="27"/>
      <c r="ZL7" s="27"/>
      <c r="ZM7" s="27"/>
      <c r="ZN7" s="27"/>
      <c r="ZO7" s="27"/>
      <c r="ZP7" s="27"/>
      <c r="ZQ7" s="27"/>
      <c r="ZR7" s="27"/>
      <c r="ZS7" s="27"/>
      <c r="ZT7" s="27"/>
      <c r="ZU7" s="27"/>
      <c r="ZV7" s="27"/>
      <c r="ZW7" s="27"/>
      <c r="ZX7" s="27"/>
      <c r="ZY7" s="27"/>
      <c r="ZZ7" s="27"/>
      <c r="AAA7" s="27"/>
      <c r="AAB7" s="27"/>
      <c r="AAC7" s="27"/>
      <c r="AAD7" s="27"/>
      <c r="AAE7" s="27"/>
      <c r="AAF7" s="27"/>
      <c r="AAG7" s="27"/>
      <c r="AAH7" s="27"/>
      <c r="AAI7" s="27"/>
      <c r="AAJ7" s="27"/>
      <c r="AAK7" s="27"/>
      <c r="AAL7" s="27"/>
      <c r="AAM7" s="27"/>
      <c r="AAN7" s="27"/>
      <c r="AAO7" s="27"/>
      <c r="AAP7" s="27"/>
      <c r="AAQ7" s="27"/>
      <c r="AAR7" s="27"/>
      <c r="AAS7" s="27"/>
      <c r="AAT7" s="27"/>
      <c r="AAU7" s="27"/>
      <c r="AAV7" s="27"/>
      <c r="AAW7" s="27"/>
      <c r="AAX7" s="27"/>
      <c r="AAY7" s="27"/>
      <c r="AAZ7" s="27"/>
      <c r="ABA7" s="27"/>
      <c r="ABB7" s="27"/>
      <c r="ABC7" s="27"/>
      <c r="ABD7" s="27"/>
      <c r="ABE7" s="27"/>
      <c r="ABF7" s="27"/>
      <c r="ABG7" s="27"/>
      <c r="ABH7" s="27"/>
      <c r="ABI7" s="27"/>
      <c r="ABJ7" s="27"/>
      <c r="ABK7" s="27"/>
      <c r="ABL7" s="27"/>
      <c r="ABM7" s="27"/>
      <c r="ABN7" s="27"/>
      <c r="ABO7" s="27"/>
      <c r="ABP7" s="27"/>
      <c r="ABQ7" s="27"/>
      <c r="ABR7" s="27"/>
      <c r="ABS7" s="27"/>
      <c r="ABT7" s="27"/>
      <c r="ABU7" s="27"/>
      <c r="ABV7" s="27"/>
      <c r="ABW7" s="27"/>
      <c r="ABX7" s="27"/>
      <c r="ABY7" s="27"/>
      <c r="ABZ7" s="27"/>
      <c r="ACA7" s="27"/>
      <c r="ACB7" s="27"/>
      <c r="ACC7" s="27"/>
      <c r="ACD7" s="27"/>
      <c r="ACE7" s="27"/>
      <c r="ACF7" s="27"/>
      <c r="ACG7" s="27"/>
      <c r="ACH7" s="27"/>
      <c r="ACI7" s="27"/>
      <c r="ACJ7" s="27"/>
      <c r="ACK7" s="27"/>
      <c r="ACL7" s="27"/>
      <c r="ACM7" s="27"/>
      <c r="ACN7" s="27"/>
      <c r="ACO7" s="27"/>
      <c r="ACP7" s="27"/>
      <c r="ACQ7" s="27"/>
      <c r="ACR7" s="27"/>
      <c r="ACS7" s="27"/>
      <c r="ACT7" s="27"/>
      <c r="ACU7" s="27"/>
      <c r="ACV7" s="27"/>
      <c r="ACW7" s="27"/>
      <c r="ACX7" s="27"/>
      <c r="ACY7" s="27"/>
      <c r="ACZ7" s="27"/>
      <c r="ADA7" s="27"/>
      <c r="ADB7" s="27"/>
      <c r="ADC7" s="27"/>
      <c r="ADD7" s="27"/>
      <c r="ADE7" s="27"/>
      <c r="ADF7" s="27"/>
      <c r="ADG7" s="27"/>
      <c r="ADH7" s="27"/>
      <c r="ADI7" s="27"/>
      <c r="ADJ7" s="27"/>
      <c r="ADK7" s="27"/>
      <c r="ADL7" s="27"/>
      <c r="ADM7" s="27"/>
      <c r="ADN7" s="27"/>
      <c r="ADO7" s="27"/>
      <c r="ADP7" s="27"/>
      <c r="ADQ7" s="27"/>
      <c r="ADR7" s="27"/>
      <c r="ADS7" s="27"/>
      <c r="ADT7" s="27"/>
      <c r="ADU7" s="27"/>
      <c r="ADV7" s="27"/>
      <c r="ADW7" s="27"/>
      <c r="ADX7" s="27"/>
      <c r="ADY7" s="27"/>
      <c r="ADZ7" s="27"/>
      <c r="AEA7" s="27"/>
      <c r="AEB7" s="27"/>
      <c r="AEC7" s="27"/>
      <c r="AED7" s="27"/>
      <c r="AEE7" s="27"/>
      <c r="AEF7" s="27"/>
      <c r="AEG7" s="27"/>
      <c r="AEH7" s="27"/>
      <c r="AEI7" s="27"/>
      <c r="AEJ7" s="27"/>
      <c r="AEK7" s="27"/>
      <c r="AEL7" s="27"/>
      <c r="AEM7" s="27"/>
      <c r="AEN7" s="27"/>
      <c r="AEO7" s="27"/>
      <c r="AEP7" s="27"/>
      <c r="AEQ7" s="27"/>
      <c r="AER7" s="27"/>
      <c r="AES7" s="27"/>
      <c r="AET7" s="27"/>
      <c r="AEU7" s="27"/>
      <c r="AEV7" s="27"/>
      <c r="AEW7" s="27"/>
      <c r="AEX7" s="27"/>
      <c r="AEY7" s="27"/>
      <c r="AEZ7" s="27"/>
      <c r="AFA7" s="27"/>
      <c r="AFB7" s="27"/>
      <c r="AFC7" s="27"/>
      <c r="AFD7" s="27"/>
      <c r="AFE7" s="27"/>
      <c r="AFF7" s="27"/>
      <c r="AFG7" s="27"/>
      <c r="AFH7" s="27"/>
      <c r="AFI7" s="27"/>
      <c r="AFJ7" s="27"/>
      <c r="AFK7" s="27"/>
      <c r="AFL7" s="27"/>
      <c r="AFM7" s="27"/>
      <c r="AFN7" s="27"/>
      <c r="AFO7" s="27"/>
      <c r="AFP7" s="27"/>
      <c r="AFQ7" s="27"/>
      <c r="AFR7" s="27"/>
      <c r="AFS7" s="27"/>
      <c r="AFT7" s="27"/>
      <c r="AFU7" s="27"/>
      <c r="AFV7" s="27"/>
      <c r="AFW7" s="27"/>
      <c r="AFX7" s="27"/>
      <c r="AFY7" s="27"/>
      <c r="AFZ7" s="27"/>
      <c r="AGA7" s="27"/>
      <c r="AGB7" s="27"/>
      <c r="AGC7" s="27"/>
      <c r="AGD7" s="27"/>
      <c r="AGE7" s="27"/>
      <c r="AGF7" s="27"/>
      <c r="AGG7" s="27"/>
      <c r="AGH7" s="27"/>
      <c r="AGI7" s="27"/>
      <c r="AGJ7" s="27"/>
      <c r="AGK7" s="27"/>
      <c r="AGL7" s="27"/>
      <c r="AGM7" s="27"/>
      <c r="AGN7" s="27"/>
      <c r="AGO7" s="27"/>
      <c r="AGP7" s="27"/>
      <c r="AGQ7" s="27"/>
      <c r="AGR7" s="27"/>
      <c r="AGS7" s="27"/>
      <c r="AGT7" s="27"/>
      <c r="AGU7" s="27"/>
      <c r="AGV7" s="27"/>
      <c r="AGW7" s="27"/>
      <c r="AGX7" s="27"/>
      <c r="AGY7" s="27"/>
      <c r="AGZ7" s="27"/>
      <c r="AHA7" s="27"/>
      <c r="AHB7" s="27"/>
      <c r="AHC7" s="27"/>
      <c r="AHD7" s="27"/>
      <c r="AHE7" s="27"/>
      <c r="AHF7" s="27"/>
      <c r="AHG7" s="27"/>
      <c r="AHH7" s="27"/>
      <c r="AHI7" s="27"/>
      <c r="AHJ7" s="27"/>
      <c r="AHK7" s="27"/>
      <c r="AHL7" s="27"/>
      <c r="AHM7" s="27"/>
      <c r="AHN7" s="27"/>
      <c r="AHO7" s="27"/>
      <c r="AHP7" s="27"/>
      <c r="AHQ7" s="27"/>
      <c r="AHR7" s="27"/>
      <c r="AHS7" s="27"/>
      <c r="AHT7" s="27"/>
      <c r="AHU7" s="27"/>
      <c r="AHV7" s="27"/>
      <c r="AHW7" s="27"/>
      <c r="AHX7" s="27"/>
      <c r="AHY7" s="27"/>
      <c r="AHZ7" s="27"/>
      <c r="AIA7" s="27"/>
      <c r="AIB7" s="27"/>
      <c r="AIC7" s="27"/>
      <c r="AID7" s="27"/>
      <c r="AIE7" s="27"/>
      <c r="AIF7" s="27"/>
      <c r="AIG7" s="27"/>
      <c r="AIH7" s="27"/>
      <c r="AII7" s="27"/>
      <c r="AIJ7" s="27"/>
      <c r="AIK7" s="27"/>
      <c r="AIL7" s="27"/>
      <c r="AIM7" s="27"/>
      <c r="AIN7" s="27"/>
      <c r="AIO7" s="27"/>
      <c r="AIP7" s="27"/>
      <c r="AIQ7" s="27"/>
      <c r="AIR7" s="27"/>
      <c r="AIS7" s="27"/>
      <c r="AIT7" s="27"/>
      <c r="AIU7" s="27"/>
      <c r="AIV7" s="27"/>
      <c r="AIW7" s="27"/>
      <c r="AIX7" s="27"/>
      <c r="AIY7" s="27"/>
      <c r="AIZ7" s="27"/>
      <c r="AJA7" s="27"/>
      <c r="AJB7" s="27"/>
      <c r="AJC7" s="27"/>
      <c r="AJD7" s="27"/>
      <c r="AJE7" s="27"/>
      <c r="AJF7" s="27"/>
      <c r="AJG7" s="27"/>
      <c r="AJH7" s="27"/>
      <c r="AJI7" s="27"/>
      <c r="AJJ7" s="27"/>
      <c r="AJK7" s="27"/>
      <c r="AJL7" s="27"/>
      <c r="AJM7" s="27"/>
      <c r="AJN7" s="27"/>
      <c r="AJO7" s="27"/>
      <c r="AJP7" s="27"/>
      <c r="AJQ7" s="27"/>
      <c r="AJR7" s="27"/>
      <c r="AJS7" s="27"/>
      <c r="AJT7" s="27"/>
      <c r="AJU7" s="27"/>
      <c r="AJV7" s="27"/>
      <c r="AJW7" s="27"/>
      <c r="AJX7" s="27"/>
      <c r="AJY7" s="27"/>
      <c r="AJZ7" s="27"/>
      <c r="AKA7" s="27"/>
      <c r="AKB7" s="27"/>
      <c r="AKC7" s="27"/>
      <c r="AKD7" s="27"/>
      <c r="AKE7" s="27"/>
      <c r="AKF7" s="27"/>
      <c r="AKG7" s="27"/>
      <c r="AKH7" s="27"/>
      <c r="AKI7" s="27"/>
      <c r="AKJ7" s="27"/>
      <c r="AKK7" s="27"/>
      <c r="AKL7" s="27"/>
      <c r="AKM7" s="27"/>
      <c r="AKN7" s="27"/>
      <c r="AKO7" s="27"/>
      <c r="AKP7" s="27"/>
      <c r="AKQ7" s="27"/>
      <c r="AKR7" s="27"/>
      <c r="AKS7" s="27"/>
      <c r="AKT7" s="27"/>
      <c r="AKU7" s="27"/>
      <c r="AKV7" s="27"/>
      <c r="AKW7" s="27"/>
      <c r="AKX7" s="27"/>
      <c r="AKY7" s="27"/>
      <c r="AKZ7" s="27"/>
      <c r="ALA7" s="27"/>
      <c r="ALB7" s="27"/>
      <c r="ALC7" s="27"/>
      <c r="ALD7" s="27"/>
      <c r="ALE7" s="27"/>
      <c r="ALF7" s="27"/>
      <c r="ALG7" s="27"/>
      <c r="ALH7" s="27"/>
      <c r="ALI7" s="27"/>
      <c r="ALJ7" s="27"/>
      <c r="ALK7" s="27"/>
      <c r="ALL7" s="27"/>
      <c r="ALM7" s="27"/>
      <c r="ALN7" s="27"/>
      <c r="ALO7" s="27"/>
      <c r="ALP7" s="27"/>
      <c r="ALQ7" s="27"/>
      <c r="ALR7" s="27"/>
      <c r="ALS7" s="27"/>
      <c r="ALT7" s="27"/>
      <c r="ALU7" s="27"/>
      <c r="ALV7" s="27"/>
      <c r="ALW7" s="27"/>
      <c r="ALX7" s="27"/>
      <c r="ALY7" s="27"/>
      <c r="ALZ7" s="27"/>
      <c r="AMA7" s="27"/>
      <c r="AMB7" s="27"/>
      <c r="AMC7" s="27"/>
      <c r="AMD7" s="27"/>
      <c r="AME7" s="27"/>
      <c r="AMF7" s="27"/>
      <c r="AMG7" s="27"/>
      <c r="AMH7" s="27"/>
      <c r="AMI7" s="27"/>
      <c r="AMJ7" s="27"/>
      <c r="AMK7" s="24"/>
      <c r="AML7" s="24"/>
      <c r="AMM7" s="24"/>
      <c r="AMN7" s="24"/>
    </row>
    <row r="8" customFormat="false" ht="12.8" hidden="false" customHeight="false" outlineLevel="0" collapsed="false">
      <c r="A8" s="17" t="s">
        <v>58</v>
      </c>
      <c r="B8" s="30"/>
      <c r="C8" s="31"/>
      <c r="D8" s="26" t="n">
        <f aca="false">SUM(D9:D39)</f>
        <v>-5.17708333333333</v>
      </c>
      <c r="E8" s="32"/>
      <c r="F8" s="25" t="n">
        <f aca="false">SUM(F9:F39)</f>
        <v>1</v>
      </c>
      <c r="G8" s="32"/>
      <c r="H8" s="32"/>
      <c r="I8" s="32"/>
      <c r="J8" s="32"/>
      <c r="K8" s="32"/>
      <c r="L8" s="32"/>
      <c r="M8" s="32"/>
      <c r="N8" s="32"/>
      <c r="O8" s="25"/>
      <c r="P8" s="25"/>
      <c r="Q8" s="25"/>
      <c r="R8" s="25"/>
      <c r="S8" s="17"/>
      <c r="U8" s="26" t="n">
        <f aca="false">SUM(U9:U39)</f>
        <v>0</v>
      </c>
      <c r="V8" s="26" t="n">
        <f aca="false">SUM(V9:V39)</f>
        <v>0</v>
      </c>
      <c r="W8" s="26" t="n">
        <f aca="false">SUM(W9:W39)</f>
        <v>0</v>
      </c>
      <c r="X8" s="26" t="n">
        <f aca="false">SUM(X9:X39)</f>
        <v>0</v>
      </c>
      <c r="Y8" s="26" t="n">
        <f aca="false">SUM(Y9:Y39)</f>
        <v>0</v>
      </c>
      <c r="Z8" s="26" t="n">
        <f aca="false">SUM(Z9:Z39)</f>
        <v>0</v>
      </c>
      <c r="AA8" s="26" t="n">
        <f aca="false">SUM(AA9:AA39)</f>
        <v>0</v>
      </c>
      <c r="AB8" s="26" t="n">
        <f aca="false">SUM(AB9:AB39)</f>
        <v>0</v>
      </c>
      <c r="AC8" s="26" t="n">
        <f aca="false">SUM(AC9:AC39)</f>
        <v>0</v>
      </c>
      <c r="AD8" s="26" t="n">
        <f aca="false">SUM(AD9:AD39)</f>
        <v>0</v>
      </c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  <c r="CZ8" s="30"/>
      <c r="DA8" s="30"/>
      <c r="DB8" s="30"/>
      <c r="DC8" s="30"/>
      <c r="DD8" s="30"/>
      <c r="DE8" s="30"/>
      <c r="DF8" s="30"/>
      <c r="DG8" s="30"/>
      <c r="DH8" s="30"/>
      <c r="DI8" s="30"/>
      <c r="DJ8" s="30"/>
      <c r="DK8" s="30"/>
      <c r="DL8" s="30"/>
      <c r="DM8" s="30"/>
      <c r="DN8" s="30"/>
      <c r="DO8" s="30"/>
      <c r="DP8" s="30"/>
      <c r="DQ8" s="30"/>
      <c r="DR8" s="30"/>
      <c r="DS8" s="30"/>
      <c r="DT8" s="30"/>
      <c r="DU8" s="30"/>
      <c r="DV8" s="30"/>
      <c r="DW8" s="30"/>
      <c r="DX8" s="30"/>
      <c r="DY8" s="30"/>
      <c r="DZ8" s="30"/>
      <c r="EA8" s="30"/>
      <c r="EB8" s="30"/>
      <c r="EC8" s="30"/>
      <c r="ED8" s="30"/>
      <c r="EE8" s="30"/>
      <c r="EF8" s="30"/>
      <c r="EG8" s="30"/>
      <c r="EH8" s="30"/>
      <c r="EI8" s="30"/>
      <c r="EJ8" s="30"/>
      <c r="EK8" s="30"/>
      <c r="EL8" s="30"/>
      <c r="EM8" s="30"/>
      <c r="EN8" s="30"/>
      <c r="EO8" s="30"/>
      <c r="EP8" s="30"/>
      <c r="EQ8" s="30"/>
      <c r="ER8" s="30"/>
      <c r="ES8" s="30"/>
      <c r="ET8" s="30"/>
      <c r="EU8" s="30"/>
      <c r="EV8" s="30"/>
      <c r="EW8" s="30"/>
      <c r="EX8" s="30"/>
      <c r="EY8" s="30"/>
      <c r="EZ8" s="30"/>
      <c r="FA8" s="30"/>
      <c r="FB8" s="30"/>
      <c r="FC8" s="30"/>
      <c r="FD8" s="30"/>
      <c r="FE8" s="30"/>
      <c r="FF8" s="30"/>
      <c r="FG8" s="30"/>
      <c r="FH8" s="30"/>
      <c r="FI8" s="30"/>
      <c r="FJ8" s="30"/>
      <c r="FK8" s="30"/>
      <c r="FL8" s="30"/>
      <c r="FM8" s="30"/>
      <c r="FN8" s="30"/>
      <c r="FO8" s="30"/>
      <c r="FP8" s="30"/>
      <c r="FQ8" s="30"/>
      <c r="FR8" s="30"/>
      <c r="FS8" s="30"/>
      <c r="FT8" s="30"/>
      <c r="FU8" s="30"/>
      <c r="FV8" s="30"/>
      <c r="FW8" s="30"/>
      <c r="FX8" s="30"/>
      <c r="FY8" s="30"/>
      <c r="FZ8" s="30"/>
      <c r="GA8" s="30"/>
      <c r="GB8" s="30"/>
      <c r="GC8" s="30"/>
      <c r="GD8" s="30"/>
      <c r="GE8" s="30"/>
      <c r="GF8" s="30"/>
      <c r="GG8" s="30"/>
      <c r="GH8" s="30"/>
      <c r="GI8" s="30"/>
      <c r="GJ8" s="30"/>
      <c r="GK8" s="30"/>
      <c r="GL8" s="30"/>
      <c r="GM8" s="30"/>
      <c r="GN8" s="30"/>
      <c r="GO8" s="30"/>
      <c r="GP8" s="30"/>
      <c r="GQ8" s="30"/>
      <c r="GR8" s="30"/>
      <c r="GS8" s="30"/>
      <c r="GT8" s="30"/>
      <c r="GU8" s="30"/>
      <c r="GV8" s="30"/>
      <c r="GW8" s="30"/>
      <c r="GX8" s="30"/>
      <c r="GY8" s="30"/>
      <c r="GZ8" s="30"/>
      <c r="HA8" s="30"/>
      <c r="HB8" s="30"/>
      <c r="HC8" s="30"/>
      <c r="HD8" s="30"/>
      <c r="HE8" s="30"/>
      <c r="HF8" s="30"/>
      <c r="HG8" s="30"/>
      <c r="HH8" s="30"/>
      <c r="HI8" s="30"/>
      <c r="HJ8" s="30"/>
      <c r="HK8" s="30"/>
      <c r="HL8" s="30"/>
      <c r="HM8" s="30"/>
      <c r="HN8" s="30"/>
      <c r="HO8" s="30"/>
      <c r="HP8" s="30"/>
      <c r="HQ8" s="30"/>
      <c r="HR8" s="30"/>
      <c r="HS8" s="30"/>
      <c r="HT8" s="30"/>
      <c r="HU8" s="30"/>
      <c r="HV8" s="30"/>
      <c r="HW8" s="30"/>
      <c r="HX8" s="30"/>
      <c r="HY8" s="30"/>
      <c r="HZ8" s="30"/>
      <c r="IA8" s="30"/>
      <c r="IB8" s="30"/>
      <c r="IC8" s="30"/>
      <c r="ID8" s="30"/>
      <c r="IE8" s="30"/>
      <c r="IF8" s="30"/>
      <c r="IG8" s="30"/>
      <c r="IH8" s="30"/>
      <c r="II8" s="30"/>
      <c r="IJ8" s="30"/>
      <c r="IK8" s="30"/>
      <c r="IL8" s="30"/>
      <c r="IM8" s="30"/>
      <c r="IN8" s="30"/>
      <c r="IO8" s="30"/>
      <c r="IP8" s="30"/>
      <c r="IQ8" s="30"/>
      <c r="IR8" s="30"/>
      <c r="IS8" s="30"/>
      <c r="IT8" s="30"/>
      <c r="IU8" s="30"/>
      <c r="IV8" s="30"/>
      <c r="IW8" s="30"/>
      <c r="IX8" s="30"/>
      <c r="IY8" s="30"/>
      <c r="IZ8" s="30"/>
    </row>
    <row r="9" customFormat="false" ht="12.8" hidden="false" customHeight="false" outlineLevel="0" collapsed="false">
      <c r="A9" s="33" t="str">
        <f aca="false">TEXT(B9,"jjjj")</f>
        <v>jeudi</v>
      </c>
      <c r="B9" s="34" t="n">
        <f aca="false">EDATE(avril!B9,1)</f>
        <v>45778</v>
      </c>
      <c r="C9" s="2" t="n">
        <v>0</v>
      </c>
      <c r="D9" s="14" t="n">
        <f aca="false">IF(currentDate&lt;B9,0,E9-C9)</f>
        <v>0</v>
      </c>
      <c r="E9" s="14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5" t="n">
        <v>0</v>
      </c>
      <c r="G9" s="2"/>
      <c r="H9" s="2"/>
      <c r="I9" s="2"/>
      <c r="J9" s="2"/>
      <c r="K9" s="2"/>
      <c r="L9" s="2"/>
      <c r="M9" s="2"/>
      <c r="N9" s="2"/>
      <c r="O9" s="35"/>
      <c r="P9" s="35"/>
      <c r="Q9" s="35"/>
      <c r="R9" s="35"/>
      <c r="S9" s="38" t="s">
        <v>59</v>
      </c>
      <c r="T9" s="2" t="n">
        <f aca="false">E9-SUM(U9:AD9)-F9*$A$1</f>
        <v>0</v>
      </c>
    </row>
    <row r="10" customFormat="false" ht="12.8" hidden="false" customHeight="false" outlineLevel="0" collapsed="false">
      <c r="A10" s="33" t="str">
        <f aca="false">TEXT(B10,"jjjj")</f>
        <v>vendredi</v>
      </c>
      <c r="B10" s="34" t="n">
        <f aca="false">B9+1</f>
        <v>45779</v>
      </c>
      <c r="C10" s="2" t="n">
        <f aca="false">IF(OR(WEEKDAY(B10)=1,WEEKDAY(B10)=7),0,$A$1)</f>
        <v>0.345138888888889</v>
      </c>
      <c r="D10" s="14" t="n">
        <f aca="false">IF(currentDate&lt;B10,0,E10-C10)</f>
        <v>-0.345138888888889</v>
      </c>
      <c r="E10" s="14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5" t="n">
        <v>0</v>
      </c>
      <c r="G10" s="2"/>
      <c r="H10" s="2"/>
      <c r="I10" s="2"/>
      <c r="J10" s="2"/>
      <c r="K10" s="2"/>
      <c r="L10" s="2"/>
      <c r="M10" s="2"/>
      <c r="N10" s="2"/>
      <c r="O10" s="35"/>
      <c r="P10" s="35"/>
      <c r="Q10" s="35"/>
      <c r="R10" s="35"/>
      <c r="S10" s="38"/>
      <c r="T10" s="2" t="n">
        <f aca="false">E10-SUM(U10:AD10)-F10*$A$1</f>
        <v>0</v>
      </c>
    </row>
    <row r="11" customFormat="false" ht="12.8" hidden="false" customHeight="false" outlineLevel="0" collapsed="false">
      <c r="A11" s="33" t="str">
        <f aca="false">TEXT(B11,"jjjj")</f>
        <v>samedi</v>
      </c>
      <c r="B11" s="34" t="n">
        <f aca="false">B10+1</f>
        <v>45780</v>
      </c>
      <c r="C11" s="2" t="n">
        <f aca="false">IF(OR(WEEKDAY(B11)=1,WEEKDAY(B11)=7),0,$A$1)</f>
        <v>0</v>
      </c>
      <c r="D11" s="14" t="n">
        <f aca="false">IF(currentDate&lt;B11,0,E11-C11)</f>
        <v>0</v>
      </c>
      <c r="E11" s="14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5" t="n">
        <v>0</v>
      </c>
      <c r="G11" s="2"/>
      <c r="H11" s="2"/>
      <c r="I11" s="2"/>
      <c r="J11" s="2"/>
      <c r="K11" s="2"/>
      <c r="L11" s="2"/>
      <c r="M11" s="2"/>
      <c r="N11" s="2"/>
      <c r="O11" s="35"/>
      <c r="P11" s="35"/>
      <c r="Q11" s="35"/>
      <c r="R11" s="35"/>
      <c r="S11" s="38"/>
      <c r="T11" s="2" t="n">
        <f aca="false">E11-SUM(U11:AD11)-F11*$A$1</f>
        <v>0</v>
      </c>
    </row>
    <row r="12" customFormat="false" ht="12.8" hidden="false" customHeight="false" outlineLevel="0" collapsed="false">
      <c r="A12" s="33" t="str">
        <f aca="false">TEXT(B12,"jjjj")</f>
        <v>dimanche</v>
      </c>
      <c r="B12" s="34" t="n">
        <f aca="false">B11+1</f>
        <v>45781</v>
      </c>
      <c r="C12" s="2" t="n">
        <f aca="false">IF(OR(WEEKDAY(B12)=1,WEEKDAY(B12)=7),0,$A$1)</f>
        <v>0</v>
      </c>
      <c r="D12" s="14" t="n">
        <f aca="false">IF(currentDate&lt;B12,0,E12-C12)</f>
        <v>0</v>
      </c>
      <c r="E12" s="14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5" t="n">
        <v>0</v>
      </c>
      <c r="G12" s="2"/>
      <c r="H12" s="2"/>
      <c r="I12" s="2"/>
      <c r="J12" s="2"/>
      <c r="M12" s="2"/>
      <c r="N12" s="2"/>
      <c r="O12" s="35"/>
      <c r="P12" s="35"/>
      <c r="Q12" s="35"/>
      <c r="R12" s="35"/>
      <c r="S12" s="38"/>
      <c r="T12" s="2" t="n">
        <f aca="false">E12-SUM(U12:AD12)-F12*$A$1</f>
        <v>0</v>
      </c>
    </row>
    <row r="13" customFormat="false" ht="12.8" hidden="false" customHeight="false" outlineLevel="0" collapsed="false">
      <c r="A13" s="33" t="str">
        <f aca="false">TEXT(B13,"jjjj")</f>
        <v>lundi</v>
      </c>
      <c r="B13" s="34" t="n">
        <f aca="false">B12+1</f>
        <v>45782</v>
      </c>
      <c r="C13" s="2" t="n">
        <f aca="false">IF(OR(WEEKDAY(B13)=1,WEEKDAY(B13)=7),0,$A$1)</f>
        <v>0.345138888888889</v>
      </c>
      <c r="D13" s="14" t="n">
        <f aca="false">IF(currentDate&lt;B13,0,E13-C13)</f>
        <v>-0.345138888888889</v>
      </c>
      <c r="E13" s="14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5" t="n">
        <v>0</v>
      </c>
      <c r="G13" s="2"/>
      <c r="H13" s="2"/>
      <c r="I13" s="2"/>
      <c r="J13" s="2"/>
      <c r="K13" s="2"/>
      <c r="L13" s="2"/>
      <c r="M13" s="2"/>
      <c r="N13" s="2"/>
      <c r="O13" s="35"/>
      <c r="P13" s="35"/>
      <c r="Q13" s="35"/>
      <c r="R13" s="35"/>
      <c r="S13" s="38"/>
      <c r="T13" s="2" t="n">
        <f aca="false">E13-SUM(U13:AD13)-F13*$A$1</f>
        <v>0</v>
      </c>
    </row>
    <row r="14" customFormat="false" ht="12.8" hidden="false" customHeight="false" outlineLevel="0" collapsed="false">
      <c r="A14" s="33" t="str">
        <f aca="false">TEXT(B14,"jjjj")</f>
        <v>mardi</v>
      </c>
      <c r="B14" s="34" t="n">
        <f aca="false">B13+1</f>
        <v>45783</v>
      </c>
      <c r="C14" s="2" t="n">
        <f aca="false">IF(OR(WEEKDAY(B14)=1,WEEKDAY(B14)=7),0,$A$1)</f>
        <v>0.345138888888889</v>
      </c>
      <c r="D14" s="14" t="n">
        <f aca="false">IF(currentDate&lt;B14,0,E14-C14)</f>
        <v>-0.345138888888889</v>
      </c>
      <c r="E14" s="14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5" t="n">
        <v>0</v>
      </c>
      <c r="G14" s="2"/>
      <c r="H14" s="2"/>
      <c r="I14" s="2"/>
      <c r="J14" s="2"/>
      <c r="K14" s="2"/>
      <c r="L14" s="2"/>
      <c r="M14" s="2"/>
      <c r="N14" s="2"/>
      <c r="O14" s="35"/>
      <c r="P14" s="35"/>
      <c r="Q14" s="35"/>
      <c r="R14" s="35"/>
      <c r="S14" s="38"/>
      <c r="T14" s="2" t="n">
        <f aca="false">E14-SUM(U14:AD14)-F14*$A$1</f>
        <v>0</v>
      </c>
      <c r="AE14" s="37"/>
    </row>
    <row r="15" customFormat="false" ht="12.8" hidden="false" customHeight="false" outlineLevel="0" collapsed="false">
      <c r="A15" s="33" t="str">
        <f aca="false">TEXT(B15,"jjjj")</f>
        <v>mercredi</v>
      </c>
      <c r="B15" s="34" t="n">
        <f aca="false">B14+1</f>
        <v>45784</v>
      </c>
      <c r="C15" s="2" t="n">
        <f aca="false">IF(OR(WEEKDAY(B15)=1,WEEKDAY(B15)=7),0,$A$1)</f>
        <v>0.345138888888889</v>
      </c>
      <c r="D15" s="14" t="n">
        <f aca="false">IF(currentDate&lt;B15,0,E15-C15)</f>
        <v>-0.345138888888889</v>
      </c>
      <c r="E15" s="14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5" t="n">
        <v>0</v>
      </c>
      <c r="G15" s="2"/>
      <c r="H15" s="2"/>
      <c r="I15" s="2"/>
      <c r="J15" s="2"/>
      <c r="K15" s="2"/>
      <c r="L15" s="2"/>
      <c r="M15" s="2"/>
      <c r="N15" s="2"/>
      <c r="O15" s="35"/>
      <c r="P15" s="35"/>
      <c r="Q15" s="35"/>
      <c r="R15" s="35"/>
      <c r="S15" s="38"/>
      <c r="T15" s="2" t="n">
        <f aca="false">E15-SUM(U15:AD15)-F15*$A$1</f>
        <v>0</v>
      </c>
    </row>
    <row r="16" customFormat="false" ht="12.8" hidden="false" customHeight="false" outlineLevel="0" collapsed="false">
      <c r="A16" s="33" t="str">
        <f aca="false">TEXT(B16,"jjjj")</f>
        <v>jeudi</v>
      </c>
      <c r="B16" s="34" t="n">
        <f aca="false">B15+1</f>
        <v>45785</v>
      </c>
      <c r="C16" s="2" t="n">
        <f aca="false">IF(OR(WEEKDAY(B16)=1,WEEKDAY(B16)=7),0,$A$1)</f>
        <v>0.345138888888889</v>
      </c>
      <c r="D16" s="14" t="n">
        <f aca="false">IF(currentDate&lt;B16,0,E16-C16)</f>
        <v>-0.345138888888889</v>
      </c>
      <c r="E16" s="14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5" t="n">
        <v>0</v>
      </c>
      <c r="G16" s="2"/>
      <c r="H16" s="2"/>
      <c r="I16" s="2"/>
      <c r="J16" s="2"/>
      <c r="K16" s="2"/>
      <c r="L16" s="2"/>
      <c r="M16" s="2"/>
      <c r="N16" s="2"/>
      <c r="O16" s="35"/>
      <c r="P16" s="35"/>
      <c r="Q16" s="35"/>
      <c r="R16" s="35"/>
      <c r="S16" s="38"/>
      <c r="T16" s="2" t="n">
        <f aca="false">E16-SUM(U16:AD16)-F16*$A$1</f>
        <v>0</v>
      </c>
    </row>
    <row r="17" customFormat="false" ht="12.8" hidden="false" customHeight="false" outlineLevel="0" collapsed="false">
      <c r="A17" s="33" t="str">
        <f aca="false">TEXT(B17,"jjjj")</f>
        <v>vendredi</v>
      </c>
      <c r="B17" s="34" t="n">
        <f aca="false">B16+1</f>
        <v>45786</v>
      </c>
      <c r="C17" s="2" t="n">
        <f aca="false">IF(OR(WEEKDAY(B17)=1,WEEKDAY(B17)=7),0,$A$1)</f>
        <v>0.345138888888889</v>
      </c>
      <c r="D17" s="14" t="n">
        <f aca="false">IF(currentDate&lt;B17,0,E17-C17)</f>
        <v>-0.345138888888889</v>
      </c>
      <c r="E17" s="14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5" t="n">
        <v>0</v>
      </c>
      <c r="G17" s="2"/>
      <c r="H17" s="2"/>
      <c r="I17" s="2"/>
      <c r="J17" s="2"/>
      <c r="K17" s="2"/>
      <c r="L17" s="2"/>
      <c r="M17" s="2"/>
      <c r="N17" s="2"/>
      <c r="O17" s="35"/>
      <c r="P17" s="35"/>
      <c r="Q17" s="35"/>
      <c r="R17" s="35"/>
      <c r="S17" s="38"/>
      <c r="T17" s="2" t="n">
        <f aca="false">E17-SUM(U17:AD17)-F17*$A$1</f>
        <v>0</v>
      </c>
    </row>
    <row r="18" customFormat="false" ht="12.8" hidden="false" customHeight="false" outlineLevel="0" collapsed="false">
      <c r="A18" s="33" t="str">
        <f aca="false">TEXT(B18,"jjjj")</f>
        <v>samedi</v>
      </c>
      <c r="B18" s="34" t="n">
        <f aca="false">B17+1</f>
        <v>45787</v>
      </c>
      <c r="C18" s="2" t="n">
        <f aca="false">IF(OR(WEEKDAY(B18)=1,WEEKDAY(B18)=7),0,$A$1)</f>
        <v>0</v>
      </c>
      <c r="D18" s="14" t="n">
        <f aca="false">IF(currentDate&lt;B18,0,E18-C18)</f>
        <v>0</v>
      </c>
      <c r="E18" s="14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5" t="n">
        <v>0</v>
      </c>
      <c r="G18" s="2"/>
      <c r="H18" s="2"/>
      <c r="I18" s="2"/>
      <c r="J18" s="2"/>
      <c r="K18" s="2"/>
      <c r="L18" s="2"/>
      <c r="M18" s="2"/>
      <c r="N18" s="2"/>
      <c r="O18" s="35"/>
      <c r="P18" s="35"/>
      <c r="Q18" s="35"/>
      <c r="R18" s="35"/>
      <c r="S18" s="38"/>
      <c r="T18" s="2" t="n">
        <f aca="false">E18-SUM(U18:AD18)-F18*$A$1</f>
        <v>0</v>
      </c>
    </row>
    <row r="19" customFormat="false" ht="12.8" hidden="false" customHeight="false" outlineLevel="0" collapsed="false">
      <c r="A19" s="33" t="str">
        <f aca="false">TEXT(B19,"jjjj")</f>
        <v>dimanche</v>
      </c>
      <c r="B19" s="34" t="n">
        <f aca="false">B18+1</f>
        <v>45788</v>
      </c>
      <c r="C19" s="2" t="n">
        <f aca="false">IF(OR(WEEKDAY(B19)=1,WEEKDAY(B19)=7),0,$A$1)</f>
        <v>0</v>
      </c>
      <c r="D19" s="14" t="n">
        <f aca="false">IF(currentDate&lt;B19,0,E19-C19)</f>
        <v>0</v>
      </c>
      <c r="E19" s="14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5" t="n">
        <v>0</v>
      </c>
      <c r="G19" s="2"/>
      <c r="H19" s="2"/>
      <c r="I19" s="2"/>
      <c r="J19" s="2"/>
      <c r="K19" s="2"/>
      <c r="L19" s="2"/>
      <c r="M19" s="2"/>
      <c r="N19" s="2"/>
      <c r="O19" s="35"/>
      <c r="P19" s="35"/>
      <c r="Q19" s="35"/>
      <c r="R19" s="35"/>
      <c r="S19" s="38"/>
      <c r="T19" s="2" t="n">
        <f aca="false">E19-SUM(U19:AD19)-F19*$A$1</f>
        <v>0</v>
      </c>
    </row>
    <row r="20" customFormat="false" ht="12.8" hidden="false" customHeight="false" outlineLevel="0" collapsed="false">
      <c r="A20" s="33" t="str">
        <f aca="false">TEXT(B20,"jjjj")</f>
        <v>lundi</v>
      </c>
      <c r="B20" s="34" t="n">
        <f aca="false">B19+1</f>
        <v>45789</v>
      </c>
      <c r="C20" s="2" t="n">
        <f aca="false">IF(OR(WEEKDAY(B20)=1,WEEKDAY(B20)=7),0,$A$1)</f>
        <v>0.345138888888889</v>
      </c>
      <c r="D20" s="14" t="n">
        <f aca="false">IF(currentDate&lt;B20,0,E20-C20)</f>
        <v>-0.345138888888889</v>
      </c>
      <c r="E20" s="14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5" t="n">
        <v>0</v>
      </c>
      <c r="G20" s="2"/>
      <c r="H20" s="2"/>
      <c r="I20" s="2"/>
      <c r="J20" s="2"/>
      <c r="K20" s="2"/>
      <c r="L20" s="2"/>
      <c r="M20" s="2"/>
      <c r="N20" s="2"/>
      <c r="O20" s="35"/>
      <c r="P20" s="35"/>
      <c r="Q20" s="35"/>
      <c r="R20" s="35"/>
      <c r="S20" s="38"/>
      <c r="T20" s="2" t="n">
        <f aca="false">E20-SUM(U20:AD20)-F20*$A$1</f>
        <v>0</v>
      </c>
    </row>
    <row r="21" customFormat="false" ht="12.8" hidden="false" customHeight="false" outlineLevel="0" collapsed="false">
      <c r="A21" s="33" t="str">
        <f aca="false">TEXT(B21,"jjjj")</f>
        <v>mardi</v>
      </c>
      <c r="B21" s="34" t="n">
        <f aca="false">B20+1</f>
        <v>45790</v>
      </c>
      <c r="C21" s="2" t="n">
        <f aca="false">IF(OR(WEEKDAY(B21)=1,WEEKDAY(B21)=7),0,$A$1)</f>
        <v>0.345138888888889</v>
      </c>
      <c r="D21" s="14" t="n">
        <f aca="false">IF(currentDate&lt;B21,0,E21-C21)</f>
        <v>-0.345138888888889</v>
      </c>
      <c r="E21" s="14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5" t="n">
        <v>0</v>
      </c>
      <c r="G21" s="2"/>
      <c r="H21" s="2"/>
      <c r="I21" s="2"/>
      <c r="J21" s="2"/>
      <c r="K21" s="2"/>
      <c r="L21" s="2"/>
      <c r="M21" s="2"/>
      <c r="N21" s="2"/>
      <c r="O21" s="35"/>
      <c r="P21" s="35"/>
      <c r="Q21" s="35"/>
      <c r="R21" s="35"/>
      <c r="S21" s="38"/>
      <c r="T21" s="2" t="n">
        <f aca="false">E21-SUM(U21:AD21)-F21*$A$1</f>
        <v>0</v>
      </c>
    </row>
    <row r="22" customFormat="false" ht="12.8" hidden="false" customHeight="false" outlineLevel="0" collapsed="false">
      <c r="A22" s="33" t="str">
        <f aca="false">TEXT(B22,"jjjj")</f>
        <v>mercredi</v>
      </c>
      <c r="B22" s="34" t="n">
        <f aca="false">B21+1</f>
        <v>45791</v>
      </c>
      <c r="C22" s="2" t="n">
        <f aca="false">IF(OR(WEEKDAY(B22)=1,WEEKDAY(B22)=7),0,$A$1)</f>
        <v>0.345138888888889</v>
      </c>
      <c r="D22" s="14" t="n">
        <f aca="false">IF(currentDate&lt;B22,0,E22-C22)</f>
        <v>-0.345138888888889</v>
      </c>
      <c r="E22" s="14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5" t="n">
        <v>0</v>
      </c>
      <c r="G22" s="2"/>
      <c r="H22" s="2"/>
      <c r="I22" s="2"/>
      <c r="J22" s="2"/>
      <c r="K22" s="2"/>
      <c r="L22" s="2"/>
      <c r="M22" s="2"/>
      <c r="N22" s="2"/>
      <c r="O22" s="35"/>
      <c r="P22" s="35"/>
      <c r="Q22" s="35"/>
      <c r="R22" s="35"/>
      <c r="S22" s="38"/>
      <c r="T22" s="2" t="n">
        <f aca="false">E22-SUM(U22:AD22)-F22*$A$1</f>
        <v>0</v>
      </c>
    </row>
    <row r="23" customFormat="false" ht="12.8" hidden="false" customHeight="false" outlineLevel="0" collapsed="false">
      <c r="A23" s="33" t="str">
        <f aca="false">TEXT(B23,"jjjj")</f>
        <v>jeudi</v>
      </c>
      <c r="B23" s="34" t="n">
        <f aca="false">B22+1</f>
        <v>45792</v>
      </c>
      <c r="C23" s="2" t="n">
        <f aca="false">IF(OR(WEEKDAY(B23)=1,WEEKDAY(B23)=7),0,$A$1)</f>
        <v>0.345138888888889</v>
      </c>
      <c r="D23" s="14" t="n">
        <f aca="false">IF(currentDate&lt;B23,0,E23-C23)</f>
        <v>-0.345138888888889</v>
      </c>
      <c r="E23" s="14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5" t="n">
        <v>0</v>
      </c>
      <c r="G23" s="2"/>
      <c r="H23" s="2"/>
      <c r="I23" s="2"/>
      <c r="J23" s="2"/>
      <c r="K23" s="2"/>
      <c r="L23" s="2"/>
      <c r="M23" s="2"/>
      <c r="N23" s="2"/>
      <c r="O23" s="35"/>
      <c r="P23" s="35"/>
      <c r="Q23" s="35"/>
      <c r="R23" s="35"/>
      <c r="S23" s="38"/>
      <c r="T23" s="2" t="n">
        <f aca="false">E23-SUM(U23:AD23)-F23*$A$1</f>
        <v>0</v>
      </c>
    </row>
    <row r="24" customFormat="false" ht="12.8" hidden="false" customHeight="false" outlineLevel="0" collapsed="false">
      <c r="A24" s="33" t="str">
        <f aca="false">TEXT(B24,"jjjj")</f>
        <v>vendredi</v>
      </c>
      <c r="B24" s="34" t="n">
        <f aca="false">B23+1</f>
        <v>45793</v>
      </c>
      <c r="C24" s="2" t="n">
        <f aca="false">IF(OR(WEEKDAY(B24)=1,WEEKDAY(B24)=7),0,$A$1)</f>
        <v>0.345138888888889</v>
      </c>
      <c r="D24" s="14" t="n">
        <f aca="false">IF(currentDate&lt;B24,0,E24-C24)</f>
        <v>-0.345138888888889</v>
      </c>
      <c r="E24" s="14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5" t="n">
        <v>0</v>
      </c>
      <c r="G24" s="2"/>
      <c r="H24" s="2"/>
      <c r="I24" s="2"/>
      <c r="J24" s="2"/>
      <c r="K24" s="2"/>
      <c r="L24" s="2"/>
      <c r="M24" s="2"/>
      <c r="N24" s="2"/>
      <c r="O24" s="35"/>
      <c r="P24" s="35"/>
      <c r="Q24" s="35"/>
      <c r="R24" s="35"/>
      <c r="S24" s="38"/>
      <c r="T24" s="2" t="n">
        <f aca="false">E24-SUM(U24:AD24)-F24*$A$1</f>
        <v>0</v>
      </c>
    </row>
    <row r="25" customFormat="false" ht="12.8" hidden="false" customHeight="false" outlineLevel="0" collapsed="false">
      <c r="A25" s="33" t="str">
        <f aca="false">TEXT(B25,"jjjj")</f>
        <v>samedi</v>
      </c>
      <c r="B25" s="34" t="n">
        <f aca="false">B24+1</f>
        <v>45794</v>
      </c>
      <c r="C25" s="2" t="n">
        <f aca="false">IF(OR(WEEKDAY(B25)=1,WEEKDAY(B25)=7),0,$A$1)</f>
        <v>0</v>
      </c>
      <c r="D25" s="14" t="n">
        <f aca="false">IF(currentDate&lt;B25,0,E25-C25)</f>
        <v>0</v>
      </c>
      <c r="E25" s="14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5" t="n">
        <v>0</v>
      </c>
      <c r="G25" s="2"/>
      <c r="H25" s="2"/>
      <c r="I25" s="2"/>
      <c r="J25" s="2"/>
      <c r="K25" s="2"/>
      <c r="L25" s="2"/>
      <c r="M25" s="2"/>
      <c r="N25" s="2"/>
      <c r="O25" s="35"/>
      <c r="P25" s="35"/>
      <c r="Q25" s="35"/>
      <c r="R25" s="35"/>
      <c r="S25" s="38"/>
      <c r="T25" s="2" t="n">
        <f aca="false">E25-SUM(U25:AD25)-F25*$A$1</f>
        <v>0</v>
      </c>
    </row>
    <row r="26" customFormat="false" ht="12.8" hidden="false" customHeight="false" outlineLevel="0" collapsed="false">
      <c r="A26" s="33" t="str">
        <f aca="false">TEXT(B26,"jjjj")</f>
        <v>dimanche</v>
      </c>
      <c r="B26" s="34" t="n">
        <f aca="false">B25+1</f>
        <v>45795</v>
      </c>
      <c r="C26" s="2" t="n">
        <f aca="false">IF(OR(WEEKDAY(B26)=1,WEEKDAY(B26)=7),0,$A$1)</f>
        <v>0</v>
      </c>
      <c r="D26" s="14" t="n">
        <f aca="false">IF(currentDate&lt;B26,0,E26-C26)</f>
        <v>0</v>
      </c>
      <c r="E26" s="14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5" t="n">
        <v>0</v>
      </c>
      <c r="G26" s="2"/>
      <c r="H26" s="2"/>
      <c r="I26" s="2"/>
      <c r="J26" s="2"/>
      <c r="K26" s="2"/>
      <c r="L26" s="2"/>
      <c r="M26" s="2"/>
      <c r="N26" s="2"/>
      <c r="O26" s="35"/>
      <c r="P26" s="35"/>
      <c r="Q26" s="35"/>
      <c r="R26" s="35"/>
      <c r="S26" s="38"/>
      <c r="T26" s="2" t="n">
        <f aca="false">E26-SUM(U26:AD26)-F26*$A$1</f>
        <v>0</v>
      </c>
    </row>
    <row r="27" customFormat="false" ht="12.8" hidden="false" customHeight="false" outlineLevel="0" collapsed="false">
      <c r="A27" s="33" t="str">
        <f aca="false">TEXT(B27,"jjjj")</f>
        <v>lundi</v>
      </c>
      <c r="B27" s="34" t="n">
        <f aca="false">B26+1</f>
        <v>45796</v>
      </c>
      <c r="C27" s="2" t="n">
        <f aca="false">IF(OR(WEEKDAY(B27)=1,WEEKDAY(B27)=7),0,$A$1)</f>
        <v>0.345138888888889</v>
      </c>
      <c r="D27" s="14" t="n">
        <f aca="false">IF(currentDate&lt;B27,0,E27-C27)</f>
        <v>-0.345138888888889</v>
      </c>
      <c r="E27" s="14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5" t="n">
        <v>0</v>
      </c>
      <c r="G27" s="2"/>
      <c r="H27" s="2"/>
      <c r="I27" s="2"/>
      <c r="J27" s="2"/>
      <c r="K27" s="2"/>
      <c r="L27" s="2"/>
      <c r="M27" s="2"/>
      <c r="N27" s="2"/>
      <c r="O27" s="35"/>
      <c r="P27" s="35"/>
      <c r="Q27" s="35"/>
      <c r="R27" s="35"/>
      <c r="S27" s="38"/>
      <c r="T27" s="2" t="n">
        <f aca="false">E27-SUM(U27:AD27)-F27*$A$1</f>
        <v>0</v>
      </c>
    </row>
    <row r="28" customFormat="false" ht="12.8" hidden="false" customHeight="false" outlineLevel="0" collapsed="false">
      <c r="A28" s="33" t="str">
        <f aca="false">TEXT(B28,"jjjj")</f>
        <v>mardi</v>
      </c>
      <c r="B28" s="34" t="n">
        <f aca="false">B27+1</f>
        <v>45797</v>
      </c>
      <c r="C28" s="2" t="n">
        <f aca="false">IF(OR(WEEKDAY(B28)=1,WEEKDAY(B28)=7),0,$A$1)</f>
        <v>0.345138888888889</v>
      </c>
      <c r="D28" s="14" t="n">
        <f aca="false">IF(currentDate&lt;B28,0,E28-C28)</f>
        <v>-0.345138888888889</v>
      </c>
      <c r="E28" s="14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5" t="n">
        <v>0</v>
      </c>
      <c r="G28" s="2"/>
      <c r="H28" s="2"/>
      <c r="I28" s="2"/>
      <c r="J28" s="2"/>
      <c r="K28" s="2"/>
      <c r="L28" s="2"/>
      <c r="M28" s="2"/>
      <c r="N28" s="2"/>
      <c r="O28" s="35"/>
      <c r="P28" s="35"/>
      <c r="Q28" s="35"/>
      <c r="R28" s="35"/>
      <c r="S28" s="38"/>
      <c r="T28" s="2" t="n">
        <f aca="false">E28-SUM(U28:AD28)-F28*$A$1</f>
        <v>0</v>
      </c>
    </row>
    <row r="29" customFormat="false" ht="12.8" hidden="false" customHeight="false" outlineLevel="0" collapsed="false">
      <c r="A29" s="33" t="str">
        <f aca="false">TEXT(B29,"jjjj")</f>
        <v>mercredi</v>
      </c>
      <c r="B29" s="34" t="n">
        <f aca="false">B28+1</f>
        <v>45798</v>
      </c>
      <c r="C29" s="2" t="n">
        <f aca="false">IF(OR(WEEKDAY(B29)=1,WEEKDAY(B29)=7),0,$A$1)</f>
        <v>0.345138888888889</v>
      </c>
      <c r="D29" s="14" t="n">
        <f aca="false">IF(currentDate&lt;B29,0,E29-C29)</f>
        <v>-0.345138888888889</v>
      </c>
      <c r="E29" s="14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5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5"/>
      <c r="Q29" s="35"/>
      <c r="R29" s="35"/>
      <c r="S29" s="38"/>
      <c r="T29" s="2" t="n">
        <f aca="false">E29-SUM(U29:AD29)-F29*$A$1</f>
        <v>0</v>
      </c>
    </row>
    <row r="30" customFormat="false" ht="12.8" hidden="false" customHeight="false" outlineLevel="0" collapsed="false">
      <c r="A30" s="33" t="str">
        <f aca="false">TEXT(B30,"jjjj")</f>
        <v>jeudi</v>
      </c>
      <c r="B30" s="34" t="n">
        <f aca="false">B29+1</f>
        <v>45799</v>
      </c>
      <c r="C30" s="2" t="n">
        <f aca="false">IF(OR(WEEKDAY(B30)=1,WEEKDAY(B30)=7),0,$A$1)</f>
        <v>0.345138888888889</v>
      </c>
      <c r="D30" s="14" t="n">
        <f aca="false">IF(currentDate&lt;B30,0,E30-C30)</f>
        <v>-0.345138888888889</v>
      </c>
      <c r="E30" s="14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5" t="n">
        <v>0</v>
      </c>
      <c r="G30" s="2"/>
      <c r="H30" s="2"/>
      <c r="I30" s="2"/>
      <c r="J30" s="2"/>
      <c r="K30" s="2"/>
      <c r="L30" s="2"/>
      <c r="M30" s="2"/>
      <c r="N30" s="2"/>
      <c r="O30" s="35"/>
      <c r="P30" s="35"/>
      <c r="Q30" s="35"/>
      <c r="R30" s="35"/>
      <c r="S30" s="38"/>
      <c r="T30" s="2" t="n">
        <f aca="false">E30-SUM(U30:AD30)-F30*$A$1</f>
        <v>0</v>
      </c>
    </row>
    <row r="31" customFormat="false" ht="12.8" hidden="false" customHeight="false" outlineLevel="0" collapsed="false">
      <c r="A31" s="33" t="str">
        <f aca="false">TEXT(B31,"jjjj")</f>
        <v>vendredi</v>
      </c>
      <c r="B31" s="34" t="n">
        <f aca="false">B30+1</f>
        <v>45800</v>
      </c>
      <c r="C31" s="2" t="n">
        <f aca="false">IF(OR(WEEKDAY(B31)=1,WEEKDAY(B31)=7),0,$A$1)</f>
        <v>0.345138888888889</v>
      </c>
      <c r="D31" s="14" t="n">
        <f aca="false">IF(currentDate&lt;B31,0,E31-C31)</f>
        <v>0</v>
      </c>
      <c r="E31" s="14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5" t="n">
        <v>0</v>
      </c>
      <c r="G31" s="2"/>
      <c r="H31" s="2"/>
      <c r="I31" s="2"/>
      <c r="J31" s="2"/>
      <c r="K31" s="2"/>
      <c r="L31" s="2"/>
      <c r="M31" s="2"/>
      <c r="N31" s="2"/>
      <c r="O31" s="35"/>
      <c r="P31" s="35"/>
      <c r="Q31" s="35"/>
      <c r="R31" s="35"/>
      <c r="S31" s="38"/>
      <c r="T31" s="2" t="n">
        <f aca="false">E31-SUM(U31:AD31)-F31*$A$1</f>
        <v>0</v>
      </c>
    </row>
    <row r="32" customFormat="false" ht="12.8" hidden="false" customHeight="false" outlineLevel="0" collapsed="false">
      <c r="A32" s="33" t="str">
        <f aca="false">TEXT(B32,"jjjj")</f>
        <v>samedi</v>
      </c>
      <c r="B32" s="34" t="n">
        <f aca="false">B31+1</f>
        <v>45801</v>
      </c>
      <c r="C32" s="2" t="n">
        <f aca="false">IF(OR(WEEKDAY(B32)=1,WEEKDAY(B32)=7),0,$A$1)</f>
        <v>0</v>
      </c>
      <c r="D32" s="14" t="n">
        <f aca="false">IF(currentDate&lt;B32,0,E32-C32)</f>
        <v>0</v>
      </c>
      <c r="E32" s="14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5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5"/>
      <c r="Q32" s="35"/>
      <c r="R32" s="35"/>
      <c r="S32" s="38"/>
      <c r="T32" s="2" t="n">
        <f aca="false">E32-SUM(U32:AD32)-F32*$A$1</f>
        <v>0</v>
      </c>
    </row>
    <row r="33" customFormat="false" ht="12.8" hidden="false" customHeight="false" outlineLevel="0" collapsed="false">
      <c r="A33" s="33" t="str">
        <f aca="false">TEXT(B33,"jjjj")</f>
        <v>dimanche</v>
      </c>
      <c r="B33" s="34" t="n">
        <f aca="false">B32+1</f>
        <v>45802</v>
      </c>
      <c r="C33" s="2" t="n">
        <f aca="false">IF(OR(WEEKDAY(B33)=1,WEEKDAY(B33)=7),0,$A$1)</f>
        <v>0</v>
      </c>
      <c r="D33" s="14" t="n">
        <f aca="false">IF(currentDate&lt;B33,0,E33-C33)</f>
        <v>0</v>
      </c>
      <c r="E33" s="14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5" t="n">
        <v>0</v>
      </c>
      <c r="G33" s="2"/>
      <c r="H33" s="2"/>
      <c r="I33" s="2"/>
      <c r="J33" s="2"/>
      <c r="K33" s="2"/>
      <c r="L33" s="2"/>
      <c r="M33" s="2"/>
      <c r="N33" s="2"/>
      <c r="O33" s="35"/>
      <c r="P33" s="35"/>
      <c r="Q33" s="35"/>
      <c r="R33" s="35"/>
      <c r="S33" s="38"/>
      <c r="T33" s="2" t="n">
        <f aca="false">E33-SUM(U33:AD33)-F33*$A$1</f>
        <v>0</v>
      </c>
    </row>
    <row r="34" customFormat="false" ht="12.8" hidden="false" customHeight="false" outlineLevel="0" collapsed="false">
      <c r="A34" s="33" t="str">
        <f aca="false">TEXT(B34,"jjjj")</f>
        <v>lundi</v>
      </c>
      <c r="B34" s="34" t="n">
        <f aca="false">B33+1</f>
        <v>45803</v>
      </c>
      <c r="C34" s="2" t="n">
        <f aca="false">IF(OR(WEEKDAY(B34)=1,WEEKDAY(B34)=7),0,$A$1)</f>
        <v>0.345138888888889</v>
      </c>
      <c r="D34" s="14" t="n">
        <f aca="false">IF(currentDate&lt;B34,0,E34-C34)</f>
        <v>0</v>
      </c>
      <c r="E34" s="14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5" t="n">
        <v>0</v>
      </c>
      <c r="G34" s="2"/>
      <c r="H34" s="2"/>
      <c r="I34" s="2"/>
      <c r="J34" s="2"/>
      <c r="K34" s="2"/>
      <c r="L34" s="2"/>
      <c r="M34" s="2"/>
      <c r="N34" s="2"/>
      <c r="O34" s="35"/>
      <c r="P34" s="35"/>
      <c r="Q34" s="35"/>
      <c r="R34" s="35"/>
      <c r="S34" s="38"/>
      <c r="T34" s="2" t="n">
        <f aca="false">E34-SUM(U34:AD34)-F34*$A$1</f>
        <v>0</v>
      </c>
    </row>
    <row r="35" customFormat="false" ht="12.8" hidden="false" customHeight="false" outlineLevel="0" collapsed="false">
      <c r="A35" s="33" t="str">
        <f aca="false">TEXT(B35,"jjjj")</f>
        <v>mardi</v>
      </c>
      <c r="B35" s="34" t="n">
        <f aca="false">B34+1</f>
        <v>45804</v>
      </c>
      <c r="C35" s="2" t="n">
        <f aca="false">IF(OR(WEEKDAY(B35)=1,WEEKDAY(B35)=7),0,$A$1)</f>
        <v>0.345138888888889</v>
      </c>
      <c r="D35" s="14" t="n">
        <f aca="false">IF(currentDate&lt;B35,0,E35-C35)</f>
        <v>0</v>
      </c>
      <c r="E35" s="14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5" t="n">
        <v>0</v>
      </c>
      <c r="G35" s="2"/>
      <c r="H35" s="2"/>
      <c r="I35" s="2"/>
      <c r="J35" s="2"/>
      <c r="K35" s="2"/>
      <c r="L35" s="2"/>
      <c r="M35" s="2"/>
      <c r="N35" s="2"/>
      <c r="O35" s="35"/>
      <c r="P35" s="35"/>
      <c r="Q35" s="35"/>
      <c r="R35" s="35"/>
      <c r="S35" s="38"/>
      <c r="T35" s="2" t="n">
        <f aca="false">E35-SUM(U35:AD35)-F35*$A$1</f>
        <v>0</v>
      </c>
    </row>
    <row r="36" customFormat="false" ht="12.8" hidden="false" customHeight="false" outlineLevel="0" collapsed="false">
      <c r="A36" s="33" t="str">
        <f aca="false">TEXT(B36,"jjjj")</f>
        <v>mercredi</v>
      </c>
      <c r="B36" s="34" t="n">
        <f aca="false">B35+1</f>
        <v>45805</v>
      </c>
      <c r="C36" s="2" t="n">
        <f aca="false">IF(OR(WEEKDAY(B36)=1,WEEKDAY(B36)=7),0,$A$1)</f>
        <v>0.345138888888889</v>
      </c>
      <c r="D36" s="14" t="n">
        <f aca="false">IF(currentDate&lt;B36,0,E36-C36)</f>
        <v>0</v>
      </c>
      <c r="E36" s="14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5" t="n">
        <v>0</v>
      </c>
      <c r="G36" s="2"/>
      <c r="H36" s="2"/>
      <c r="I36" s="2"/>
      <c r="J36" s="2"/>
      <c r="K36" s="2"/>
      <c r="L36" s="2"/>
      <c r="M36" s="2"/>
      <c r="N36" s="2"/>
      <c r="O36" s="35"/>
      <c r="P36" s="35"/>
      <c r="Q36" s="35"/>
      <c r="R36" s="35"/>
      <c r="S36" s="38"/>
      <c r="T36" s="2" t="n">
        <f aca="false">E36-SUM(U36:AD36)-F36*$A$1</f>
        <v>0</v>
      </c>
    </row>
    <row r="37" customFormat="false" ht="12.8" hidden="false" customHeight="false" outlineLevel="0" collapsed="false">
      <c r="A37" s="33" t="str">
        <f aca="false">TEXT(B37,"jjjj")</f>
        <v>jeudi</v>
      </c>
      <c r="B37" s="34" t="n">
        <f aca="false">B36+1</f>
        <v>45806</v>
      </c>
      <c r="C37" s="2" t="n">
        <v>0</v>
      </c>
      <c r="D37" s="14" t="n">
        <f aca="false">IF(currentDate&lt;B37,0,E37-C37)</f>
        <v>0</v>
      </c>
      <c r="E37" s="14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5" t="n">
        <v>0</v>
      </c>
      <c r="G37" s="2"/>
      <c r="H37" s="2"/>
      <c r="I37" s="2"/>
      <c r="J37" s="2"/>
      <c r="K37" s="2"/>
      <c r="L37" s="2"/>
      <c r="M37" s="2"/>
      <c r="N37" s="2"/>
      <c r="O37" s="35"/>
      <c r="P37" s="35"/>
      <c r="Q37" s="35"/>
      <c r="R37" s="35"/>
      <c r="S37" s="38" t="s">
        <v>59</v>
      </c>
      <c r="T37" s="2" t="n">
        <f aca="false">E37-SUM(U37:AD37)-F37*$A$1</f>
        <v>0</v>
      </c>
    </row>
    <row r="38" customFormat="false" ht="12.8" hidden="false" customHeight="false" outlineLevel="0" collapsed="false">
      <c r="A38" s="33" t="str">
        <f aca="false">TEXT(B38,"jjjj")</f>
        <v>vendredi</v>
      </c>
      <c r="B38" s="34" t="n">
        <f aca="false">B37+1</f>
        <v>45807</v>
      </c>
      <c r="C38" s="2" t="n">
        <f aca="false">IF(OR(WEEKDAY(B38)=1,WEEKDAY(B38)=7),0,$A$1)</f>
        <v>0.345138888888889</v>
      </c>
      <c r="D38" s="14" t="n">
        <f aca="false">IF(currentDate&lt;B38,0,E38-C38)</f>
        <v>0</v>
      </c>
      <c r="E38" s="14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0.345138888888889</v>
      </c>
      <c r="F38" s="35" t="n">
        <v>1</v>
      </c>
      <c r="G38" s="2"/>
      <c r="H38" s="2"/>
      <c r="I38" s="2"/>
      <c r="J38" s="2"/>
      <c r="K38" s="2"/>
      <c r="L38" s="2"/>
      <c r="M38" s="2"/>
      <c r="N38" s="2"/>
      <c r="O38" s="35"/>
      <c r="P38" s="35"/>
      <c r="Q38" s="35"/>
      <c r="R38" s="35"/>
      <c r="S38" s="38" t="s">
        <v>60</v>
      </c>
      <c r="T38" s="2" t="n">
        <f aca="false">E38-SUM(U38:AD38)-F38*$A$1</f>
        <v>-0</v>
      </c>
    </row>
    <row r="39" customFormat="false" ht="12.8" hidden="false" customHeight="false" outlineLevel="0" collapsed="false">
      <c r="A39" s="33" t="str">
        <f aca="false">TEXT(B39,"jjjj")</f>
        <v>samedi</v>
      </c>
      <c r="B39" s="34" t="n">
        <f aca="false">B38+1</f>
        <v>45808</v>
      </c>
      <c r="C39" s="2" t="n">
        <f aca="false">IF(OR(WEEKDAY(B39)=1,WEEKDAY(B39)=7),0,$A$1)</f>
        <v>0</v>
      </c>
      <c r="D39" s="14" t="n">
        <f aca="false">IF(currentDate&lt;B39,0,E39-C39)</f>
        <v>0</v>
      </c>
      <c r="E39" s="14" t="n">
        <f aca="false">SUMPRODUCT(IF(_xlfn._xlws.FILTER(G39:R39,MOD(COLUMN(G39:R39)-COLUMN(G39),2)=1)="",currentTime,_xlfn._xlws.FILTER(G39:R39,MOD(COLUMN(G39:R39)-COLUMN(G39),2)=1))-IF(_xlfn._xlws.FILTER(G39:R39,MOD(COLUMN(G39:R39)-COLUMN(G39),2)=0)="",currentTime,_xlfn._xlws.FILTER(G39:R39,MOD(COLUMN(G39:R39)-COLUMN(G39),2)=0)))+F39*$A$1</f>
        <v>0</v>
      </c>
      <c r="F39" s="35" t="n">
        <v>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38"/>
      <c r="T39" s="2" t="n">
        <f aca="false">E39-SUM(U39:AD39)-F39*$A$1</f>
        <v>0</v>
      </c>
    </row>
    <row r="40" customFormat="false" ht="12.8" hidden="false" customHeight="false" outlineLevel="0" collapsed="false">
      <c r="C40" s="2"/>
      <c r="D40" s="14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9" activeCellId="0" sqref="E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mai!A1</f>
        <v>0.345138888888889</v>
      </c>
      <c r="B1" s="1" t="str">
        <f aca="false">mai!B1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54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5" t="n">
        <f aca="false">mai!A2-F8</f>
        <v>20</v>
      </c>
      <c r="B2" s="1" t="str">
        <f aca="false">mai!B2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6" t="n">
        <v>0</v>
      </c>
      <c r="B3" s="1" t="str">
        <f aca="false">mai!B3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6" t="n">
        <f aca="false">mai!A4-A3+D8</f>
        <v>-24.8500000000092</v>
      </c>
      <c r="B4" s="1" t="str">
        <f aca="false">mai!B4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7"/>
      <c r="B7" s="27"/>
      <c r="C7" s="28" t="s">
        <v>52</v>
      </c>
      <c r="D7" s="27" t="s">
        <v>53</v>
      </c>
      <c r="E7" s="27" t="s">
        <v>54</v>
      </c>
      <c r="F7" s="27" t="s">
        <v>55</v>
      </c>
      <c r="G7" s="27" t="s">
        <v>56</v>
      </c>
      <c r="H7" s="27" t="s">
        <v>57</v>
      </c>
      <c r="I7" s="27" t="s">
        <v>56</v>
      </c>
      <c r="J7" s="27" t="s">
        <v>57</v>
      </c>
      <c r="K7" s="27" t="s">
        <v>56</v>
      </c>
      <c r="L7" s="27" t="s">
        <v>57</v>
      </c>
      <c r="M7" s="27" t="s">
        <v>56</v>
      </c>
      <c r="N7" s="27" t="s">
        <v>57</v>
      </c>
      <c r="O7" s="27" t="s">
        <v>56</v>
      </c>
      <c r="P7" s="27" t="s">
        <v>57</v>
      </c>
      <c r="Q7" s="27" t="s">
        <v>56</v>
      </c>
      <c r="R7" s="27" t="s">
        <v>57</v>
      </c>
      <c r="S7" s="27" t="s">
        <v>48</v>
      </c>
      <c r="T7" s="28"/>
      <c r="U7" s="28"/>
      <c r="V7" s="29"/>
      <c r="W7" s="28"/>
      <c r="X7" s="28"/>
      <c r="Y7" s="28"/>
      <c r="Z7" s="28"/>
      <c r="AA7" s="28"/>
      <c r="AB7" s="28"/>
      <c r="AC7" s="28"/>
      <c r="AD7" s="28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A7" s="27"/>
      <c r="IB7" s="27"/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Y7" s="27"/>
      <c r="IZ7" s="27"/>
      <c r="JA7" s="27"/>
      <c r="JB7" s="27"/>
      <c r="JC7" s="27"/>
      <c r="JD7" s="27"/>
      <c r="JE7" s="27"/>
      <c r="JF7" s="27"/>
      <c r="JG7" s="27"/>
      <c r="JH7" s="27"/>
      <c r="JI7" s="27"/>
      <c r="JJ7" s="27"/>
      <c r="JK7" s="27"/>
      <c r="JL7" s="27"/>
      <c r="JM7" s="27"/>
      <c r="JN7" s="27"/>
      <c r="JO7" s="27"/>
      <c r="JP7" s="27"/>
      <c r="JQ7" s="27"/>
      <c r="JR7" s="27"/>
      <c r="JS7" s="27"/>
      <c r="JT7" s="27"/>
      <c r="JU7" s="27"/>
      <c r="JV7" s="27"/>
      <c r="JW7" s="27"/>
      <c r="JX7" s="27"/>
      <c r="JY7" s="27"/>
      <c r="JZ7" s="27"/>
      <c r="KA7" s="27"/>
      <c r="KB7" s="27"/>
      <c r="KC7" s="27"/>
      <c r="KD7" s="27"/>
      <c r="KE7" s="27"/>
      <c r="KF7" s="27"/>
      <c r="KG7" s="27"/>
      <c r="KH7" s="27"/>
      <c r="KI7" s="27"/>
      <c r="KJ7" s="27"/>
      <c r="KK7" s="27"/>
      <c r="KL7" s="27"/>
      <c r="KM7" s="27"/>
      <c r="KN7" s="27"/>
      <c r="KO7" s="27"/>
      <c r="KP7" s="27"/>
      <c r="KQ7" s="27"/>
      <c r="KR7" s="27"/>
      <c r="KS7" s="27"/>
      <c r="KT7" s="27"/>
      <c r="KU7" s="27"/>
      <c r="KV7" s="27"/>
      <c r="KW7" s="27"/>
      <c r="KX7" s="27"/>
      <c r="KY7" s="27"/>
      <c r="KZ7" s="27"/>
      <c r="LA7" s="27"/>
      <c r="LB7" s="27"/>
      <c r="LC7" s="27"/>
      <c r="LD7" s="27"/>
      <c r="LE7" s="27"/>
      <c r="LF7" s="27"/>
      <c r="LG7" s="27"/>
      <c r="LH7" s="27"/>
      <c r="LI7" s="27"/>
      <c r="LJ7" s="27"/>
      <c r="LK7" s="27"/>
      <c r="LL7" s="27"/>
      <c r="LM7" s="27"/>
      <c r="LN7" s="27"/>
      <c r="LO7" s="27"/>
      <c r="LP7" s="27"/>
      <c r="LQ7" s="27"/>
      <c r="LR7" s="27"/>
      <c r="LS7" s="27"/>
      <c r="LT7" s="27"/>
      <c r="LU7" s="27"/>
      <c r="LV7" s="27"/>
      <c r="LW7" s="27"/>
      <c r="LX7" s="27"/>
      <c r="LY7" s="27"/>
      <c r="LZ7" s="27"/>
      <c r="MA7" s="27"/>
      <c r="MB7" s="27"/>
      <c r="MC7" s="27"/>
      <c r="MD7" s="27"/>
      <c r="ME7" s="27"/>
      <c r="MF7" s="27"/>
      <c r="MG7" s="27"/>
      <c r="MH7" s="27"/>
      <c r="MI7" s="27"/>
      <c r="MJ7" s="27"/>
      <c r="MK7" s="27"/>
      <c r="ML7" s="27"/>
      <c r="MM7" s="27"/>
      <c r="MN7" s="27"/>
      <c r="MO7" s="27"/>
      <c r="MP7" s="27"/>
      <c r="MQ7" s="27"/>
      <c r="MR7" s="27"/>
      <c r="MS7" s="27"/>
      <c r="MT7" s="27"/>
      <c r="MU7" s="27"/>
      <c r="MV7" s="27"/>
      <c r="MW7" s="27"/>
      <c r="MX7" s="27"/>
      <c r="MY7" s="27"/>
      <c r="MZ7" s="27"/>
      <c r="NA7" s="27"/>
      <c r="NB7" s="27"/>
      <c r="NC7" s="27"/>
      <c r="ND7" s="27"/>
      <c r="NE7" s="27"/>
      <c r="NF7" s="27"/>
      <c r="NG7" s="27"/>
      <c r="NH7" s="27"/>
      <c r="NI7" s="27"/>
      <c r="NJ7" s="27"/>
      <c r="NK7" s="27"/>
      <c r="NL7" s="27"/>
      <c r="NM7" s="27"/>
      <c r="NN7" s="27"/>
      <c r="NO7" s="27"/>
      <c r="NP7" s="27"/>
      <c r="NQ7" s="27"/>
      <c r="NR7" s="27"/>
      <c r="NS7" s="27"/>
      <c r="NT7" s="27"/>
      <c r="NU7" s="27"/>
      <c r="NV7" s="27"/>
      <c r="NW7" s="27"/>
      <c r="NX7" s="27"/>
      <c r="NY7" s="27"/>
      <c r="NZ7" s="27"/>
      <c r="OA7" s="27"/>
      <c r="OB7" s="27"/>
      <c r="OC7" s="27"/>
      <c r="OD7" s="27"/>
      <c r="OE7" s="27"/>
      <c r="OF7" s="27"/>
      <c r="OG7" s="27"/>
      <c r="OH7" s="27"/>
      <c r="OI7" s="27"/>
      <c r="OJ7" s="27"/>
      <c r="OK7" s="27"/>
      <c r="OL7" s="27"/>
      <c r="OM7" s="27"/>
      <c r="ON7" s="27"/>
      <c r="OO7" s="27"/>
      <c r="OP7" s="27"/>
      <c r="OQ7" s="27"/>
      <c r="OR7" s="27"/>
      <c r="OS7" s="27"/>
      <c r="OT7" s="27"/>
      <c r="OU7" s="27"/>
      <c r="OV7" s="27"/>
      <c r="OW7" s="27"/>
      <c r="OX7" s="27"/>
      <c r="OY7" s="27"/>
      <c r="OZ7" s="27"/>
      <c r="PA7" s="27"/>
      <c r="PB7" s="27"/>
      <c r="PC7" s="27"/>
      <c r="PD7" s="27"/>
      <c r="PE7" s="27"/>
      <c r="PF7" s="27"/>
      <c r="PG7" s="27"/>
      <c r="PH7" s="27"/>
      <c r="PI7" s="27"/>
      <c r="PJ7" s="27"/>
      <c r="PK7" s="27"/>
      <c r="PL7" s="27"/>
      <c r="PM7" s="27"/>
      <c r="PN7" s="27"/>
      <c r="PO7" s="27"/>
      <c r="PP7" s="27"/>
      <c r="PQ7" s="27"/>
      <c r="PR7" s="27"/>
      <c r="PS7" s="27"/>
      <c r="PT7" s="27"/>
      <c r="PU7" s="27"/>
      <c r="PV7" s="27"/>
      <c r="PW7" s="27"/>
      <c r="PX7" s="27"/>
      <c r="PY7" s="27"/>
      <c r="PZ7" s="27"/>
      <c r="QA7" s="27"/>
      <c r="QB7" s="27"/>
      <c r="QC7" s="27"/>
      <c r="QD7" s="27"/>
      <c r="QE7" s="27"/>
      <c r="QF7" s="27"/>
      <c r="QG7" s="27"/>
      <c r="QH7" s="27"/>
      <c r="QI7" s="27"/>
      <c r="QJ7" s="27"/>
      <c r="QK7" s="27"/>
      <c r="QL7" s="27"/>
      <c r="QM7" s="27"/>
      <c r="QN7" s="27"/>
      <c r="QO7" s="27"/>
      <c r="QP7" s="27"/>
      <c r="QQ7" s="27"/>
      <c r="QR7" s="27"/>
      <c r="QS7" s="27"/>
      <c r="QT7" s="27"/>
      <c r="QU7" s="27"/>
      <c r="QV7" s="27"/>
      <c r="QW7" s="27"/>
      <c r="QX7" s="27"/>
      <c r="QY7" s="27"/>
      <c r="QZ7" s="27"/>
      <c r="RA7" s="27"/>
      <c r="RB7" s="27"/>
      <c r="RC7" s="27"/>
      <c r="RD7" s="27"/>
      <c r="RE7" s="27"/>
      <c r="RF7" s="27"/>
      <c r="RG7" s="27"/>
      <c r="RH7" s="27"/>
      <c r="RI7" s="27"/>
      <c r="RJ7" s="27"/>
      <c r="RK7" s="27"/>
      <c r="RL7" s="27"/>
      <c r="RM7" s="27"/>
      <c r="RN7" s="27"/>
      <c r="RO7" s="27"/>
      <c r="RP7" s="27"/>
      <c r="RQ7" s="27"/>
      <c r="RR7" s="27"/>
      <c r="RS7" s="27"/>
      <c r="RT7" s="27"/>
      <c r="RU7" s="27"/>
      <c r="RV7" s="27"/>
      <c r="RW7" s="27"/>
      <c r="RX7" s="27"/>
      <c r="RY7" s="27"/>
      <c r="RZ7" s="27"/>
      <c r="SA7" s="27"/>
      <c r="SB7" s="27"/>
      <c r="SC7" s="27"/>
      <c r="SD7" s="27"/>
      <c r="SE7" s="27"/>
      <c r="SF7" s="27"/>
      <c r="SG7" s="27"/>
      <c r="SH7" s="27"/>
      <c r="SI7" s="27"/>
      <c r="SJ7" s="27"/>
      <c r="SK7" s="27"/>
      <c r="SL7" s="27"/>
      <c r="SM7" s="27"/>
      <c r="SN7" s="27"/>
      <c r="SO7" s="27"/>
      <c r="SP7" s="27"/>
      <c r="SQ7" s="27"/>
      <c r="SR7" s="27"/>
      <c r="SS7" s="27"/>
      <c r="ST7" s="27"/>
      <c r="SU7" s="27"/>
      <c r="SV7" s="27"/>
      <c r="SW7" s="27"/>
      <c r="SX7" s="27"/>
      <c r="SY7" s="27"/>
      <c r="SZ7" s="27"/>
      <c r="TA7" s="27"/>
      <c r="TB7" s="27"/>
      <c r="TC7" s="27"/>
      <c r="TD7" s="27"/>
      <c r="TE7" s="27"/>
      <c r="TF7" s="27"/>
      <c r="TG7" s="27"/>
      <c r="TH7" s="27"/>
      <c r="TI7" s="27"/>
      <c r="TJ7" s="27"/>
      <c r="TK7" s="27"/>
      <c r="TL7" s="27"/>
      <c r="TM7" s="27"/>
      <c r="TN7" s="27"/>
      <c r="TO7" s="27"/>
      <c r="TP7" s="27"/>
      <c r="TQ7" s="27"/>
      <c r="TR7" s="27"/>
      <c r="TS7" s="27"/>
      <c r="TT7" s="27"/>
      <c r="TU7" s="27"/>
      <c r="TV7" s="27"/>
      <c r="TW7" s="27"/>
      <c r="TX7" s="27"/>
      <c r="TY7" s="27"/>
      <c r="TZ7" s="27"/>
      <c r="UA7" s="27"/>
      <c r="UB7" s="27"/>
      <c r="UC7" s="27"/>
      <c r="UD7" s="27"/>
      <c r="UE7" s="27"/>
      <c r="UF7" s="27"/>
      <c r="UG7" s="27"/>
      <c r="UH7" s="27"/>
      <c r="UI7" s="27"/>
      <c r="UJ7" s="27"/>
      <c r="UK7" s="27"/>
      <c r="UL7" s="27"/>
      <c r="UM7" s="27"/>
      <c r="UN7" s="27"/>
      <c r="UO7" s="27"/>
      <c r="UP7" s="27"/>
      <c r="UQ7" s="27"/>
      <c r="UR7" s="27"/>
      <c r="US7" s="27"/>
      <c r="UT7" s="27"/>
      <c r="UU7" s="27"/>
      <c r="UV7" s="27"/>
      <c r="UW7" s="27"/>
      <c r="UX7" s="27"/>
      <c r="UY7" s="27"/>
      <c r="UZ7" s="27"/>
      <c r="VA7" s="27"/>
      <c r="VB7" s="27"/>
      <c r="VC7" s="27"/>
      <c r="VD7" s="27"/>
      <c r="VE7" s="27"/>
      <c r="VF7" s="27"/>
      <c r="VG7" s="27"/>
      <c r="VH7" s="27"/>
      <c r="VI7" s="27"/>
      <c r="VJ7" s="27"/>
      <c r="VK7" s="27"/>
      <c r="VL7" s="27"/>
      <c r="VM7" s="27"/>
      <c r="VN7" s="27"/>
      <c r="VO7" s="27"/>
      <c r="VP7" s="27"/>
      <c r="VQ7" s="27"/>
      <c r="VR7" s="27"/>
      <c r="VS7" s="27"/>
      <c r="VT7" s="27"/>
      <c r="VU7" s="27"/>
      <c r="VV7" s="27"/>
      <c r="VW7" s="27"/>
      <c r="VX7" s="27"/>
      <c r="VY7" s="27"/>
      <c r="VZ7" s="27"/>
      <c r="WA7" s="27"/>
      <c r="WB7" s="27"/>
      <c r="WC7" s="27"/>
      <c r="WD7" s="27"/>
      <c r="WE7" s="27"/>
      <c r="WF7" s="27"/>
      <c r="WG7" s="27"/>
      <c r="WH7" s="27"/>
      <c r="WI7" s="27"/>
      <c r="WJ7" s="27"/>
      <c r="WK7" s="27"/>
      <c r="WL7" s="27"/>
      <c r="WM7" s="27"/>
      <c r="WN7" s="27"/>
      <c r="WO7" s="27"/>
      <c r="WP7" s="27"/>
      <c r="WQ7" s="27"/>
      <c r="WR7" s="27"/>
      <c r="WS7" s="27"/>
      <c r="WT7" s="27"/>
      <c r="WU7" s="27"/>
      <c r="WV7" s="27"/>
      <c r="WW7" s="27"/>
      <c r="WX7" s="27"/>
      <c r="WY7" s="27"/>
      <c r="WZ7" s="27"/>
      <c r="XA7" s="27"/>
      <c r="XB7" s="27"/>
      <c r="XC7" s="27"/>
      <c r="XD7" s="27"/>
      <c r="XE7" s="27"/>
      <c r="XF7" s="27"/>
      <c r="XG7" s="27"/>
      <c r="XH7" s="27"/>
      <c r="XI7" s="27"/>
      <c r="XJ7" s="27"/>
      <c r="XK7" s="27"/>
      <c r="XL7" s="27"/>
      <c r="XM7" s="27"/>
      <c r="XN7" s="27"/>
      <c r="XO7" s="27"/>
      <c r="XP7" s="27"/>
      <c r="XQ7" s="27"/>
      <c r="XR7" s="27"/>
      <c r="XS7" s="27"/>
      <c r="XT7" s="27"/>
      <c r="XU7" s="27"/>
      <c r="XV7" s="27"/>
      <c r="XW7" s="27"/>
      <c r="XX7" s="27"/>
      <c r="XY7" s="27"/>
      <c r="XZ7" s="27"/>
      <c r="YA7" s="27"/>
      <c r="YB7" s="27"/>
      <c r="YC7" s="27"/>
      <c r="YD7" s="27"/>
      <c r="YE7" s="27"/>
      <c r="YF7" s="27"/>
      <c r="YG7" s="27"/>
      <c r="YH7" s="27"/>
      <c r="YI7" s="27"/>
      <c r="YJ7" s="27"/>
      <c r="YK7" s="27"/>
      <c r="YL7" s="27"/>
      <c r="YM7" s="27"/>
      <c r="YN7" s="27"/>
      <c r="YO7" s="27"/>
      <c r="YP7" s="27"/>
      <c r="YQ7" s="27"/>
      <c r="YR7" s="27"/>
      <c r="YS7" s="27"/>
      <c r="YT7" s="27"/>
      <c r="YU7" s="27"/>
      <c r="YV7" s="27"/>
      <c r="YW7" s="27"/>
      <c r="YX7" s="27"/>
      <c r="YY7" s="27"/>
      <c r="YZ7" s="27"/>
      <c r="ZA7" s="27"/>
      <c r="ZB7" s="27"/>
      <c r="ZC7" s="27"/>
      <c r="ZD7" s="27"/>
      <c r="ZE7" s="27"/>
      <c r="ZF7" s="27"/>
      <c r="ZG7" s="27"/>
      <c r="ZH7" s="27"/>
      <c r="ZI7" s="27"/>
      <c r="ZJ7" s="27"/>
      <c r="ZK7" s="27"/>
      <c r="ZL7" s="27"/>
      <c r="ZM7" s="27"/>
      <c r="ZN7" s="27"/>
      <c r="ZO7" s="27"/>
      <c r="ZP7" s="27"/>
      <c r="ZQ7" s="27"/>
      <c r="ZR7" s="27"/>
      <c r="ZS7" s="27"/>
      <c r="ZT7" s="27"/>
      <c r="ZU7" s="27"/>
      <c r="ZV7" s="27"/>
      <c r="ZW7" s="27"/>
      <c r="ZX7" s="27"/>
      <c r="ZY7" s="27"/>
      <c r="ZZ7" s="27"/>
      <c r="AAA7" s="27"/>
      <c r="AAB7" s="27"/>
      <c r="AAC7" s="27"/>
      <c r="AAD7" s="27"/>
      <c r="AAE7" s="27"/>
      <c r="AAF7" s="27"/>
      <c r="AAG7" s="27"/>
      <c r="AAH7" s="27"/>
      <c r="AAI7" s="27"/>
      <c r="AAJ7" s="27"/>
      <c r="AAK7" s="27"/>
      <c r="AAL7" s="27"/>
      <c r="AAM7" s="27"/>
      <c r="AAN7" s="27"/>
      <c r="AAO7" s="27"/>
      <c r="AAP7" s="27"/>
      <c r="AAQ7" s="27"/>
      <c r="AAR7" s="27"/>
      <c r="AAS7" s="27"/>
      <c r="AAT7" s="27"/>
      <c r="AAU7" s="27"/>
      <c r="AAV7" s="27"/>
      <c r="AAW7" s="27"/>
      <c r="AAX7" s="27"/>
      <c r="AAY7" s="27"/>
      <c r="AAZ7" s="27"/>
      <c r="ABA7" s="27"/>
      <c r="ABB7" s="27"/>
      <c r="ABC7" s="27"/>
      <c r="ABD7" s="27"/>
      <c r="ABE7" s="27"/>
      <c r="ABF7" s="27"/>
      <c r="ABG7" s="27"/>
      <c r="ABH7" s="27"/>
      <c r="ABI7" s="27"/>
      <c r="ABJ7" s="27"/>
      <c r="ABK7" s="27"/>
      <c r="ABL7" s="27"/>
      <c r="ABM7" s="27"/>
      <c r="ABN7" s="27"/>
      <c r="ABO7" s="27"/>
      <c r="ABP7" s="27"/>
      <c r="ABQ7" s="27"/>
      <c r="ABR7" s="27"/>
      <c r="ABS7" s="27"/>
      <c r="ABT7" s="27"/>
      <c r="ABU7" s="27"/>
      <c r="ABV7" s="27"/>
      <c r="ABW7" s="27"/>
      <c r="ABX7" s="27"/>
      <c r="ABY7" s="27"/>
      <c r="ABZ7" s="27"/>
      <c r="ACA7" s="27"/>
      <c r="ACB7" s="27"/>
      <c r="ACC7" s="27"/>
      <c r="ACD7" s="27"/>
      <c r="ACE7" s="27"/>
      <c r="ACF7" s="27"/>
      <c r="ACG7" s="27"/>
      <c r="ACH7" s="27"/>
      <c r="ACI7" s="27"/>
      <c r="ACJ7" s="27"/>
      <c r="ACK7" s="27"/>
      <c r="ACL7" s="27"/>
      <c r="ACM7" s="27"/>
      <c r="ACN7" s="27"/>
      <c r="ACO7" s="27"/>
      <c r="ACP7" s="27"/>
      <c r="ACQ7" s="27"/>
      <c r="ACR7" s="27"/>
      <c r="ACS7" s="27"/>
      <c r="ACT7" s="27"/>
      <c r="ACU7" s="27"/>
      <c r="ACV7" s="27"/>
      <c r="ACW7" s="27"/>
      <c r="ACX7" s="27"/>
      <c r="ACY7" s="27"/>
      <c r="ACZ7" s="27"/>
      <c r="ADA7" s="27"/>
      <c r="ADB7" s="27"/>
      <c r="ADC7" s="27"/>
      <c r="ADD7" s="27"/>
      <c r="ADE7" s="27"/>
      <c r="ADF7" s="27"/>
      <c r="ADG7" s="27"/>
      <c r="ADH7" s="27"/>
      <c r="ADI7" s="27"/>
      <c r="ADJ7" s="27"/>
      <c r="ADK7" s="27"/>
      <c r="ADL7" s="27"/>
      <c r="ADM7" s="27"/>
      <c r="ADN7" s="27"/>
      <c r="ADO7" s="27"/>
      <c r="ADP7" s="27"/>
      <c r="ADQ7" s="27"/>
      <c r="ADR7" s="27"/>
      <c r="ADS7" s="27"/>
      <c r="ADT7" s="27"/>
      <c r="ADU7" s="27"/>
      <c r="ADV7" s="27"/>
      <c r="ADW7" s="27"/>
      <c r="ADX7" s="27"/>
      <c r="ADY7" s="27"/>
      <c r="ADZ7" s="27"/>
      <c r="AEA7" s="27"/>
      <c r="AEB7" s="27"/>
      <c r="AEC7" s="27"/>
      <c r="AED7" s="27"/>
      <c r="AEE7" s="27"/>
      <c r="AEF7" s="27"/>
      <c r="AEG7" s="27"/>
      <c r="AEH7" s="27"/>
      <c r="AEI7" s="27"/>
      <c r="AEJ7" s="27"/>
      <c r="AEK7" s="27"/>
      <c r="AEL7" s="27"/>
      <c r="AEM7" s="27"/>
      <c r="AEN7" s="27"/>
      <c r="AEO7" s="27"/>
      <c r="AEP7" s="27"/>
      <c r="AEQ7" s="27"/>
      <c r="AER7" s="27"/>
      <c r="AES7" s="27"/>
      <c r="AET7" s="27"/>
      <c r="AEU7" s="27"/>
      <c r="AEV7" s="27"/>
      <c r="AEW7" s="27"/>
      <c r="AEX7" s="27"/>
      <c r="AEY7" s="27"/>
      <c r="AEZ7" s="27"/>
      <c r="AFA7" s="27"/>
      <c r="AFB7" s="27"/>
      <c r="AFC7" s="27"/>
      <c r="AFD7" s="27"/>
      <c r="AFE7" s="27"/>
      <c r="AFF7" s="27"/>
      <c r="AFG7" s="27"/>
      <c r="AFH7" s="27"/>
      <c r="AFI7" s="27"/>
      <c r="AFJ7" s="27"/>
      <c r="AFK7" s="27"/>
      <c r="AFL7" s="27"/>
      <c r="AFM7" s="27"/>
      <c r="AFN7" s="27"/>
      <c r="AFO7" s="27"/>
      <c r="AFP7" s="27"/>
      <c r="AFQ7" s="27"/>
      <c r="AFR7" s="27"/>
      <c r="AFS7" s="27"/>
      <c r="AFT7" s="27"/>
      <c r="AFU7" s="27"/>
      <c r="AFV7" s="27"/>
      <c r="AFW7" s="27"/>
      <c r="AFX7" s="27"/>
      <c r="AFY7" s="27"/>
      <c r="AFZ7" s="27"/>
      <c r="AGA7" s="27"/>
      <c r="AGB7" s="27"/>
      <c r="AGC7" s="27"/>
      <c r="AGD7" s="27"/>
      <c r="AGE7" s="27"/>
      <c r="AGF7" s="27"/>
      <c r="AGG7" s="27"/>
      <c r="AGH7" s="27"/>
      <c r="AGI7" s="27"/>
      <c r="AGJ7" s="27"/>
      <c r="AGK7" s="27"/>
      <c r="AGL7" s="27"/>
      <c r="AGM7" s="27"/>
      <c r="AGN7" s="27"/>
      <c r="AGO7" s="27"/>
      <c r="AGP7" s="27"/>
      <c r="AGQ7" s="27"/>
      <c r="AGR7" s="27"/>
      <c r="AGS7" s="27"/>
      <c r="AGT7" s="27"/>
      <c r="AGU7" s="27"/>
      <c r="AGV7" s="27"/>
      <c r="AGW7" s="27"/>
      <c r="AGX7" s="27"/>
      <c r="AGY7" s="27"/>
      <c r="AGZ7" s="27"/>
      <c r="AHA7" s="27"/>
      <c r="AHB7" s="27"/>
      <c r="AHC7" s="27"/>
      <c r="AHD7" s="27"/>
      <c r="AHE7" s="27"/>
      <c r="AHF7" s="27"/>
      <c r="AHG7" s="27"/>
      <c r="AHH7" s="27"/>
      <c r="AHI7" s="27"/>
      <c r="AHJ7" s="27"/>
      <c r="AHK7" s="27"/>
      <c r="AHL7" s="27"/>
      <c r="AHM7" s="27"/>
      <c r="AHN7" s="27"/>
      <c r="AHO7" s="27"/>
      <c r="AHP7" s="27"/>
      <c r="AHQ7" s="27"/>
      <c r="AHR7" s="27"/>
      <c r="AHS7" s="27"/>
      <c r="AHT7" s="27"/>
      <c r="AHU7" s="27"/>
      <c r="AHV7" s="27"/>
      <c r="AHW7" s="27"/>
      <c r="AHX7" s="27"/>
      <c r="AHY7" s="27"/>
      <c r="AHZ7" s="27"/>
      <c r="AIA7" s="27"/>
      <c r="AIB7" s="27"/>
      <c r="AIC7" s="27"/>
      <c r="AID7" s="27"/>
      <c r="AIE7" s="27"/>
      <c r="AIF7" s="27"/>
      <c r="AIG7" s="27"/>
      <c r="AIH7" s="27"/>
      <c r="AII7" s="27"/>
      <c r="AIJ7" s="27"/>
      <c r="AIK7" s="27"/>
      <c r="AIL7" s="27"/>
      <c r="AIM7" s="27"/>
      <c r="AIN7" s="27"/>
      <c r="AIO7" s="27"/>
      <c r="AIP7" s="27"/>
      <c r="AIQ7" s="27"/>
      <c r="AIR7" s="27"/>
      <c r="AIS7" s="27"/>
      <c r="AIT7" s="27"/>
      <c r="AIU7" s="27"/>
      <c r="AIV7" s="27"/>
      <c r="AIW7" s="27"/>
      <c r="AIX7" s="27"/>
      <c r="AIY7" s="27"/>
      <c r="AIZ7" s="27"/>
      <c r="AJA7" s="27"/>
      <c r="AJB7" s="27"/>
      <c r="AJC7" s="27"/>
      <c r="AJD7" s="27"/>
      <c r="AJE7" s="27"/>
      <c r="AJF7" s="27"/>
      <c r="AJG7" s="27"/>
      <c r="AJH7" s="27"/>
      <c r="AJI7" s="27"/>
      <c r="AJJ7" s="27"/>
      <c r="AJK7" s="27"/>
      <c r="AJL7" s="27"/>
      <c r="AJM7" s="27"/>
      <c r="AJN7" s="27"/>
      <c r="AJO7" s="27"/>
      <c r="AJP7" s="27"/>
      <c r="AJQ7" s="27"/>
      <c r="AJR7" s="27"/>
      <c r="AJS7" s="27"/>
      <c r="AJT7" s="27"/>
      <c r="AJU7" s="27"/>
      <c r="AJV7" s="27"/>
      <c r="AJW7" s="27"/>
      <c r="AJX7" s="27"/>
      <c r="AJY7" s="27"/>
      <c r="AJZ7" s="27"/>
      <c r="AKA7" s="27"/>
      <c r="AKB7" s="27"/>
      <c r="AKC7" s="27"/>
      <c r="AKD7" s="27"/>
      <c r="AKE7" s="27"/>
      <c r="AKF7" s="27"/>
      <c r="AKG7" s="27"/>
      <c r="AKH7" s="27"/>
      <c r="AKI7" s="27"/>
      <c r="AKJ7" s="27"/>
      <c r="AKK7" s="27"/>
      <c r="AKL7" s="27"/>
      <c r="AKM7" s="27"/>
      <c r="AKN7" s="27"/>
      <c r="AKO7" s="27"/>
      <c r="AKP7" s="27"/>
      <c r="AKQ7" s="27"/>
      <c r="AKR7" s="27"/>
      <c r="AKS7" s="27"/>
      <c r="AKT7" s="27"/>
      <c r="AKU7" s="27"/>
      <c r="AKV7" s="27"/>
      <c r="AKW7" s="27"/>
      <c r="AKX7" s="27"/>
      <c r="AKY7" s="27"/>
      <c r="AKZ7" s="27"/>
      <c r="ALA7" s="27"/>
      <c r="ALB7" s="27"/>
      <c r="ALC7" s="27"/>
      <c r="ALD7" s="27"/>
      <c r="ALE7" s="27"/>
      <c r="ALF7" s="27"/>
      <c r="ALG7" s="27"/>
      <c r="ALH7" s="27"/>
      <c r="ALI7" s="27"/>
      <c r="ALJ7" s="27"/>
      <c r="ALK7" s="27"/>
      <c r="ALL7" s="27"/>
      <c r="ALM7" s="27"/>
      <c r="ALN7" s="27"/>
      <c r="ALO7" s="27"/>
      <c r="ALP7" s="27"/>
      <c r="ALQ7" s="27"/>
      <c r="ALR7" s="27"/>
      <c r="ALS7" s="27"/>
      <c r="ALT7" s="27"/>
      <c r="ALU7" s="27"/>
      <c r="ALV7" s="27"/>
      <c r="ALW7" s="27"/>
      <c r="ALX7" s="27"/>
      <c r="ALY7" s="27"/>
      <c r="ALZ7" s="27"/>
      <c r="AMA7" s="27"/>
      <c r="AMB7" s="27"/>
      <c r="AMC7" s="27"/>
      <c r="AMD7" s="27"/>
      <c r="AME7" s="27"/>
      <c r="AMF7" s="27"/>
      <c r="AMG7" s="27"/>
      <c r="AMH7" s="27"/>
      <c r="AMI7" s="27"/>
      <c r="AMJ7" s="27"/>
      <c r="AMK7" s="24"/>
      <c r="AML7" s="24"/>
      <c r="AMM7" s="24"/>
      <c r="AMN7" s="24"/>
    </row>
    <row r="8" customFormat="false" ht="12.8" hidden="false" customHeight="false" outlineLevel="0" collapsed="false">
      <c r="A8" s="17" t="s">
        <v>58</v>
      </c>
      <c r="B8" s="30"/>
      <c r="C8" s="31"/>
      <c r="D8" s="26" t="n">
        <f aca="false">SUM(D9:D38)</f>
        <v>0</v>
      </c>
      <c r="E8" s="32"/>
      <c r="F8" s="25" t="n">
        <f aca="false">SUM(F9:F38)</f>
        <v>1</v>
      </c>
      <c r="G8" s="32"/>
      <c r="H8" s="32"/>
      <c r="I8" s="32"/>
      <c r="J8" s="32"/>
      <c r="K8" s="32"/>
      <c r="L8" s="32"/>
      <c r="M8" s="32"/>
      <c r="N8" s="32"/>
      <c r="O8" s="25"/>
      <c r="P8" s="25"/>
      <c r="Q8" s="25"/>
      <c r="R8" s="25"/>
      <c r="S8" s="30"/>
      <c r="U8" s="26" t="n">
        <f aca="false">SUM(U9:U38)</f>
        <v>0</v>
      </c>
      <c r="V8" s="26" t="n">
        <f aca="false">SUM(V9:V38)</f>
        <v>0</v>
      </c>
      <c r="W8" s="26" t="n">
        <f aca="false">SUM(W9:W38)</f>
        <v>0</v>
      </c>
      <c r="X8" s="26" t="n">
        <f aca="false">SUM(X9:X38)</f>
        <v>0</v>
      </c>
      <c r="Y8" s="26" t="n">
        <f aca="false">SUM(Y9:Y38)</f>
        <v>0</v>
      </c>
      <c r="Z8" s="26" t="n">
        <f aca="false">SUM(Z9:Z38)</f>
        <v>0</v>
      </c>
      <c r="AA8" s="26" t="n">
        <f aca="false">SUM(AA9:AA38)</f>
        <v>0</v>
      </c>
      <c r="AB8" s="26" t="n">
        <f aca="false">SUM(AB9:AB38)</f>
        <v>0</v>
      </c>
      <c r="AC8" s="26" t="n">
        <f aca="false">SUM(AC9:AC38)</f>
        <v>0</v>
      </c>
      <c r="AD8" s="26" t="n">
        <f aca="false">SUM(AD9:AD38)</f>
        <v>0</v>
      </c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  <c r="CZ8" s="30"/>
      <c r="DA8" s="30"/>
      <c r="DB8" s="30"/>
      <c r="DC8" s="30"/>
      <c r="DD8" s="30"/>
      <c r="DE8" s="30"/>
      <c r="DF8" s="30"/>
      <c r="DG8" s="30"/>
      <c r="DH8" s="30"/>
      <c r="DI8" s="30"/>
      <c r="DJ8" s="30"/>
      <c r="DK8" s="30"/>
      <c r="DL8" s="30"/>
      <c r="DM8" s="30"/>
      <c r="DN8" s="30"/>
      <c r="DO8" s="30"/>
      <c r="DP8" s="30"/>
      <c r="DQ8" s="30"/>
      <c r="DR8" s="30"/>
      <c r="DS8" s="30"/>
      <c r="DT8" s="30"/>
      <c r="DU8" s="30"/>
      <c r="DV8" s="30"/>
      <c r="DW8" s="30"/>
      <c r="DX8" s="30"/>
      <c r="DY8" s="30"/>
      <c r="DZ8" s="30"/>
      <c r="EA8" s="30"/>
      <c r="EB8" s="30"/>
      <c r="EC8" s="30"/>
      <c r="ED8" s="30"/>
      <c r="EE8" s="30"/>
      <c r="EF8" s="30"/>
      <c r="EG8" s="30"/>
      <c r="EH8" s="30"/>
      <c r="EI8" s="30"/>
      <c r="EJ8" s="30"/>
      <c r="EK8" s="30"/>
      <c r="EL8" s="30"/>
      <c r="EM8" s="30"/>
      <c r="EN8" s="30"/>
      <c r="EO8" s="30"/>
      <c r="EP8" s="30"/>
      <c r="EQ8" s="30"/>
      <c r="ER8" s="30"/>
      <c r="ES8" s="30"/>
      <c r="ET8" s="30"/>
      <c r="EU8" s="30"/>
      <c r="EV8" s="30"/>
      <c r="EW8" s="30"/>
      <c r="EX8" s="30"/>
      <c r="EY8" s="30"/>
      <c r="EZ8" s="30"/>
      <c r="FA8" s="30"/>
      <c r="FB8" s="30"/>
      <c r="FC8" s="30"/>
      <c r="FD8" s="30"/>
      <c r="FE8" s="30"/>
      <c r="FF8" s="30"/>
      <c r="FG8" s="30"/>
      <c r="FH8" s="30"/>
      <c r="FI8" s="30"/>
      <c r="FJ8" s="30"/>
      <c r="FK8" s="30"/>
      <c r="FL8" s="30"/>
      <c r="FM8" s="30"/>
      <c r="FN8" s="30"/>
      <c r="FO8" s="30"/>
      <c r="FP8" s="30"/>
      <c r="FQ8" s="30"/>
      <c r="FR8" s="30"/>
      <c r="FS8" s="30"/>
      <c r="FT8" s="30"/>
      <c r="FU8" s="30"/>
      <c r="FV8" s="30"/>
      <c r="FW8" s="30"/>
      <c r="FX8" s="30"/>
      <c r="FY8" s="30"/>
      <c r="FZ8" s="30"/>
      <c r="GA8" s="30"/>
      <c r="GB8" s="30"/>
      <c r="GC8" s="30"/>
      <c r="GD8" s="30"/>
      <c r="GE8" s="30"/>
      <c r="GF8" s="30"/>
      <c r="GG8" s="30"/>
      <c r="GH8" s="30"/>
      <c r="GI8" s="30"/>
      <c r="GJ8" s="30"/>
      <c r="GK8" s="30"/>
      <c r="GL8" s="30"/>
      <c r="GM8" s="30"/>
      <c r="GN8" s="30"/>
      <c r="GO8" s="30"/>
      <c r="GP8" s="30"/>
      <c r="GQ8" s="30"/>
      <c r="GR8" s="30"/>
      <c r="GS8" s="30"/>
      <c r="GT8" s="30"/>
      <c r="GU8" s="30"/>
      <c r="GV8" s="30"/>
      <c r="GW8" s="30"/>
      <c r="GX8" s="30"/>
      <c r="GY8" s="30"/>
      <c r="GZ8" s="30"/>
      <c r="HA8" s="30"/>
      <c r="HB8" s="30"/>
      <c r="HC8" s="30"/>
      <c r="HD8" s="30"/>
      <c r="HE8" s="30"/>
      <c r="HF8" s="30"/>
      <c r="HG8" s="30"/>
      <c r="HH8" s="30"/>
      <c r="HI8" s="30"/>
      <c r="HJ8" s="30"/>
      <c r="HK8" s="30"/>
      <c r="HL8" s="30"/>
      <c r="HM8" s="30"/>
      <c r="HN8" s="30"/>
      <c r="HO8" s="30"/>
      <c r="HP8" s="30"/>
      <c r="HQ8" s="30"/>
      <c r="HR8" s="30"/>
      <c r="HS8" s="30"/>
      <c r="HT8" s="30"/>
      <c r="HU8" s="30"/>
      <c r="HV8" s="30"/>
      <c r="HW8" s="30"/>
      <c r="HX8" s="30"/>
      <c r="HY8" s="30"/>
      <c r="HZ8" s="30"/>
      <c r="IA8" s="30"/>
      <c r="IB8" s="30"/>
      <c r="IC8" s="30"/>
      <c r="ID8" s="30"/>
      <c r="IE8" s="30"/>
      <c r="IF8" s="30"/>
      <c r="IG8" s="30"/>
      <c r="IH8" s="30"/>
      <c r="II8" s="30"/>
      <c r="IJ8" s="30"/>
      <c r="IK8" s="30"/>
      <c r="IL8" s="30"/>
      <c r="IM8" s="30"/>
      <c r="IN8" s="30"/>
      <c r="IO8" s="30"/>
      <c r="IP8" s="30"/>
      <c r="IQ8" s="30"/>
      <c r="IR8" s="30"/>
      <c r="IS8" s="30"/>
      <c r="IT8" s="30"/>
      <c r="IU8" s="30"/>
      <c r="IV8" s="30"/>
      <c r="IW8" s="30"/>
      <c r="IX8" s="30"/>
      <c r="IY8" s="30"/>
      <c r="IZ8" s="30"/>
    </row>
    <row r="9" customFormat="false" ht="12.8" hidden="false" customHeight="false" outlineLevel="0" collapsed="false">
      <c r="A9" s="33" t="str">
        <f aca="false">TEXT(B9,"jjjj")</f>
        <v>dimanche</v>
      </c>
      <c r="B9" s="34" t="n">
        <f aca="false">EDATE(mai!B9,1)</f>
        <v>45809</v>
      </c>
      <c r="C9" s="2" t="n">
        <f aca="false">IF(OR(WEEKDAY(B9)=1,WEEKDAY(B9)=7),0,$A$1)</f>
        <v>0</v>
      </c>
      <c r="D9" s="14" t="n">
        <f aca="false">IF(currentDate&lt;B9,0,E9-C9)</f>
        <v>0</v>
      </c>
      <c r="E9" s="14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5" t="n">
        <v>0</v>
      </c>
      <c r="G9" s="2"/>
      <c r="H9" s="2"/>
      <c r="I9" s="2"/>
      <c r="J9" s="2"/>
      <c r="K9" s="2"/>
      <c r="L9" s="2"/>
      <c r="M9" s="2"/>
      <c r="N9" s="2"/>
      <c r="O9" s="35"/>
      <c r="P9" s="35"/>
      <c r="Q9" s="35"/>
      <c r="R9" s="35"/>
      <c r="T9" s="2" t="n">
        <f aca="false">E9-SUM(U9:AD9)-F9*$A$1</f>
        <v>0</v>
      </c>
    </row>
    <row r="10" customFormat="false" ht="12.8" hidden="false" customHeight="false" outlineLevel="0" collapsed="false">
      <c r="A10" s="33" t="str">
        <f aca="false">TEXT(B10,"jjjj")</f>
        <v>lundi</v>
      </c>
      <c r="B10" s="34" t="n">
        <f aca="false">B9+1</f>
        <v>45810</v>
      </c>
      <c r="C10" s="2" t="n">
        <f aca="false">IF(OR(WEEKDAY(B10)=1,WEEKDAY(B10)=7),0,$A$1)</f>
        <v>0.345138888888889</v>
      </c>
      <c r="D10" s="14" t="n">
        <f aca="false">IF(currentDate&lt;B10,0,E10-C10)</f>
        <v>0</v>
      </c>
      <c r="E10" s="14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5" t="n">
        <v>0</v>
      </c>
      <c r="G10" s="2"/>
      <c r="H10" s="2"/>
      <c r="I10" s="2"/>
      <c r="J10" s="2"/>
      <c r="K10" s="2"/>
      <c r="L10" s="2"/>
      <c r="M10" s="2"/>
      <c r="N10" s="2"/>
      <c r="O10" s="35"/>
      <c r="P10" s="35"/>
      <c r="Q10" s="35"/>
      <c r="R10" s="35"/>
      <c r="T10" s="2" t="n">
        <f aca="false">E10-SUM(U10:AD10)-F10*$A$1</f>
        <v>0</v>
      </c>
    </row>
    <row r="11" customFormat="false" ht="12.8" hidden="false" customHeight="false" outlineLevel="0" collapsed="false">
      <c r="A11" s="33" t="str">
        <f aca="false">TEXT(B11,"jjjj")</f>
        <v>mardi</v>
      </c>
      <c r="B11" s="34" t="n">
        <f aca="false">B10+1</f>
        <v>45811</v>
      </c>
      <c r="C11" s="2" t="n">
        <f aca="false">IF(OR(WEEKDAY(B11)=1,WEEKDAY(B11)=7),0,$A$1)</f>
        <v>0.345138888888889</v>
      </c>
      <c r="D11" s="14" t="n">
        <f aca="false">IF(currentDate&lt;B11,0,E11-C11)</f>
        <v>0</v>
      </c>
      <c r="E11" s="14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5" t="n">
        <v>0</v>
      </c>
      <c r="G11" s="2"/>
      <c r="H11" s="2"/>
      <c r="I11" s="2"/>
      <c r="J11" s="2"/>
      <c r="K11" s="2"/>
      <c r="L11" s="2"/>
      <c r="M11" s="2"/>
      <c r="N11" s="2"/>
      <c r="O11" s="35"/>
      <c r="P11" s="35"/>
      <c r="Q11" s="35"/>
      <c r="R11" s="35"/>
      <c r="T11" s="2" t="n">
        <f aca="false">E11-SUM(U11:AD11)-F11*$A$1</f>
        <v>0</v>
      </c>
    </row>
    <row r="12" customFormat="false" ht="12.8" hidden="false" customHeight="false" outlineLevel="0" collapsed="false">
      <c r="A12" s="33" t="str">
        <f aca="false">TEXT(B12,"jjjj")</f>
        <v>mercredi</v>
      </c>
      <c r="B12" s="34" t="n">
        <f aca="false">B11+1</f>
        <v>45812</v>
      </c>
      <c r="C12" s="2" t="n">
        <f aca="false">IF(OR(WEEKDAY(B12)=1,WEEKDAY(B12)=7),0,$A$1)</f>
        <v>0.345138888888889</v>
      </c>
      <c r="D12" s="14" t="n">
        <f aca="false">IF(currentDate&lt;B12,0,E12-C12)</f>
        <v>0</v>
      </c>
      <c r="E12" s="14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5" t="n">
        <v>0</v>
      </c>
      <c r="G12" s="2"/>
      <c r="H12" s="2"/>
      <c r="I12" s="2"/>
      <c r="J12" s="2"/>
      <c r="M12" s="2"/>
      <c r="N12" s="2"/>
      <c r="O12" s="35"/>
      <c r="P12" s="35"/>
      <c r="Q12" s="35"/>
      <c r="R12" s="35"/>
      <c r="T12" s="2" t="n">
        <f aca="false">E12-SUM(U12:AD12)-F12*$A$1</f>
        <v>0</v>
      </c>
    </row>
    <row r="13" customFormat="false" ht="12.8" hidden="false" customHeight="false" outlineLevel="0" collapsed="false">
      <c r="A13" s="33" t="str">
        <f aca="false">TEXT(B13,"jjjj")</f>
        <v>jeudi</v>
      </c>
      <c r="B13" s="34" t="n">
        <f aca="false">B12+1</f>
        <v>45813</v>
      </c>
      <c r="C13" s="2" t="n">
        <f aca="false">IF(OR(WEEKDAY(B13)=1,WEEKDAY(B13)=7),0,$A$1)</f>
        <v>0.345138888888889</v>
      </c>
      <c r="D13" s="14" t="n">
        <f aca="false">IF(currentDate&lt;B13,0,E13-C13)</f>
        <v>0</v>
      </c>
      <c r="E13" s="14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5" t="n">
        <v>0</v>
      </c>
      <c r="G13" s="2"/>
      <c r="H13" s="2"/>
      <c r="I13" s="2"/>
      <c r="J13" s="2"/>
      <c r="K13" s="2"/>
      <c r="L13" s="2"/>
      <c r="M13" s="2"/>
      <c r="N13" s="2"/>
      <c r="O13" s="35"/>
      <c r="P13" s="35"/>
      <c r="Q13" s="35"/>
      <c r="R13" s="35"/>
      <c r="T13" s="2" t="n">
        <f aca="false">E13-SUM(U13:AD13)-F13*$A$1</f>
        <v>0</v>
      </c>
    </row>
    <row r="14" customFormat="false" ht="12.8" hidden="false" customHeight="false" outlineLevel="0" collapsed="false">
      <c r="A14" s="33" t="str">
        <f aca="false">TEXT(B14,"jjjj")</f>
        <v>vendredi</v>
      </c>
      <c r="B14" s="34" t="n">
        <f aca="false">B13+1</f>
        <v>45814</v>
      </c>
      <c r="C14" s="2" t="n">
        <f aca="false">IF(OR(WEEKDAY(B14)=1,WEEKDAY(B14)=7),0,$A$1)</f>
        <v>0.345138888888889</v>
      </c>
      <c r="D14" s="14" t="n">
        <f aca="false">IF(currentDate&lt;B14,0,E14-C14)</f>
        <v>0</v>
      </c>
      <c r="E14" s="14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5" t="n">
        <v>0</v>
      </c>
      <c r="G14" s="2"/>
      <c r="H14" s="2"/>
      <c r="I14" s="2"/>
      <c r="J14" s="2"/>
      <c r="K14" s="2"/>
      <c r="L14" s="2"/>
      <c r="M14" s="2"/>
      <c r="N14" s="2"/>
      <c r="O14" s="35"/>
      <c r="P14" s="35"/>
      <c r="Q14" s="35"/>
      <c r="R14" s="35"/>
      <c r="T14" s="2" t="n">
        <f aca="false">E14-SUM(U14:AD14)-F14*$A$1</f>
        <v>0</v>
      </c>
      <c r="AE14" s="37"/>
    </row>
    <row r="15" customFormat="false" ht="12.8" hidden="false" customHeight="false" outlineLevel="0" collapsed="false">
      <c r="A15" s="33" t="str">
        <f aca="false">TEXT(B15,"jjjj")</f>
        <v>samedi</v>
      </c>
      <c r="B15" s="34" t="n">
        <f aca="false">B14+1</f>
        <v>45815</v>
      </c>
      <c r="C15" s="2" t="n">
        <f aca="false">IF(OR(WEEKDAY(B15)=1,WEEKDAY(B15)=7),0,$A$1)</f>
        <v>0</v>
      </c>
      <c r="D15" s="14" t="n">
        <f aca="false">IF(currentDate&lt;B15,0,E15-C15)</f>
        <v>0</v>
      </c>
      <c r="E15" s="14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5" t="n">
        <v>0</v>
      </c>
      <c r="G15" s="2"/>
      <c r="H15" s="2"/>
      <c r="I15" s="2"/>
      <c r="J15" s="2"/>
      <c r="K15" s="2"/>
      <c r="L15" s="2"/>
      <c r="M15" s="2"/>
      <c r="N15" s="2"/>
      <c r="O15" s="35"/>
      <c r="P15" s="35"/>
      <c r="Q15" s="35"/>
      <c r="R15" s="35"/>
      <c r="T15" s="2" t="n">
        <f aca="false">E15-SUM(U15:AD15)-F15*$A$1</f>
        <v>0</v>
      </c>
    </row>
    <row r="16" customFormat="false" ht="12.8" hidden="false" customHeight="false" outlineLevel="0" collapsed="false">
      <c r="A16" s="33" t="str">
        <f aca="false">TEXT(B16,"jjjj")</f>
        <v>dimanche</v>
      </c>
      <c r="B16" s="34" t="n">
        <f aca="false">B15+1</f>
        <v>45816</v>
      </c>
      <c r="C16" s="2" t="n">
        <f aca="false">IF(OR(WEEKDAY(B16)=1,WEEKDAY(B16)=7),0,$A$1)</f>
        <v>0</v>
      </c>
      <c r="D16" s="14" t="n">
        <f aca="false">IF(currentDate&lt;B16,0,E16-C16)</f>
        <v>0</v>
      </c>
      <c r="E16" s="14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5" t="n">
        <v>0</v>
      </c>
      <c r="G16" s="2"/>
      <c r="H16" s="2"/>
      <c r="I16" s="2"/>
      <c r="J16" s="2"/>
      <c r="K16" s="2"/>
      <c r="L16" s="2"/>
      <c r="M16" s="2"/>
      <c r="N16" s="2"/>
      <c r="O16" s="35"/>
      <c r="P16" s="35"/>
      <c r="Q16" s="35"/>
      <c r="R16" s="35"/>
      <c r="T16" s="2" t="n">
        <f aca="false">E16-SUM(U16:AD16)-F16*$A$1</f>
        <v>0</v>
      </c>
    </row>
    <row r="17" customFormat="false" ht="12.8" hidden="false" customHeight="false" outlineLevel="0" collapsed="false">
      <c r="A17" s="33" t="str">
        <f aca="false">TEXT(B17,"jjjj")</f>
        <v>lundi</v>
      </c>
      <c r="B17" s="34" t="n">
        <f aca="false">B16+1</f>
        <v>45817</v>
      </c>
      <c r="C17" s="2" t="n">
        <f aca="false">IF(OR(WEEKDAY(B17)=1,WEEKDAY(B17)=7),0,$A$1)</f>
        <v>0.345138888888889</v>
      </c>
      <c r="D17" s="14" t="n">
        <f aca="false">IF(currentDate&lt;B17,0,E17-C17)</f>
        <v>0</v>
      </c>
      <c r="E17" s="14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0.345138888888889</v>
      </c>
      <c r="F17" s="35" t="n">
        <v>1</v>
      </c>
      <c r="G17" s="2"/>
      <c r="H17" s="2"/>
      <c r="I17" s="2"/>
      <c r="J17" s="2"/>
      <c r="K17" s="2"/>
      <c r="L17" s="2"/>
      <c r="M17" s="2"/>
      <c r="N17" s="2"/>
      <c r="O17" s="35"/>
      <c r="P17" s="35"/>
      <c r="Q17" s="35"/>
      <c r="R17" s="35"/>
      <c r="S17" s="1" t="s">
        <v>61</v>
      </c>
      <c r="T17" s="2" t="n">
        <f aca="false">E17-SUM(U17:AD17)-F17*$A$1</f>
        <v>-0</v>
      </c>
    </row>
    <row r="18" customFormat="false" ht="12.8" hidden="false" customHeight="false" outlineLevel="0" collapsed="false">
      <c r="A18" s="33" t="str">
        <f aca="false">TEXT(B18,"jjjj")</f>
        <v>mardi</v>
      </c>
      <c r="B18" s="34" t="n">
        <f aca="false">B17+1</f>
        <v>45818</v>
      </c>
      <c r="C18" s="2" t="n">
        <f aca="false">IF(OR(WEEKDAY(B18)=1,WEEKDAY(B18)=7),0,$A$1)</f>
        <v>0.345138888888889</v>
      </c>
      <c r="D18" s="14" t="n">
        <f aca="false">IF(currentDate&lt;B18,0,E18-C18)</f>
        <v>0</v>
      </c>
      <c r="E18" s="14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5" t="n">
        <v>0</v>
      </c>
      <c r="G18" s="2"/>
      <c r="H18" s="2"/>
      <c r="I18" s="2"/>
      <c r="J18" s="2"/>
      <c r="K18" s="2"/>
      <c r="L18" s="2"/>
      <c r="M18" s="2"/>
      <c r="N18" s="2"/>
      <c r="O18" s="35"/>
      <c r="P18" s="35"/>
      <c r="Q18" s="35"/>
      <c r="R18" s="35"/>
      <c r="T18" s="2" t="n">
        <f aca="false">E18-SUM(U18:AD18)-F18*$A$1</f>
        <v>0</v>
      </c>
    </row>
    <row r="19" customFormat="false" ht="12.8" hidden="false" customHeight="false" outlineLevel="0" collapsed="false">
      <c r="A19" s="33" t="str">
        <f aca="false">TEXT(B19,"jjjj")</f>
        <v>mercredi</v>
      </c>
      <c r="B19" s="34" t="n">
        <f aca="false">B18+1</f>
        <v>45819</v>
      </c>
      <c r="C19" s="2" t="n">
        <f aca="false">IF(OR(WEEKDAY(B19)=1,WEEKDAY(B19)=7),0,$A$1)</f>
        <v>0.345138888888889</v>
      </c>
      <c r="D19" s="14" t="n">
        <f aca="false">IF(currentDate&lt;B19,0,E19-C19)</f>
        <v>0</v>
      </c>
      <c r="E19" s="14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5" t="n">
        <v>0</v>
      </c>
      <c r="G19" s="2"/>
      <c r="H19" s="2"/>
      <c r="I19" s="2"/>
      <c r="J19" s="2"/>
      <c r="K19" s="2"/>
      <c r="L19" s="2"/>
      <c r="M19" s="2"/>
      <c r="N19" s="2"/>
      <c r="O19" s="35"/>
      <c r="P19" s="35"/>
      <c r="Q19" s="35"/>
      <c r="R19" s="35"/>
      <c r="T19" s="2" t="n">
        <f aca="false">E19-SUM(U19:AD19)-F19*$A$1</f>
        <v>0</v>
      </c>
    </row>
    <row r="20" customFormat="false" ht="12.8" hidden="false" customHeight="false" outlineLevel="0" collapsed="false">
      <c r="A20" s="33" t="str">
        <f aca="false">TEXT(B20,"jjjj")</f>
        <v>jeudi</v>
      </c>
      <c r="B20" s="34" t="n">
        <f aca="false">B19+1</f>
        <v>45820</v>
      </c>
      <c r="C20" s="2" t="n">
        <f aca="false">IF(OR(WEEKDAY(B20)=1,WEEKDAY(B20)=7),0,$A$1)</f>
        <v>0.345138888888889</v>
      </c>
      <c r="D20" s="14" t="n">
        <f aca="false">IF(currentDate&lt;B20,0,E20-C20)</f>
        <v>0</v>
      </c>
      <c r="E20" s="14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5" t="n">
        <v>0</v>
      </c>
      <c r="G20" s="2"/>
      <c r="H20" s="2"/>
      <c r="I20" s="2"/>
      <c r="J20" s="2"/>
      <c r="K20" s="2"/>
      <c r="L20" s="2"/>
      <c r="M20" s="2"/>
      <c r="N20" s="2"/>
      <c r="O20" s="35"/>
      <c r="P20" s="35"/>
      <c r="Q20" s="35"/>
      <c r="R20" s="35"/>
      <c r="T20" s="2" t="n">
        <f aca="false">E20-SUM(U20:AD20)-F20*$A$1</f>
        <v>0</v>
      </c>
    </row>
    <row r="21" customFormat="false" ht="12.8" hidden="false" customHeight="false" outlineLevel="0" collapsed="false">
      <c r="A21" s="33" t="str">
        <f aca="false">TEXT(B21,"jjjj")</f>
        <v>vendredi</v>
      </c>
      <c r="B21" s="34" t="n">
        <f aca="false">B20+1</f>
        <v>45821</v>
      </c>
      <c r="C21" s="2" t="n">
        <f aca="false">IF(OR(WEEKDAY(B21)=1,WEEKDAY(B21)=7),0,$A$1)</f>
        <v>0.345138888888889</v>
      </c>
      <c r="D21" s="14" t="n">
        <f aca="false">IF(currentDate&lt;B21,0,E21-C21)</f>
        <v>0</v>
      </c>
      <c r="E21" s="14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5" t="n">
        <v>0</v>
      </c>
      <c r="G21" s="2"/>
      <c r="H21" s="2"/>
      <c r="I21" s="2"/>
      <c r="J21" s="2"/>
      <c r="K21" s="2"/>
      <c r="L21" s="2"/>
      <c r="M21" s="2"/>
      <c r="N21" s="2"/>
      <c r="O21" s="35"/>
      <c r="P21" s="35"/>
      <c r="Q21" s="35"/>
      <c r="R21" s="35"/>
      <c r="T21" s="2" t="n">
        <f aca="false">E21-SUM(U21:AD21)-F21*$A$1</f>
        <v>0</v>
      </c>
    </row>
    <row r="22" customFormat="false" ht="12.8" hidden="false" customHeight="false" outlineLevel="0" collapsed="false">
      <c r="A22" s="33" t="str">
        <f aca="false">TEXT(B22,"jjjj")</f>
        <v>samedi</v>
      </c>
      <c r="B22" s="34" t="n">
        <f aca="false">B21+1</f>
        <v>45822</v>
      </c>
      <c r="C22" s="2" t="n">
        <f aca="false">IF(OR(WEEKDAY(B22)=1,WEEKDAY(B22)=7),0,$A$1)</f>
        <v>0</v>
      </c>
      <c r="D22" s="14" t="n">
        <f aca="false">IF(currentDate&lt;B22,0,E22-C22)</f>
        <v>0</v>
      </c>
      <c r="E22" s="14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5" t="n">
        <v>0</v>
      </c>
      <c r="G22" s="2"/>
      <c r="H22" s="2"/>
      <c r="I22" s="2"/>
      <c r="J22" s="2"/>
      <c r="K22" s="2"/>
      <c r="L22" s="2"/>
      <c r="M22" s="2"/>
      <c r="N22" s="2"/>
      <c r="O22" s="35"/>
      <c r="P22" s="35"/>
      <c r="Q22" s="35"/>
      <c r="R22" s="35"/>
      <c r="T22" s="2" t="n">
        <f aca="false">E22-SUM(U22:AD22)-F22*$A$1</f>
        <v>0</v>
      </c>
    </row>
    <row r="23" customFormat="false" ht="12.8" hidden="false" customHeight="false" outlineLevel="0" collapsed="false">
      <c r="A23" s="33" t="str">
        <f aca="false">TEXT(B23,"jjjj")</f>
        <v>dimanche</v>
      </c>
      <c r="B23" s="34" t="n">
        <f aca="false">B22+1</f>
        <v>45823</v>
      </c>
      <c r="C23" s="2" t="n">
        <f aca="false">IF(OR(WEEKDAY(B23)=1,WEEKDAY(B23)=7),0,$A$1)</f>
        <v>0</v>
      </c>
      <c r="D23" s="14" t="n">
        <f aca="false">IF(currentDate&lt;B23,0,E23-C23)</f>
        <v>0</v>
      </c>
      <c r="E23" s="14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5" t="n">
        <v>0</v>
      </c>
      <c r="G23" s="2"/>
      <c r="H23" s="2"/>
      <c r="I23" s="2"/>
      <c r="J23" s="2"/>
      <c r="K23" s="2"/>
      <c r="L23" s="2"/>
      <c r="M23" s="2"/>
      <c r="N23" s="2"/>
      <c r="O23" s="35"/>
      <c r="P23" s="35"/>
      <c r="Q23" s="35"/>
      <c r="R23" s="35"/>
      <c r="T23" s="2" t="n">
        <f aca="false">E23-SUM(U23:AD23)-F23*$A$1</f>
        <v>0</v>
      </c>
    </row>
    <row r="24" customFormat="false" ht="12.8" hidden="false" customHeight="false" outlineLevel="0" collapsed="false">
      <c r="A24" s="33" t="str">
        <f aca="false">TEXT(B24,"jjjj")</f>
        <v>lundi</v>
      </c>
      <c r="B24" s="34" t="n">
        <f aca="false">B23+1</f>
        <v>45824</v>
      </c>
      <c r="C24" s="2" t="n">
        <f aca="false">IF(OR(WEEKDAY(B24)=1,WEEKDAY(B24)=7),0,$A$1)</f>
        <v>0.345138888888889</v>
      </c>
      <c r="D24" s="14" t="n">
        <f aca="false">IF(currentDate&lt;B24,0,E24-C24)</f>
        <v>0</v>
      </c>
      <c r="E24" s="14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5" t="n">
        <v>0</v>
      </c>
      <c r="G24" s="2"/>
      <c r="H24" s="2"/>
      <c r="I24" s="2"/>
      <c r="J24" s="2"/>
      <c r="K24" s="2"/>
      <c r="L24" s="2"/>
      <c r="M24" s="2"/>
      <c r="N24" s="2"/>
      <c r="O24" s="35"/>
      <c r="P24" s="35"/>
      <c r="Q24" s="35"/>
      <c r="R24" s="35"/>
      <c r="T24" s="2" t="n">
        <f aca="false">E24-SUM(U24:AD24)-F24*$A$1</f>
        <v>0</v>
      </c>
    </row>
    <row r="25" customFormat="false" ht="12.8" hidden="false" customHeight="false" outlineLevel="0" collapsed="false">
      <c r="A25" s="33" t="str">
        <f aca="false">TEXT(B25,"jjjj")</f>
        <v>mardi</v>
      </c>
      <c r="B25" s="34" t="n">
        <f aca="false">B24+1</f>
        <v>45825</v>
      </c>
      <c r="C25" s="2" t="n">
        <f aca="false">IF(OR(WEEKDAY(B25)=1,WEEKDAY(B25)=7),0,$A$1)</f>
        <v>0.345138888888889</v>
      </c>
      <c r="D25" s="14" t="n">
        <f aca="false">IF(currentDate&lt;B25,0,E25-C25)</f>
        <v>0</v>
      </c>
      <c r="E25" s="14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5" t="n">
        <v>0</v>
      </c>
      <c r="G25" s="2"/>
      <c r="H25" s="2"/>
      <c r="I25" s="2"/>
      <c r="J25" s="2"/>
      <c r="K25" s="2"/>
      <c r="L25" s="2"/>
      <c r="M25" s="2"/>
      <c r="N25" s="2"/>
      <c r="O25" s="35"/>
      <c r="P25" s="35"/>
      <c r="Q25" s="35"/>
      <c r="R25" s="35"/>
      <c r="T25" s="2" t="n">
        <f aca="false">E25-SUM(U25:AD25)-F25*$A$1</f>
        <v>0</v>
      </c>
    </row>
    <row r="26" customFormat="false" ht="12.8" hidden="false" customHeight="false" outlineLevel="0" collapsed="false">
      <c r="A26" s="33" t="str">
        <f aca="false">TEXT(B26,"jjjj")</f>
        <v>mercredi</v>
      </c>
      <c r="B26" s="34" t="n">
        <f aca="false">B25+1</f>
        <v>45826</v>
      </c>
      <c r="C26" s="2" t="n">
        <v>0</v>
      </c>
      <c r="D26" s="14" t="n">
        <f aca="false">IF(currentDate&lt;B26,0,E26-C26)</f>
        <v>0</v>
      </c>
      <c r="E26" s="14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5" t="n">
        <v>0</v>
      </c>
      <c r="G26" s="2"/>
      <c r="H26" s="2"/>
      <c r="I26" s="2"/>
      <c r="J26" s="2"/>
      <c r="K26" s="2"/>
      <c r="L26" s="2"/>
      <c r="M26" s="2"/>
      <c r="N26" s="2"/>
      <c r="O26" s="35"/>
      <c r="P26" s="35"/>
      <c r="Q26" s="35"/>
      <c r="R26" s="35"/>
      <c r="T26" s="2" t="n">
        <f aca="false">E26-SUM(U26:AD26)-F26*$A$1</f>
        <v>0</v>
      </c>
    </row>
    <row r="27" customFormat="false" ht="12.8" hidden="false" customHeight="false" outlineLevel="0" collapsed="false">
      <c r="A27" s="33" t="str">
        <f aca="false">TEXT(B27,"jjjj")</f>
        <v>jeudi</v>
      </c>
      <c r="B27" s="34" t="n">
        <f aca="false">B26+1</f>
        <v>45827</v>
      </c>
      <c r="C27" s="2" t="n">
        <v>0</v>
      </c>
      <c r="D27" s="14" t="n">
        <f aca="false">IF(currentDate&lt;B27,0,E27-C27)</f>
        <v>0</v>
      </c>
      <c r="E27" s="14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5" t="n">
        <v>0</v>
      </c>
      <c r="G27" s="2"/>
      <c r="H27" s="2"/>
      <c r="I27" s="2"/>
      <c r="J27" s="2"/>
      <c r="K27" s="2"/>
      <c r="L27" s="2"/>
      <c r="M27" s="2"/>
      <c r="N27" s="2"/>
      <c r="O27" s="35"/>
      <c r="P27" s="35"/>
      <c r="Q27" s="35"/>
      <c r="R27" s="35"/>
      <c r="S27" s="1" t="s">
        <v>59</v>
      </c>
      <c r="T27" s="2" t="n">
        <f aca="false">E27-SUM(U27:AD27)-F27*$A$1</f>
        <v>0</v>
      </c>
    </row>
    <row r="28" customFormat="false" ht="12.8" hidden="false" customHeight="false" outlineLevel="0" collapsed="false">
      <c r="A28" s="33" t="str">
        <f aca="false">TEXT(B28,"jjjj")</f>
        <v>vendredi</v>
      </c>
      <c r="B28" s="34" t="n">
        <f aca="false">B27+1</f>
        <v>45828</v>
      </c>
      <c r="C28" s="2" t="n">
        <f aca="false">IF(OR(WEEKDAY(B28)=1,WEEKDAY(B28)=7),0,$A$1)</f>
        <v>0.345138888888889</v>
      </c>
      <c r="D28" s="14" t="n">
        <f aca="false">IF(currentDate&lt;B28,0,E28-C28)</f>
        <v>0</v>
      </c>
      <c r="E28" s="14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5" t="n">
        <v>0</v>
      </c>
      <c r="G28" s="2"/>
      <c r="H28" s="2"/>
      <c r="I28" s="2"/>
      <c r="J28" s="2"/>
      <c r="K28" s="2"/>
      <c r="L28" s="2"/>
      <c r="M28" s="2"/>
      <c r="N28" s="2"/>
      <c r="O28" s="35"/>
      <c r="P28" s="35"/>
      <c r="Q28" s="35"/>
      <c r="R28" s="35"/>
      <c r="T28" s="2" t="n">
        <f aca="false">E28-SUM(U28:AD28)-F28*$A$1</f>
        <v>0</v>
      </c>
    </row>
    <row r="29" customFormat="false" ht="12.8" hidden="false" customHeight="false" outlineLevel="0" collapsed="false">
      <c r="A29" s="33" t="str">
        <f aca="false">TEXT(B29,"jjjj")</f>
        <v>samedi</v>
      </c>
      <c r="B29" s="34" t="n">
        <f aca="false">B28+1</f>
        <v>45829</v>
      </c>
      <c r="C29" s="2" t="n">
        <v>0</v>
      </c>
      <c r="D29" s="14" t="n">
        <f aca="false">IF(currentDate&lt;B29,0,E29-C29)</f>
        <v>0</v>
      </c>
      <c r="E29" s="14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5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5"/>
      <c r="Q29" s="35"/>
      <c r="R29" s="35"/>
      <c r="T29" s="2" t="n">
        <f aca="false">E29-SUM(U29:AD29)-F29*$A$1</f>
        <v>0</v>
      </c>
    </row>
    <row r="30" customFormat="false" ht="12.8" hidden="false" customHeight="false" outlineLevel="0" collapsed="false">
      <c r="A30" s="33" t="str">
        <f aca="false">TEXT(B30,"jjjj")</f>
        <v>dimanche</v>
      </c>
      <c r="B30" s="34" t="n">
        <f aca="false">B29+1</f>
        <v>45830</v>
      </c>
      <c r="C30" s="2" t="n">
        <f aca="false">IF(OR(WEEKDAY(B30)=1,WEEKDAY(B30)=7),0,$A$1)</f>
        <v>0</v>
      </c>
      <c r="D30" s="14" t="n">
        <f aca="false">IF(currentDate&lt;B30,0,E30-C30)</f>
        <v>0</v>
      </c>
      <c r="E30" s="14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5" t="n">
        <v>0</v>
      </c>
      <c r="G30" s="2"/>
      <c r="H30" s="2"/>
      <c r="I30" s="2"/>
      <c r="J30" s="2"/>
      <c r="K30" s="2"/>
      <c r="L30" s="2"/>
      <c r="M30" s="2"/>
      <c r="N30" s="2"/>
      <c r="O30" s="35"/>
      <c r="P30" s="35"/>
      <c r="Q30" s="35"/>
      <c r="R30" s="35"/>
      <c r="T30" s="2" t="n">
        <f aca="false">E30-SUM(U30:AD30)-F30*$A$1</f>
        <v>0</v>
      </c>
    </row>
    <row r="31" customFormat="false" ht="12.8" hidden="false" customHeight="false" outlineLevel="0" collapsed="false">
      <c r="A31" s="33" t="str">
        <f aca="false">TEXT(B31,"jjjj")</f>
        <v>lundi</v>
      </c>
      <c r="B31" s="34" t="n">
        <f aca="false">B30+1</f>
        <v>45831</v>
      </c>
      <c r="C31" s="2" t="n">
        <v>0</v>
      </c>
      <c r="D31" s="14" t="n">
        <f aca="false">IF(currentDate&lt;B31,0,E31-C31)</f>
        <v>0</v>
      </c>
      <c r="E31" s="14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5" t="n">
        <v>0</v>
      </c>
      <c r="G31" s="2"/>
      <c r="H31" s="2"/>
      <c r="I31" s="2"/>
      <c r="J31" s="2"/>
      <c r="K31" s="2"/>
      <c r="L31" s="2"/>
      <c r="M31" s="2"/>
      <c r="N31" s="2"/>
      <c r="O31" s="35"/>
      <c r="P31" s="35"/>
      <c r="Q31" s="35"/>
      <c r="R31" s="35"/>
      <c r="S31" s="1" t="s">
        <v>59</v>
      </c>
      <c r="T31" s="2" t="n">
        <f aca="false">E31-SUM(U31:AD31)-F31*$A$1</f>
        <v>0</v>
      </c>
    </row>
    <row r="32" customFormat="false" ht="12.8" hidden="false" customHeight="false" outlineLevel="0" collapsed="false">
      <c r="A32" s="33" t="str">
        <f aca="false">TEXT(B32,"jjjj")</f>
        <v>mardi</v>
      </c>
      <c r="B32" s="34" t="n">
        <f aca="false">B31+1</f>
        <v>45832</v>
      </c>
      <c r="C32" s="2" t="n">
        <f aca="false">IF(OR(WEEKDAY(B32)=1,WEEKDAY(B32)=7),0,$A$1)</f>
        <v>0.345138888888889</v>
      </c>
      <c r="D32" s="14" t="n">
        <f aca="false">IF(currentDate&lt;B32,0,E32-C32)</f>
        <v>0</v>
      </c>
      <c r="E32" s="14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5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5"/>
      <c r="Q32" s="35"/>
      <c r="R32" s="35"/>
      <c r="T32" s="2" t="n">
        <f aca="false">E32-SUM(U32:AD32)-F32*$A$1</f>
        <v>0</v>
      </c>
    </row>
    <row r="33" customFormat="false" ht="12.8" hidden="false" customHeight="false" outlineLevel="0" collapsed="false">
      <c r="A33" s="33" t="str">
        <f aca="false">TEXT(B33,"jjjj")</f>
        <v>mercredi</v>
      </c>
      <c r="B33" s="34" t="n">
        <f aca="false">B32+1</f>
        <v>45833</v>
      </c>
      <c r="C33" s="2" t="n">
        <f aca="false">IF(OR(WEEKDAY(B33)=1,WEEKDAY(B33)=7),0,$A$1)</f>
        <v>0.345138888888889</v>
      </c>
      <c r="D33" s="14" t="n">
        <f aca="false">IF(currentDate&lt;B33,0,E33-C33)</f>
        <v>0</v>
      </c>
      <c r="E33" s="14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5" t="n">
        <v>0</v>
      </c>
      <c r="G33" s="2"/>
      <c r="H33" s="2"/>
      <c r="I33" s="2"/>
      <c r="J33" s="2"/>
      <c r="K33" s="2"/>
      <c r="L33" s="2"/>
      <c r="M33" s="2"/>
      <c r="N33" s="2"/>
      <c r="O33" s="35"/>
      <c r="P33" s="35"/>
      <c r="Q33" s="35"/>
      <c r="R33" s="35"/>
      <c r="T33" s="2" t="n">
        <f aca="false">E33-SUM(U33:AD33)-F33*$A$1</f>
        <v>0</v>
      </c>
    </row>
    <row r="34" customFormat="false" ht="12.8" hidden="false" customHeight="false" outlineLevel="0" collapsed="false">
      <c r="A34" s="33" t="str">
        <f aca="false">TEXT(B34,"jjjj")</f>
        <v>jeudi</v>
      </c>
      <c r="B34" s="34" t="n">
        <f aca="false">B33+1</f>
        <v>45834</v>
      </c>
      <c r="C34" s="2" t="n">
        <f aca="false">IF(OR(WEEKDAY(B34)=1,WEEKDAY(B34)=7),0,$A$1)</f>
        <v>0.345138888888889</v>
      </c>
      <c r="D34" s="14" t="n">
        <f aca="false">IF(currentDate&lt;B34,0,E34-C34)</f>
        <v>0</v>
      </c>
      <c r="E34" s="14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5" t="n">
        <v>0</v>
      </c>
      <c r="G34" s="2"/>
      <c r="H34" s="2"/>
      <c r="I34" s="2"/>
      <c r="J34" s="2"/>
      <c r="K34" s="2"/>
      <c r="L34" s="2"/>
      <c r="M34" s="2"/>
      <c r="N34" s="2"/>
      <c r="O34" s="35"/>
      <c r="P34" s="35"/>
      <c r="Q34" s="35"/>
      <c r="R34" s="35"/>
      <c r="T34" s="2" t="n">
        <f aca="false">E34-SUM(U34:AD34)-F34*$A$1</f>
        <v>0</v>
      </c>
    </row>
    <row r="35" customFormat="false" ht="12.8" hidden="false" customHeight="false" outlineLevel="0" collapsed="false">
      <c r="A35" s="33" t="str">
        <f aca="false">TEXT(B35,"jjjj")</f>
        <v>vendredi</v>
      </c>
      <c r="B35" s="34" t="n">
        <f aca="false">B34+1</f>
        <v>45835</v>
      </c>
      <c r="C35" s="2" t="n">
        <f aca="false">IF(OR(WEEKDAY(B35)=1,WEEKDAY(B35)=7),0,$A$1)</f>
        <v>0.345138888888889</v>
      </c>
      <c r="D35" s="14" t="n">
        <f aca="false">IF(currentDate&lt;B35,0,E35-C35)</f>
        <v>0</v>
      </c>
      <c r="E35" s="14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5" t="n">
        <v>0</v>
      </c>
      <c r="G35" s="2"/>
      <c r="H35" s="2"/>
      <c r="I35" s="2"/>
      <c r="J35" s="2"/>
      <c r="K35" s="2"/>
      <c r="L35" s="2"/>
      <c r="M35" s="2"/>
      <c r="N35" s="2"/>
      <c r="O35" s="35"/>
      <c r="P35" s="35"/>
      <c r="Q35" s="35"/>
      <c r="R35" s="35"/>
      <c r="T35" s="2" t="n">
        <f aca="false">E35-SUM(U35:AD35)-F35*$A$1</f>
        <v>0</v>
      </c>
    </row>
    <row r="36" customFormat="false" ht="12.8" hidden="false" customHeight="false" outlineLevel="0" collapsed="false">
      <c r="A36" s="33" t="str">
        <f aca="false">TEXT(B36,"jjjj")</f>
        <v>samedi</v>
      </c>
      <c r="B36" s="34" t="n">
        <f aca="false">B35+1</f>
        <v>45836</v>
      </c>
      <c r="C36" s="2" t="n">
        <f aca="false">IF(OR(WEEKDAY(B36)=1,WEEKDAY(B36)=7),0,$A$1)</f>
        <v>0</v>
      </c>
      <c r="D36" s="14" t="n">
        <f aca="false">IF(currentDate&lt;B36,0,E36-C36)</f>
        <v>0</v>
      </c>
      <c r="E36" s="14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5" t="n">
        <v>0</v>
      </c>
      <c r="G36" s="2"/>
      <c r="H36" s="2"/>
      <c r="I36" s="2"/>
      <c r="J36" s="2"/>
      <c r="K36" s="2"/>
      <c r="L36" s="2"/>
      <c r="M36" s="2"/>
      <c r="N36" s="2"/>
      <c r="O36" s="35"/>
      <c r="P36" s="35"/>
      <c r="Q36" s="35"/>
      <c r="R36" s="35"/>
      <c r="T36" s="2" t="n">
        <f aca="false">E36-SUM(U36:AD36)-F36*$A$1</f>
        <v>0</v>
      </c>
    </row>
    <row r="37" customFormat="false" ht="12.8" hidden="false" customHeight="false" outlineLevel="0" collapsed="false">
      <c r="A37" s="33" t="str">
        <f aca="false">TEXT(B37,"jjjj")</f>
        <v>dimanche</v>
      </c>
      <c r="B37" s="34" t="n">
        <f aca="false">B36+1</f>
        <v>45837</v>
      </c>
      <c r="C37" s="2" t="n">
        <f aca="false">IF(OR(WEEKDAY(B37)=1,WEEKDAY(B37)=7),0,$A$1)</f>
        <v>0</v>
      </c>
      <c r="D37" s="14" t="n">
        <f aca="false">IF(currentDate&lt;B37,0,E37-C37)</f>
        <v>0</v>
      </c>
      <c r="E37" s="14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5" t="n">
        <v>0</v>
      </c>
      <c r="G37" s="2"/>
      <c r="H37" s="2"/>
      <c r="I37" s="2"/>
      <c r="J37" s="2"/>
      <c r="K37" s="2"/>
      <c r="L37" s="2"/>
      <c r="M37" s="2"/>
      <c r="N37" s="2"/>
      <c r="O37" s="35"/>
      <c r="P37" s="35"/>
      <c r="Q37" s="35"/>
      <c r="R37" s="35"/>
      <c r="T37" s="2" t="n">
        <f aca="false">E37-SUM(U37:AD37)-F37*$A$1</f>
        <v>0</v>
      </c>
    </row>
    <row r="38" customFormat="false" ht="12.8" hidden="false" customHeight="false" outlineLevel="0" collapsed="false">
      <c r="A38" s="33" t="str">
        <f aca="false">TEXT(B38,"jjjj")</f>
        <v>lundi</v>
      </c>
      <c r="B38" s="34" t="n">
        <f aca="false">B37+1</f>
        <v>45838</v>
      </c>
      <c r="C38" s="2" t="n">
        <f aca="false">IF(OR(WEEKDAY(B38)=1,WEEKDAY(B38)=7),0,$A$1)</f>
        <v>0.345138888888889</v>
      </c>
      <c r="D38" s="14" t="n">
        <f aca="false">IF(currentDate&lt;B38,0,E38-C38)</f>
        <v>0</v>
      </c>
      <c r="E38" s="14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5" t="n">
        <v>0</v>
      </c>
      <c r="G38" s="2"/>
      <c r="H38" s="2"/>
      <c r="I38" s="2"/>
      <c r="J38" s="2"/>
      <c r="K38" s="2"/>
      <c r="L38" s="2"/>
      <c r="M38" s="2"/>
      <c r="N38" s="2"/>
      <c r="O38" s="35"/>
      <c r="P38" s="35"/>
      <c r="Q38" s="35"/>
      <c r="R38" s="35"/>
      <c r="T38" s="2" t="n">
        <f aca="false">E38-SUM(U38:AD38)-F38*$A$1</f>
        <v>0</v>
      </c>
    </row>
    <row r="39" customFormat="false" ht="12.8" hidden="false" customHeight="false" outlineLevel="0" collapsed="false">
      <c r="C39" s="2"/>
      <c r="D39" s="14"/>
    </row>
    <row r="40" customFormat="false" ht="12.8" hidden="false" customHeight="false" outlineLevel="0" collapsed="false">
      <c r="C40" s="2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4" customFormat="false" ht="12.8" hidden="false" customHeight="false" outlineLevel="0" collapsed="false">
      <c r="C44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9" activeCellId="0" sqref="E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juin!A1</f>
        <v>0.345138888888889</v>
      </c>
      <c r="B1" s="1" t="str">
        <f aca="false">juin!B1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54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5" t="n">
        <f aca="false">juin!A2-F8</f>
        <v>20</v>
      </c>
      <c r="B2" s="1" t="str">
        <f aca="false">juin!B2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6" t="n">
        <v>0</v>
      </c>
      <c r="B3" s="1" t="str">
        <f aca="false">juin!B3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6" t="n">
        <f aca="false">juin!A4-A3+D8</f>
        <v>-24.8500000000185</v>
      </c>
      <c r="B4" s="1" t="str">
        <f aca="false">juin!B4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7"/>
      <c r="B7" s="27"/>
      <c r="C7" s="28" t="s">
        <v>52</v>
      </c>
      <c r="D7" s="27" t="s">
        <v>53</v>
      </c>
      <c r="E7" s="27" t="s">
        <v>54</v>
      </c>
      <c r="F7" s="27" t="s">
        <v>55</v>
      </c>
      <c r="G7" s="27" t="s">
        <v>56</v>
      </c>
      <c r="H7" s="27" t="s">
        <v>57</v>
      </c>
      <c r="I7" s="27" t="s">
        <v>56</v>
      </c>
      <c r="J7" s="27" t="s">
        <v>57</v>
      </c>
      <c r="K7" s="27" t="s">
        <v>56</v>
      </c>
      <c r="L7" s="27" t="s">
        <v>57</v>
      </c>
      <c r="M7" s="27" t="s">
        <v>56</v>
      </c>
      <c r="N7" s="27" t="s">
        <v>57</v>
      </c>
      <c r="O7" s="27" t="s">
        <v>56</v>
      </c>
      <c r="P7" s="27" t="s">
        <v>57</v>
      </c>
      <c r="Q7" s="27" t="s">
        <v>56</v>
      </c>
      <c r="R7" s="27" t="s">
        <v>57</v>
      </c>
      <c r="S7" s="27" t="s">
        <v>48</v>
      </c>
      <c r="T7" s="28"/>
      <c r="U7" s="28"/>
      <c r="V7" s="29"/>
      <c r="W7" s="28"/>
      <c r="X7" s="28"/>
      <c r="Y7" s="28"/>
      <c r="Z7" s="28"/>
      <c r="AA7" s="28"/>
      <c r="AB7" s="28"/>
      <c r="AC7" s="28"/>
      <c r="AD7" s="28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A7" s="27"/>
      <c r="IB7" s="27"/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Y7" s="27"/>
      <c r="IZ7" s="27"/>
      <c r="JA7" s="27"/>
      <c r="JB7" s="27"/>
      <c r="JC7" s="27"/>
      <c r="JD7" s="27"/>
      <c r="JE7" s="27"/>
      <c r="JF7" s="27"/>
      <c r="JG7" s="27"/>
      <c r="JH7" s="27"/>
      <c r="JI7" s="27"/>
      <c r="JJ7" s="27"/>
      <c r="JK7" s="27"/>
      <c r="JL7" s="27"/>
      <c r="JM7" s="27"/>
      <c r="JN7" s="27"/>
      <c r="JO7" s="27"/>
      <c r="JP7" s="27"/>
      <c r="JQ7" s="27"/>
      <c r="JR7" s="27"/>
      <c r="JS7" s="27"/>
      <c r="JT7" s="27"/>
      <c r="JU7" s="27"/>
      <c r="JV7" s="27"/>
      <c r="JW7" s="27"/>
      <c r="JX7" s="27"/>
      <c r="JY7" s="27"/>
      <c r="JZ7" s="27"/>
      <c r="KA7" s="27"/>
      <c r="KB7" s="27"/>
      <c r="KC7" s="27"/>
      <c r="KD7" s="27"/>
      <c r="KE7" s="27"/>
      <c r="KF7" s="27"/>
      <c r="KG7" s="27"/>
      <c r="KH7" s="27"/>
      <c r="KI7" s="27"/>
      <c r="KJ7" s="27"/>
      <c r="KK7" s="27"/>
      <c r="KL7" s="27"/>
      <c r="KM7" s="27"/>
      <c r="KN7" s="27"/>
      <c r="KO7" s="27"/>
      <c r="KP7" s="27"/>
      <c r="KQ7" s="27"/>
      <c r="KR7" s="27"/>
      <c r="KS7" s="27"/>
      <c r="KT7" s="27"/>
      <c r="KU7" s="27"/>
      <c r="KV7" s="27"/>
      <c r="KW7" s="27"/>
      <c r="KX7" s="27"/>
      <c r="KY7" s="27"/>
      <c r="KZ7" s="27"/>
      <c r="LA7" s="27"/>
      <c r="LB7" s="27"/>
      <c r="LC7" s="27"/>
      <c r="LD7" s="27"/>
      <c r="LE7" s="27"/>
      <c r="LF7" s="27"/>
      <c r="LG7" s="27"/>
      <c r="LH7" s="27"/>
      <c r="LI7" s="27"/>
      <c r="LJ7" s="27"/>
      <c r="LK7" s="27"/>
      <c r="LL7" s="27"/>
      <c r="LM7" s="27"/>
      <c r="LN7" s="27"/>
      <c r="LO7" s="27"/>
      <c r="LP7" s="27"/>
      <c r="LQ7" s="27"/>
      <c r="LR7" s="27"/>
      <c r="LS7" s="27"/>
      <c r="LT7" s="27"/>
      <c r="LU7" s="27"/>
      <c r="LV7" s="27"/>
      <c r="LW7" s="27"/>
      <c r="LX7" s="27"/>
      <c r="LY7" s="27"/>
      <c r="LZ7" s="27"/>
      <c r="MA7" s="27"/>
      <c r="MB7" s="27"/>
      <c r="MC7" s="27"/>
      <c r="MD7" s="27"/>
      <c r="ME7" s="27"/>
      <c r="MF7" s="27"/>
      <c r="MG7" s="27"/>
      <c r="MH7" s="27"/>
      <c r="MI7" s="27"/>
      <c r="MJ7" s="27"/>
      <c r="MK7" s="27"/>
      <c r="ML7" s="27"/>
      <c r="MM7" s="27"/>
      <c r="MN7" s="27"/>
      <c r="MO7" s="27"/>
      <c r="MP7" s="27"/>
      <c r="MQ7" s="27"/>
      <c r="MR7" s="27"/>
      <c r="MS7" s="27"/>
      <c r="MT7" s="27"/>
      <c r="MU7" s="27"/>
      <c r="MV7" s="27"/>
      <c r="MW7" s="27"/>
      <c r="MX7" s="27"/>
      <c r="MY7" s="27"/>
      <c r="MZ7" s="27"/>
      <c r="NA7" s="27"/>
      <c r="NB7" s="27"/>
      <c r="NC7" s="27"/>
      <c r="ND7" s="27"/>
      <c r="NE7" s="27"/>
      <c r="NF7" s="27"/>
      <c r="NG7" s="27"/>
      <c r="NH7" s="27"/>
      <c r="NI7" s="27"/>
      <c r="NJ7" s="27"/>
      <c r="NK7" s="27"/>
      <c r="NL7" s="27"/>
      <c r="NM7" s="27"/>
      <c r="NN7" s="27"/>
      <c r="NO7" s="27"/>
      <c r="NP7" s="27"/>
      <c r="NQ7" s="27"/>
      <c r="NR7" s="27"/>
      <c r="NS7" s="27"/>
      <c r="NT7" s="27"/>
      <c r="NU7" s="27"/>
      <c r="NV7" s="27"/>
      <c r="NW7" s="27"/>
      <c r="NX7" s="27"/>
      <c r="NY7" s="27"/>
      <c r="NZ7" s="27"/>
      <c r="OA7" s="27"/>
      <c r="OB7" s="27"/>
      <c r="OC7" s="27"/>
      <c r="OD7" s="27"/>
      <c r="OE7" s="27"/>
      <c r="OF7" s="27"/>
      <c r="OG7" s="27"/>
      <c r="OH7" s="27"/>
      <c r="OI7" s="27"/>
      <c r="OJ7" s="27"/>
      <c r="OK7" s="27"/>
      <c r="OL7" s="27"/>
      <c r="OM7" s="27"/>
      <c r="ON7" s="27"/>
      <c r="OO7" s="27"/>
      <c r="OP7" s="27"/>
      <c r="OQ7" s="27"/>
      <c r="OR7" s="27"/>
      <c r="OS7" s="27"/>
      <c r="OT7" s="27"/>
      <c r="OU7" s="27"/>
      <c r="OV7" s="27"/>
      <c r="OW7" s="27"/>
      <c r="OX7" s="27"/>
      <c r="OY7" s="27"/>
      <c r="OZ7" s="27"/>
      <c r="PA7" s="27"/>
      <c r="PB7" s="27"/>
      <c r="PC7" s="27"/>
      <c r="PD7" s="27"/>
      <c r="PE7" s="27"/>
      <c r="PF7" s="27"/>
      <c r="PG7" s="27"/>
      <c r="PH7" s="27"/>
      <c r="PI7" s="27"/>
      <c r="PJ7" s="27"/>
      <c r="PK7" s="27"/>
      <c r="PL7" s="27"/>
      <c r="PM7" s="27"/>
      <c r="PN7" s="27"/>
      <c r="PO7" s="27"/>
      <c r="PP7" s="27"/>
      <c r="PQ7" s="27"/>
      <c r="PR7" s="27"/>
      <c r="PS7" s="27"/>
      <c r="PT7" s="27"/>
      <c r="PU7" s="27"/>
      <c r="PV7" s="27"/>
      <c r="PW7" s="27"/>
      <c r="PX7" s="27"/>
      <c r="PY7" s="27"/>
      <c r="PZ7" s="27"/>
      <c r="QA7" s="27"/>
      <c r="QB7" s="27"/>
      <c r="QC7" s="27"/>
      <c r="QD7" s="27"/>
      <c r="QE7" s="27"/>
      <c r="QF7" s="27"/>
      <c r="QG7" s="27"/>
      <c r="QH7" s="27"/>
      <c r="QI7" s="27"/>
      <c r="QJ7" s="27"/>
      <c r="QK7" s="27"/>
      <c r="QL7" s="27"/>
      <c r="QM7" s="27"/>
      <c r="QN7" s="27"/>
      <c r="QO7" s="27"/>
      <c r="QP7" s="27"/>
      <c r="QQ7" s="27"/>
      <c r="QR7" s="27"/>
      <c r="QS7" s="27"/>
      <c r="QT7" s="27"/>
      <c r="QU7" s="27"/>
      <c r="QV7" s="27"/>
      <c r="QW7" s="27"/>
      <c r="QX7" s="27"/>
      <c r="QY7" s="27"/>
      <c r="QZ7" s="27"/>
      <c r="RA7" s="27"/>
      <c r="RB7" s="27"/>
      <c r="RC7" s="27"/>
      <c r="RD7" s="27"/>
      <c r="RE7" s="27"/>
      <c r="RF7" s="27"/>
      <c r="RG7" s="27"/>
      <c r="RH7" s="27"/>
      <c r="RI7" s="27"/>
      <c r="RJ7" s="27"/>
      <c r="RK7" s="27"/>
      <c r="RL7" s="27"/>
      <c r="RM7" s="27"/>
      <c r="RN7" s="27"/>
      <c r="RO7" s="27"/>
      <c r="RP7" s="27"/>
      <c r="RQ7" s="27"/>
      <c r="RR7" s="27"/>
      <c r="RS7" s="27"/>
      <c r="RT7" s="27"/>
      <c r="RU7" s="27"/>
      <c r="RV7" s="27"/>
      <c r="RW7" s="27"/>
      <c r="RX7" s="27"/>
      <c r="RY7" s="27"/>
      <c r="RZ7" s="27"/>
      <c r="SA7" s="27"/>
      <c r="SB7" s="27"/>
      <c r="SC7" s="27"/>
      <c r="SD7" s="27"/>
      <c r="SE7" s="27"/>
      <c r="SF7" s="27"/>
      <c r="SG7" s="27"/>
      <c r="SH7" s="27"/>
      <c r="SI7" s="27"/>
      <c r="SJ7" s="27"/>
      <c r="SK7" s="27"/>
      <c r="SL7" s="27"/>
      <c r="SM7" s="27"/>
      <c r="SN7" s="27"/>
      <c r="SO7" s="27"/>
      <c r="SP7" s="27"/>
      <c r="SQ7" s="27"/>
      <c r="SR7" s="27"/>
      <c r="SS7" s="27"/>
      <c r="ST7" s="27"/>
      <c r="SU7" s="27"/>
      <c r="SV7" s="27"/>
      <c r="SW7" s="27"/>
      <c r="SX7" s="27"/>
      <c r="SY7" s="27"/>
      <c r="SZ7" s="27"/>
      <c r="TA7" s="27"/>
      <c r="TB7" s="27"/>
      <c r="TC7" s="27"/>
      <c r="TD7" s="27"/>
      <c r="TE7" s="27"/>
      <c r="TF7" s="27"/>
      <c r="TG7" s="27"/>
      <c r="TH7" s="27"/>
      <c r="TI7" s="27"/>
      <c r="TJ7" s="27"/>
      <c r="TK7" s="27"/>
      <c r="TL7" s="27"/>
      <c r="TM7" s="27"/>
      <c r="TN7" s="27"/>
      <c r="TO7" s="27"/>
      <c r="TP7" s="27"/>
      <c r="TQ7" s="27"/>
      <c r="TR7" s="27"/>
      <c r="TS7" s="27"/>
      <c r="TT7" s="27"/>
      <c r="TU7" s="27"/>
      <c r="TV7" s="27"/>
      <c r="TW7" s="27"/>
      <c r="TX7" s="27"/>
      <c r="TY7" s="27"/>
      <c r="TZ7" s="27"/>
      <c r="UA7" s="27"/>
      <c r="UB7" s="27"/>
      <c r="UC7" s="27"/>
      <c r="UD7" s="27"/>
      <c r="UE7" s="27"/>
      <c r="UF7" s="27"/>
      <c r="UG7" s="27"/>
      <c r="UH7" s="27"/>
      <c r="UI7" s="27"/>
      <c r="UJ7" s="27"/>
      <c r="UK7" s="27"/>
      <c r="UL7" s="27"/>
      <c r="UM7" s="27"/>
      <c r="UN7" s="27"/>
      <c r="UO7" s="27"/>
      <c r="UP7" s="27"/>
      <c r="UQ7" s="27"/>
      <c r="UR7" s="27"/>
      <c r="US7" s="27"/>
      <c r="UT7" s="27"/>
      <c r="UU7" s="27"/>
      <c r="UV7" s="27"/>
      <c r="UW7" s="27"/>
      <c r="UX7" s="27"/>
      <c r="UY7" s="27"/>
      <c r="UZ7" s="27"/>
      <c r="VA7" s="27"/>
      <c r="VB7" s="27"/>
      <c r="VC7" s="27"/>
      <c r="VD7" s="27"/>
      <c r="VE7" s="27"/>
      <c r="VF7" s="27"/>
      <c r="VG7" s="27"/>
      <c r="VH7" s="27"/>
      <c r="VI7" s="27"/>
      <c r="VJ7" s="27"/>
      <c r="VK7" s="27"/>
      <c r="VL7" s="27"/>
      <c r="VM7" s="27"/>
      <c r="VN7" s="27"/>
      <c r="VO7" s="27"/>
      <c r="VP7" s="27"/>
      <c r="VQ7" s="27"/>
      <c r="VR7" s="27"/>
      <c r="VS7" s="27"/>
      <c r="VT7" s="27"/>
      <c r="VU7" s="27"/>
      <c r="VV7" s="27"/>
      <c r="VW7" s="27"/>
      <c r="VX7" s="27"/>
      <c r="VY7" s="27"/>
      <c r="VZ7" s="27"/>
      <c r="WA7" s="27"/>
      <c r="WB7" s="27"/>
      <c r="WC7" s="27"/>
      <c r="WD7" s="27"/>
      <c r="WE7" s="27"/>
      <c r="WF7" s="27"/>
      <c r="WG7" s="27"/>
      <c r="WH7" s="27"/>
      <c r="WI7" s="27"/>
      <c r="WJ7" s="27"/>
      <c r="WK7" s="27"/>
      <c r="WL7" s="27"/>
      <c r="WM7" s="27"/>
      <c r="WN7" s="27"/>
      <c r="WO7" s="27"/>
      <c r="WP7" s="27"/>
      <c r="WQ7" s="27"/>
      <c r="WR7" s="27"/>
      <c r="WS7" s="27"/>
      <c r="WT7" s="27"/>
      <c r="WU7" s="27"/>
      <c r="WV7" s="27"/>
      <c r="WW7" s="27"/>
      <c r="WX7" s="27"/>
      <c r="WY7" s="27"/>
      <c r="WZ7" s="27"/>
      <c r="XA7" s="27"/>
      <c r="XB7" s="27"/>
      <c r="XC7" s="27"/>
      <c r="XD7" s="27"/>
      <c r="XE7" s="27"/>
      <c r="XF7" s="27"/>
      <c r="XG7" s="27"/>
      <c r="XH7" s="27"/>
      <c r="XI7" s="27"/>
      <c r="XJ7" s="27"/>
      <c r="XK7" s="27"/>
      <c r="XL7" s="27"/>
      <c r="XM7" s="27"/>
      <c r="XN7" s="27"/>
      <c r="XO7" s="27"/>
      <c r="XP7" s="27"/>
      <c r="XQ7" s="27"/>
      <c r="XR7" s="27"/>
      <c r="XS7" s="27"/>
      <c r="XT7" s="27"/>
      <c r="XU7" s="27"/>
      <c r="XV7" s="27"/>
      <c r="XW7" s="27"/>
      <c r="XX7" s="27"/>
      <c r="XY7" s="27"/>
      <c r="XZ7" s="27"/>
      <c r="YA7" s="27"/>
      <c r="YB7" s="27"/>
      <c r="YC7" s="27"/>
      <c r="YD7" s="27"/>
      <c r="YE7" s="27"/>
      <c r="YF7" s="27"/>
      <c r="YG7" s="27"/>
      <c r="YH7" s="27"/>
      <c r="YI7" s="27"/>
      <c r="YJ7" s="27"/>
      <c r="YK7" s="27"/>
      <c r="YL7" s="27"/>
      <c r="YM7" s="27"/>
      <c r="YN7" s="27"/>
      <c r="YO7" s="27"/>
      <c r="YP7" s="27"/>
      <c r="YQ7" s="27"/>
      <c r="YR7" s="27"/>
      <c r="YS7" s="27"/>
      <c r="YT7" s="27"/>
      <c r="YU7" s="27"/>
      <c r="YV7" s="27"/>
      <c r="YW7" s="27"/>
      <c r="YX7" s="27"/>
      <c r="YY7" s="27"/>
      <c r="YZ7" s="27"/>
      <c r="ZA7" s="27"/>
      <c r="ZB7" s="27"/>
      <c r="ZC7" s="27"/>
      <c r="ZD7" s="27"/>
      <c r="ZE7" s="27"/>
      <c r="ZF7" s="27"/>
      <c r="ZG7" s="27"/>
      <c r="ZH7" s="27"/>
      <c r="ZI7" s="27"/>
      <c r="ZJ7" s="27"/>
      <c r="ZK7" s="27"/>
      <c r="ZL7" s="27"/>
      <c r="ZM7" s="27"/>
      <c r="ZN7" s="27"/>
      <c r="ZO7" s="27"/>
      <c r="ZP7" s="27"/>
      <c r="ZQ7" s="27"/>
      <c r="ZR7" s="27"/>
      <c r="ZS7" s="27"/>
      <c r="ZT7" s="27"/>
      <c r="ZU7" s="27"/>
      <c r="ZV7" s="27"/>
      <c r="ZW7" s="27"/>
      <c r="ZX7" s="27"/>
      <c r="ZY7" s="27"/>
      <c r="ZZ7" s="27"/>
      <c r="AAA7" s="27"/>
      <c r="AAB7" s="27"/>
      <c r="AAC7" s="27"/>
      <c r="AAD7" s="27"/>
      <c r="AAE7" s="27"/>
      <c r="AAF7" s="27"/>
      <c r="AAG7" s="27"/>
      <c r="AAH7" s="27"/>
      <c r="AAI7" s="27"/>
      <c r="AAJ7" s="27"/>
      <c r="AAK7" s="27"/>
      <c r="AAL7" s="27"/>
      <c r="AAM7" s="27"/>
      <c r="AAN7" s="27"/>
      <c r="AAO7" s="27"/>
      <c r="AAP7" s="27"/>
      <c r="AAQ7" s="27"/>
      <c r="AAR7" s="27"/>
      <c r="AAS7" s="27"/>
      <c r="AAT7" s="27"/>
      <c r="AAU7" s="27"/>
      <c r="AAV7" s="27"/>
      <c r="AAW7" s="27"/>
      <c r="AAX7" s="27"/>
      <c r="AAY7" s="27"/>
      <c r="AAZ7" s="27"/>
      <c r="ABA7" s="27"/>
      <c r="ABB7" s="27"/>
      <c r="ABC7" s="27"/>
      <c r="ABD7" s="27"/>
      <c r="ABE7" s="27"/>
      <c r="ABF7" s="27"/>
      <c r="ABG7" s="27"/>
      <c r="ABH7" s="27"/>
      <c r="ABI7" s="27"/>
      <c r="ABJ7" s="27"/>
      <c r="ABK7" s="27"/>
      <c r="ABL7" s="27"/>
      <c r="ABM7" s="27"/>
      <c r="ABN7" s="27"/>
      <c r="ABO7" s="27"/>
      <c r="ABP7" s="27"/>
      <c r="ABQ7" s="27"/>
      <c r="ABR7" s="27"/>
      <c r="ABS7" s="27"/>
      <c r="ABT7" s="27"/>
      <c r="ABU7" s="27"/>
      <c r="ABV7" s="27"/>
      <c r="ABW7" s="27"/>
      <c r="ABX7" s="27"/>
      <c r="ABY7" s="27"/>
      <c r="ABZ7" s="27"/>
      <c r="ACA7" s="27"/>
      <c r="ACB7" s="27"/>
      <c r="ACC7" s="27"/>
      <c r="ACD7" s="27"/>
      <c r="ACE7" s="27"/>
      <c r="ACF7" s="27"/>
      <c r="ACG7" s="27"/>
      <c r="ACH7" s="27"/>
      <c r="ACI7" s="27"/>
      <c r="ACJ7" s="27"/>
      <c r="ACK7" s="27"/>
      <c r="ACL7" s="27"/>
      <c r="ACM7" s="27"/>
      <c r="ACN7" s="27"/>
      <c r="ACO7" s="27"/>
      <c r="ACP7" s="27"/>
      <c r="ACQ7" s="27"/>
      <c r="ACR7" s="27"/>
      <c r="ACS7" s="27"/>
      <c r="ACT7" s="27"/>
      <c r="ACU7" s="27"/>
      <c r="ACV7" s="27"/>
      <c r="ACW7" s="27"/>
      <c r="ACX7" s="27"/>
      <c r="ACY7" s="27"/>
      <c r="ACZ7" s="27"/>
      <c r="ADA7" s="27"/>
      <c r="ADB7" s="27"/>
      <c r="ADC7" s="27"/>
      <c r="ADD7" s="27"/>
      <c r="ADE7" s="27"/>
      <c r="ADF7" s="27"/>
      <c r="ADG7" s="27"/>
      <c r="ADH7" s="27"/>
      <c r="ADI7" s="27"/>
      <c r="ADJ7" s="27"/>
      <c r="ADK7" s="27"/>
      <c r="ADL7" s="27"/>
      <c r="ADM7" s="27"/>
      <c r="ADN7" s="27"/>
      <c r="ADO7" s="27"/>
      <c r="ADP7" s="27"/>
      <c r="ADQ7" s="27"/>
      <c r="ADR7" s="27"/>
      <c r="ADS7" s="27"/>
      <c r="ADT7" s="27"/>
      <c r="ADU7" s="27"/>
      <c r="ADV7" s="27"/>
      <c r="ADW7" s="27"/>
      <c r="ADX7" s="27"/>
      <c r="ADY7" s="27"/>
      <c r="ADZ7" s="27"/>
      <c r="AEA7" s="27"/>
      <c r="AEB7" s="27"/>
      <c r="AEC7" s="27"/>
      <c r="AED7" s="27"/>
      <c r="AEE7" s="27"/>
      <c r="AEF7" s="27"/>
      <c r="AEG7" s="27"/>
      <c r="AEH7" s="27"/>
      <c r="AEI7" s="27"/>
      <c r="AEJ7" s="27"/>
      <c r="AEK7" s="27"/>
      <c r="AEL7" s="27"/>
      <c r="AEM7" s="27"/>
      <c r="AEN7" s="27"/>
      <c r="AEO7" s="27"/>
      <c r="AEP7" s="27"/>
      <c r="AEQ7" s="27"/>
      <c r="AER7" s="27"/>
      <c r="AES7" s="27"/>
      <c r="AET7" s="27"/>
      <c r="AEU7" s="27"/>
      <c r="AEV7" s="27"/>
      <c r="AEW7" s="27"/>
      <c r="AEX7" s="27"/>
      <c r="AEY7" s="27"/>
      <c r="AEZ7" s="27"/>
      <c r="AFA7" s="27"/>
      <c r="AFB7" s="27"/>
      <c r="AFC7" s="27"/>
      <c r="AFD7" s="27"/>
      <c r="AFE7" s="27"/>
      <c r="AFF7" s="27"/>
      <c r="AFG7" s="27"/>
      <c r="AFH7" s="27"/>
      <c r="AFI7" s="27"/>
      <c r="AFJ7" s="27"/>
      <c r="AFK7" s="27"/>
      <c r="AFL7" s="27"/>
      <c r="AFM7" s="27"/>
      <c r="AFN7" s="27"/>
      <c r="AFO7" s="27"/>
      <c r="AFP7" s="27"/>
      <c r="AFQ7" s="27"/>
      <c r="AFR7" s="27"/>
      <c r="AFS7" s="27"/>
      <c r="AFT7" s="27"/>
      <c r="AFU7" s="27"/>
      <c r="AFV7" s="27"/>
      <c r="AFW7" s="27"/>
      <c r="AFX7" s="27"/>
      <c r="AFY7" s="27"/>
      <c r="AFZ7" s="27"/>
      <c r="AGA7" s="27"/>
      <c r="AGB7" s="27"/>
      <c r="AGC7" s="27"/>
      <c r="AGD7" s="27"/>
      <c r="AGE7" s="27"/>
      <c r="AGF7" s="27"/>
      <c r="AGG7" s="27"/>
      <c r="AGH7" s="27"/>
      <c r="AGI7" s="27"/>
      <c r="AGJ7" s="27"/>
      <c r="AGK7" s="27"/>
      <c r="AGL7" s="27"/>
      <c r="AGM7" s="27"/>
      <c r="AGN7" s="27"/>
      <c r="AGO7" s="27"/>
      <c r="AGP7" s="27"/>
      <c r="AGQ7" s="27"/>
      <c r="AGR7" s="27"/>
      <c r="AGS7" s="27"/>
      <c r="AGT7" s="27"/>
      <c r="AGU7" s="27"/>
      <c r="AGV7" s="27"/>
      <c r="AGW7" s="27"/>
      <c r="AGX7" s="27"/>
      <c r="AGY7" s="27"/>
      <c r="AGZ7" s="27"/>
      <c r="AHA7" s="27"/>
      <c r="AHB7" s="27"/>
      <c r="AHC7" s="27"/>
      <c r="AHD7" s="27"/>
      <c r="AHE7" s="27"/>
      <c r="AHF7" s="27"/>
      <c r="AHG7" s="27"/>
      <c r="AHH7" s="27"/>
      <c r="AHI7" s="27"/>
      <c r="AHJ7" s="27"/>
      <c r="AHK7" s="27"/>
      <c r="AHL7" s="27"/>
      <c r="AHM7" s="27"/>
      <c r="AHN7" s="27"/>
      <c r="AHO7" s="27"/>
      <c r="AHP7" s="27"/>
      <c r="AHQ7" s="27"/>
      <c r="AHR7" s="27"/>
      <c r="AHS7" s="27"/>
      <c r="AHT7" s="27"/>
      <c r="AHU7" s="27"/>
      <c r="AHV7" s="27"/>
      <c r="AHW7" s="27"/>
      <c r="AHX7" s="27"/>
      <c r="AHY7" s="27"/>
      <c r="AHZ7" s="27"/>
      <c r="AIA7" s="27"/>
      <c r="AIB7" s="27"/>
      <c r="AIC7" s="27"/>
      <c r="AID7" s="27"/>
      <c r="AIE7" s="27"/>
      <c r="AIF7" s="27"/>
      <c r="AIG7" s="27"/>
      <c r="AIH7" s="27"/>
      <c r="AII7" s="27"/>
      <c r="AIJ7" s="27"/>
      <c r="AIK7" s="27"/>
      <c r="AIL7" s="27"/>
      <c r="AIM7" s="27"/>
      <c r="AIN7" s="27"/>
      <c r="AIO7" s="27"/>
      <c r="AIP7" s="27"/>
      <c r="AIQ7" s="27"/>
      <c r="AIR7" s="27"/>
      <c r="AIS7" s="27"/>
      <c r="AIT7" s="27"/>
      <c r="AIU7" s="27"/>
      <c r="AIV7" s="27"/>
      <c r="AIW7" s="27"/>
      <c r="AIX7" s="27"/>
      <c r="AIY7" s="27"/>
      <c r="AIZ7" s="27"/>
      <c r="AJA7" s="27"/>
      <c r="AJB7" s="27"/>
      <c r="AJC7" s="27"/>
      <c r="AJD7" s="27"/>
      <c r="AJE7" s="27"/>
      <c r="AJF7" s="27"/>
      <c r="AJG7" s="27"/>
      <c r="AJH7" s="27"/>
      <c r="AJI7" s="27"/>
      <c r="AJJ7" s="27"/>
      <c r="AJK7" s="27"/>
      <c r="AJL7" s="27"/>
      <c r="AJM7" s="27"/>
      <c r="AJN7" s="27"/>
      <c r="AJO7" s="27"/>
      <c r="AJP7" s="27"/>
      <c r="AJQ7" s="27"/>
      <c r="AJR7" s="27"/>
      <c r="AJS7" s="27"/>
      <c r="AJT7" s="27"/>
      <c r="AJU7" s="27"/>
      <c r="AJV7" s="27"/>
      <c r="AJW7" s="27"/>
      <c r="AJX7" s="27"/>
      <c r="AJY7" s="27"/>
      <c r="AJZ7" s="27"/>
      <c r="AKA7" s="27"/>
      <c r="AKB7" s="27"/>
      <c r="AKC7" s="27"/>
      <c r="AKD7" s="27"/>
      <c r="AKE7" s="27"/>
      <c r="AKF7" s="27"/>
      <c r="AKG7" s="27"/>
      <c r="AKH7" s="27"/>
      <c r="AKI7" s="27"/>
      <c r="AKJ7" s="27"/>
      <c r="AKK7" s="27"/>
      <c r="AKL7" s="27"/>
      <c r="AKM7" s="27"/>
      <c r="AKN7" s="27"/>
      <c r="AKO7" s="27"/>
      <c r="AKP7" s="27"/>
      <c r="AKQ7" s="27"/>
      <c r="AKR7" s="27"/>
      <c r="AKS7" s="27"/>
      <c r="AKT7" s="27"/>
      <c r="AKU7" s="27"/>
      <c r="AKV7" s="27"/>
      <c r="AKW7" s="27"/>
      <c r="AKX7" s="27"/>
      <c r="AKY7" s="27"/>
      <c r="AKZ7" s="27"/>
      <c r="ALA7" s="27"/>
      <c r="ALB7" s="27"/>
      <c r="ALC7" s="27"/>
      <c r="ALD7" s="27"/>
      <c r="ALE7" s="27"/>
      <c r="ALF7" s="27"/>
      <c r="ALG7" s="27"/>
      <c r="ALH7" s="27"/>
      <c r="ALI7" s="27"/>
      <c r="ALJ7" s="27"/>
      <c r="ALK7" s="27"/>
      <c r="ALL7" s="27"/>
      <c r="ALM7" s="27"/>
      <c r="ALN7" s="27"/>
      <c r="ALO7" s="27"/>
      <c r="ALP7" s="27"/>
      <c r="ALQ7" s="27"/>
      <c r="ALR7" s="27"/>
      <c r="ALS7" s="27"/>
      <c r="ALT7" s="27"/>
      <c r="ALU7" s="27"/>
      <c r="ALV7" s="27"/>
      <c r="ALW7" s="27"/>
      <c r="ALX7" s="27"/>
      <c r="ALY7" s="27"/>
      <c r="ALZ7" s="27"/>
      <c r="AMA7" s="27"/>
      <c r="AMB7" s="27"/>
      <c r="AMC7" s="27"/>
      <c r="AMD7" s="27"/>
      <c r="AME7" s="27"/>
      <c r="AMF7" s="27"/>
      <c r="AMG7" s="27"/>
      <c r="AMH7" s="27"/>
      <c r="AMI7" s="27"/>
      <c r="AMJ7" s="27"/>
      <c r="AMK7" s="24"/>
      <c r="AML7" s="24"/>
      <c r="AMM7" s="24"/>
      <c r="AMN7" s="24"/>
    </row>
    <row r="8" customFormat="false" ht="12.8" hidden="false" customHeight="false" outlineLevel="0" collapsed="false">
      <c r="A8" s="17" t="s">
        <v>58</v>
      </c>
      <c r="B8" s="30"/>
      <c r="C8" s="31"/>
      <c r="D8" s="26" t="n">
        <f aca="false">SUM(D9:D39)</f>
        <v>0</v>
      </c>
      <c r="E8" s="32"/>
      <c r="F8" s="25" t="n">
        <f aca="false">SUM(F9:F39)</f>
        <v>0</v>
      </c>
      <c r="G8" s="32"/>
      <c r="H8" s="32"/>
      <c r="I8" s="32"/>
      <c r="J8" s="32"/>
      <c r="K8" s="32"/>
      <c r="L8" s="32"/>
      <c r="M8" s="32"/>
      <c r="N8" s="32"/>
      <c r="O8" s="25"/>
      <c r="P8" s="25"/>
      <c r="Q8" s="25"/>
      <c r="R8" s="25"/>
      <c r="S8" s="30"/>
      <c r="U8" s="26" t="n">
        <f aca="false">SUM(U9:U39)</f>
        <v>0</v>
      </c>
      <c r="V8" s="26" t="n">
        <f aca="false">SUM(V9:V39)</f>
        <v>0</v>
      </c>
      <c r="W8" s="26" t="n">
        <f aca="false">SUM(W9:W39)</f>
        <v>0</v>
      </c>
      <c r="X8" s="26" t="n">
        <f aca="false">SUM(X9:X39)</f>
        <v>0</v>
      </c>
      <c r="Y8" s="26" t="n">
        <f aca="false">SUM(Y9:Y39)</f>
        <v>0</v>
      </c>
      <c r="Z8" s="26" t="n">
        <f aca="false">SUM(Z9:Z39)</f>
        <v>0</v>
      </c>
      <c r="AA8" s="26" t="n">
        <f aca="false">SUM(AA9:AA39)</f>
        <v>0</v>
      </c>
      <c r="AB8" s="26" t="n">
        <f aca="false">SUM(AB9:AB39)</f>
        <v>0</v>
      </c>
      <c r="AC8" s="26" t="n">
        <f aca="false">SUM(AC9:AC39)</f>
        <v>0</v>
      </c>
      <c r="AD8" s="26" t="n">
        <f aca="false">SUM(AD9:AD39)</f>
        <v>0</v>
      </c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  <c r="CZ8" s="30"/>
      <c r="DA8" s="30"/>
      <c r="DB8" s="30"/>
      <c r="DC8" s="30"/>
      <c r="DD8" s="30"/>
      <c r="DE8" s="30"/>
      <c r="DF8" s="30"/>
      <c r="DG8" s="30"/>
      <c r="DH8" s="30"/>
      <c r="DI8" s="30"/>
      <c r="DJ8" s="30"/>
      <c r="DK8" s="30"/>
      <c r="DL8" s="30"/>
      <c r="DM8" s="30"/>
      <c r="DN8" s="30"/>
      <c r="DO8" s="30"/>
      <c r="DP8" s="30"/>
      <c r="DQ8" s="30"/>
      <c r="DR8" s="30"/>
      <c r="DS8" s="30"/>
      <c r="DT8" s="30"/>
      <c r="DU8" s="30"/>
      <c r="DV8" s="30"/>
      <c r="DW8" s="30"/>
      <c r="DX8" s="30"/>
      <c r="DY8" s="30"/>
      <c r="DZ8" s="30"/>
      <c r="EA8" s="30"/>
      <c r="EB8" s="30"/>
      <c r="EC8" s="30"/>
      <c r="ED8" s="30"/>
      <c r="EE8" s="30"/>
      <c r="EF8" s="30"/>
      <c r="EG8" s="30"/>
      <c r="EH8" s="30"/>
      <c r="EI8" s="30"/>
      <c r="EJ8" s="30"/>
      <c r="EK8" s="30"/>
      <c r="EL8" s="30"/>
      <c r="EM8" s="30"/>
      <c r="EN8" s="30"/>
      <c r="EO8" s="30"/>
      <c r="EP8" s="30"/>
      <c r="EQ8" s="30"/>
      <c r="ER8" s="30"/>
      <c r="ES8" s="30"/>
      <c r="ET8" s="30"/>
      <c r="EU8" s="30"/>
      <c r="EV8" s="30"/>
      <c r="EW8" s="30"/>
      <c r="EX8" s="30"/>
      <c r="EY8" s="30"/>
      <c r="EZ8" s="30"/>
      <c r="FA8" s="30"/>
      <c r="FB8" s="30"/>
      <c r="FC8" s="30"/>
      <c r="FD8" s="30"/>
      <c r="FE8" s="30"/>
      <c r="FF8" s="30"/>
      <c r="FG8" s="30"/>
      <c r="FH8" s="30"/>
      <c r="FI8" s="30"/>
      <c r="FJ8" s="30"/>
      <c r="FK8" s="30"/>
      <c r="FL8" s="30"/>
      <c r="FM8" s="30"/>
      <c r="FN8" s="30"/>
      <c r="FO8" s="30"/>
      <c r="FP8" s="30"/>
      <c r="FQ8" s="30"/>
      <c r="FR8" s="30"/>
      <c r="FS8" s="30"/>
      <c r="FT8" s="30"/>
      <c r="FU8" s="30"/>
      <c r="FV8" s="30"/>
      <c r="FW8" s="30"/>
      <c r="FX8" s="30"/>
      <c r="FY8" s="30"/>
      <c r="FZ8" s="30"/>
      <c r="GA8" s="30"/>
      <c r="GB8" s="30"/>
      <c r="GC8" s="30"/>
      <c r="GD8" s="30"/>
      <c r="GE8" s="30"/>
      <c r="GF8" s="30"/>
      <c r="GG8" s="30"/>
      <c r="GH8" s="30"/>
      <c r="GI8" s="30"/>
      <c r="GJ8" s="30"/>
      <c r="GK8" s="30"/>
      <c r="GL8" s="30"/>
      <c r="GM8" s="30"/>
      <c r="GN8" s="30"/>
      <c r="GO8" s="30"/>
      <c r="GP8" s="30"/>
      <c r="GQ8" s="30"/>
      <c r="GR8" s="30"/>
      <c r="GS8" s="30"/>
      <c r="GT8" s="30"/>
      <c r="GU8" s="30"/>
      <c r="GV8" s="30"/>
      <c r="GW8" s="30"/>
      <c r="GX8" s="30"/>
      <c r="GY8" s="30"/>
      <c r="GZ8" s="30"/>
      <c r="HA8" s="30"/>
      <c r="HB8" s="30"/>
      <c r="HC8" s="30"/>
      <c r="HD8" s="30"/>
      <c r="HE8" s="30"/>
      <c r="HF8" s="30"/>
      <c r="HG8" s="30"/>
      <c r="HH8" s="30"/>
      <c r="HI8" s="30"/>
      <c r="HJ8" s="30"/>
      <c r="HK8" s="30"/>
      <c r="HL8" s="30"/>
      <c r="HM8" s="30"/>
      <c r="HN8" s="30"/>
      <c r="HO8" s="30"/>
      <c r="HP8" s="30"/>
      <c r="HQ8" s="30"/>
      <c r="HR8" s="30"/>
      <c r="HS8" s="30"/>
      <c r="HT8" s="30"/>
      <c r="HU8" s="30"/>
      <c r="HV8" s="30"/>
      <c r="HW8" s="30"/>
      <c r="HX8" s="30"/>
      <c r="HY8" s="30"/>
      <c r="HZ8" s="30"/>
      <c r="IA8" s="30"/>
      <c r="IB8" s="30"/>
      <c r="IC8" s="30"/>
      <c r="ID8" s="30"/>
      <c r="IE8" s="30"/>
      <c r="IF8" s="30"/>
      <c r="IG8" s="30"/>
      <c r="IH8" s="30"/>
      <c r="II8" s="30"/>
      <c r="IJ8" s="30"/>
      <c r="IK8" s="30"/>
      <c r="IL8" s="30"/>
      <c r="IM8" s="30"/>
      <c r="IN8" s="30"/>
      <c r="IO8" s="30"/>
      <c r="IP8" s="30"/>
      <c r="IQ8" s="30"/>
      <c r="IR8" s="30"/>
      <c r="IS8" s="30"/>
      <c r="IT8" s="30"/>
      <c r="IU8" s="30"/>
      <c r="IV8" s="30"/>
      <c r="IW8" s="30"/>
      <c r="IX8" s="30"/>
      <c r="IY8" s="30"/>
      <c r="IZ8" s="30"/>
    </row>
    <row r="9" customFormat="false" ht="12.8" hidden="false" customHeight="false" outlineLevel="0" collapsed="false">
      <c r="A9" s="33" t="str">
        <f aca="false">TEXT(B9,"jjjj")</f>
        <v>mardi</v>
      </c>
      <c r="B9" s="34" t="n">
        <f aca="false">EDATE(juin!B9,1)</f>
        <v>45839</v>
      </c>
      <c r="C9" s="2" t="n">
        <f aca="false">IF(OR(WEEKDAY(B9)=1,WEEKDAY(B9)=7),0,$A$1)</f>
        <v>0.345138888888889</v>
      </c>
      <c r="D9" s="14" t="n">
        <f aca="false">IF(currentDate&lt;B9,0,E9-C9)</f>
        <v>0</v>
      </c>
      <c r="E9" s="14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5" t="n">
        <v>0</v>
      </c>
      <c r="G9" s="2"/>
      <c r="H9" s="2"/>
      <c r="I9" s="2"/>
      <c r="J9" s="2"/>
      <c r="K9" s="2"/>
      <c r="L9" s="2"/>
      <c r="M9" s="2"/>
      <c r="N9" s="2"/>
      <c r="O9" s="35"/>
      <c r="P9" s="35"/>
      <c r="Q9" s="35"/>
      <c r="R9" s="35"/>
      <c r="T9" s="2" t="n">
        <f aca="false">E9-SUM(U9:AD9)-F9*$A$1</f>
        <v>0</v>
      </c>
    </row>
    <row r="10" customFormat="false" ht="12.8" hidden="false" customHeight="false" outlineLevel="0" collapsed="false">
      <c r="A10" s="33" t="str">
        <f aca="false">TEXT(B10,"jjjj")</f>
        <v>mercredi</v>
      </c>
      <c r="B10" s="34" t="n">
        <f aca="false">B9+1</f>
        <v>45840</v>
      </c>
      <c r="C10" s="2" t="n">
        <f aca="false">IF(OR(WEEKDAY(B10)=1,WEEKDAY(B10)=7),0,$A$1)</f>
        <v>0.345138888888889</v>
      </c>
      <c r="D10" s="14" t="n">
        <f aca="false">IF(currentDate&lt;B10,0,E10-C10)</f>
        <v>0</v>
      </c>
      <c r="E10" s="14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5" t="n">
        <v>0</v>
      </c>
      <c r="G10" s="2"/>
      <c r="H10" s="2"/>
      <c r="I10" s="2"/>
      <c r="J10" s="2"/>
      <c r="K10" s="2"/>
      <c r="L10" s="2"/>
      <c r="M10" s="2"/>
      <c r="N10" s="2"/>
      <c r="O10" s="35"/>
      <c r="P10" s="35"/>
      <c r="Q10" s="35"/>
      <c r="R10" s="35"/>
      <c r="T10" s="2" t="n">
        <f aca="false">E10-SUM(U10:AD10)-F10*$A$1</f>
        <v>0</v>
      </c>
    </row>
    <row r="11" customFormat="false" ht="12.8" hidden="false" customHeight="false" outlineLevel="0" collapsed="false">
      <c r="A11" s="33" t="str">
        <f aca="false">TEXT(B11,"jjjj")</f>
        <v>jeudi</v>
      </c>
      <c r="B11" s="34" t="n">
        <f aca="false">B10+1</f>
        <v>45841</v>
      </c>
      <c r="C11" s="2" t="n">
        <f aca="false">IF(OR(WEEKDAY(B11)=1,WEEKDAY(B11)=7),0,$A$1)</f>
        <v>0.345138888888889</v>
      </c>
      <c r="D11" s="14" t="n">
        <f aca="false">IF(currentDate&lt;B11,0,E11-C11)</f>
        <v>0</v>
      </c>
      <c r="E11" s="14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5" t="n">
        <v>0</v>
      </c>
      <c r="G11" s="2"/>
      <c r="H11" s="2"/>
      <c r="I11" s="2"/>
      <c r="J11" s="2"/>
      <c r="K11" s="2"/>
      <c r="L11" s="2"/>
      <c r="M11" s="2"/>
      <c r="N11" s="2"/>
      <c r="O11" s="35"/>
      <c r="P11" s="35"/>
      <c r="Q11" s="35"/>
      <c r="R11" s="35"/>
      <c r="T11" s="2" t="n">
        <f aca="false">E11-SUM(U11:AD11)-F11*$A$1</f>
        <v>0</v>
      </c>
    </row>
    <row r="12" customFormat="false" ht="12.8" hidden="false" customHeight="false" outlineLevel="0" collapsed="false">
      <c r="A12" s="33" t="str">
        <f aca="false">TEXT(B12,"jjjj")</f>
        <v>vendredi</v>
      </c>
      <c r="B12" s="34" t="n">
        <f aca="false">B11+1</f>
        <v>45842</v>
      </c>
      <c r="C12" s="2" t="n">
        <f aca="false">IF(OR(WEEKDAY(B12)=1,WEEKDAY(B12)=7),0,$A$1)</f>
        <v>0.345138888888889</v>
      </c>
      <c r="D12" s="14" t="n">
        <f aca="false">IF(currentDate&lt;B12,0,E12-C12)</f>
        <v>0</v>
      </c>
      <c r="E12" s="14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5" t="n">
        <v>0</v>
      </c>
      <c r="G12" s="2"/>
      <c r="H12" s="2"/>
      <c r="I12" s="2"/>
      <c r="J12" s="2"/>
      <c r="M12" s="2"/>
      <c r="N12" s="2"/>
      <c r="O12" s="35"/>
      <c r="P12" s="35"/>
      <c r="Q12" s="35"/>
      <c r="R12" s="35"/>
      <c r="T12" s="2" t="n">
        <f aca="false">E12-SUM(U12:AD12)-F12*$A$1</f>
        <v>0</v>
      </c>
    </row>
    <row r="13" customFormat="false" ht="12.8" hidden="false" customHeight="false" outlineLevel="0" collapsed="false">
      <c r="A13" s="33" t="str">
        <f aca="false">TEXT(B13,"jjjj")</f>
        <v>samedi</v>
      </c>
      <c r="B13" s="34" t="n">
        <f aca="false">B12+1</f>
        <v>45843</v>
      </c>
      <c r="C13" s="2" t="n">
        <f aca="false">IF(OR(WEEKDAY(B13)=1,WEEKDAY(B13)=7),0,$A$1)</f>
        <v>0</v>
      </c>
      <c r="D13" s="14" t="n">
        <f aca="false">IF(currentDate&lt;B13,0,E13-C13)</f>
        <v>0</v>
      </c>
      <c r="E13" s="14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5" t="n">
        <v>0</v>
      </c>
      <c r="G13" s="2"/>
      <c r="H13" s="2"/>
      <c r="I13" s="2"/>
      <c r="J13" s="2"/>
      <c r="K13" s="2"/>
      <c r="L13" s="2"/>
      <c r="M13" s="2"/>
      <c r="N13" s="2"/>
      <c r="O13" s="35"/>
      <c r="P13" s="35"/>
      <c r="Q13" s="35"/>
      <c r="R13" s="35"/>
      <c r="T13" s="2" t="n">
        <f aca="false">E13-SUM(U13:AD13)-F13*$A$1</f>
        <v>0</v>
      </c>
    </row>
    <row r="14" customFormat="false" ht="12.8" hidden="false" customHeight="false" outlineLevel="0" collapsed="false">
      <c r="A14" s="33" t="str">
        <f aca="false">TEXT(B14,"jjjj")</f>
        <v>dimanche</v>
      </c>
      <c r="B14" s="34" t="n">
        <f aca="false">B13+1</f>
        <v>45844</v>
      </c>
      <c r="C14" s="2" t="n">
        <f aca="false">IF(OR(WEEKDAY(B14)=1,WEEKDAY(B14)=7),0,$A$1)</f>
        <v>0</v>
      </c>
      <c r="D14" s="14" t="n">
        <f aca="false">IF(currentDate&lt;B14,0,E14-C14)</f>
        <v>0</v>
      </c>
      <c r="E14" s="14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5" t="n">
        <v>0</v>
      </c>
      <c r="G14" s="2"/>
      <c r="H14" s="2"/>
      <c r="I14" s="2"/>
      <c r="J14" s="2"/>
      <c r="K14" s="2"/>
      <c r="L14" s="2"/>
      <c r="M14" s="2"/>
      <c r="N14" s="2"/>
      <c r="O14" s="35"/>
      <c r="P14" s="35"/>
      <c r="Q14" s="35"/>
      <c r="R14" s="35"/>
      <c r="T14" s="2" t="n">
        <f aca="false">E14-SUM(U14:AD14)-F14*$A$1</f>
        <v>0</v>
      </c>
      <c r="AE14" s="37"/>
    </row>
    <row r="15" customFormat="false" ht="12.8" hidden="false" customHeight="false" outlineLevel="0" collapsed="false">
      <c r="A15" s="33" t="str">
        <f aca="false">TEXT(B15,"jjjj")</f>
        <v>lundi</v>
      </c>
      <c r="B15" s="34" t="n">
        <f aca="false">B14+1</f>
        <v>45845</v>
      </c>
      <c r="C15" s="2" t="n">
        <f aca="false">IF(OR(WEEKDAY(B15)=1,WEEKDAY(B15)=7),0,$A$1)</f>
        <v>0.345138888888889</v>
      </c>
      <c r="D15" s="14" t="n">
        <f aca="false">IF(currentDate&lt;B15,0,E15-C15)</f>
        <v>0</v>
      </c>
      <c r="E15" s="14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5" t="n">
        <v>0</v>
      </c>
      <c r="G15" s="2"/>
      <c r="H15" s="2"/>
      <c r="I15" s="2"/>
      <c r="J15" s="2"/>
      <c r="K15" s="2"/>
      <c r="L15" s="2"/>
      <c r="M15" s="2"/>
      <c r="N15" s="2"/>
      <c r="O15" s="35"/>
      <c r="P15" s="35"/>
      <c r="Q15" s="35"/>
      <c r="R15" s="35"/>
      <c r="T15" s="2" t="n">
        <f aca="false">E15-SUM(U15:AD15)-F15*$A$1</f>
        <v>0</v>
      </c>
    </row>
    <row r="16" customFormat="false" ht="12.8" hidden="false" customHeight="false" outlineLevel="0" collapsed="false">
      <c r="A16" s="33" t="str">
        <f aca="false">TEXT(B16,"jjjj")</f>
        <v>mardi</v>
      </c>
      <c r="B16" s="34" t="n">
        <f aca="false">B15+1</f>
        <v>45846</v>
      </c>
      <c r="C16" s="2" t="n">
        <f aca="false">IF(OR(WEEKDAY(B16)=1,WEEKDAY(B16)=7),0,$A$1)</f>
        <v>0.345138888888889</v>
      </c>
      <c r="D16" s="14" t="n">
        <f aca="false">IF(currentDate&lt;B16,0,E16-C16)</f>
        <v>0</v>
      </c>
      <c r="E16" s="14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5" t="n">
        <v>0</v>
      </c>
      <c r="G16" s="2"/>
      <c r="H16" s="2"/>
      <c r="I16" s="2"/>
      <c r="J16" s="2"/>
      <c r="K16" s="2"/>
      <c r="L16" s="2"/>
      <c r="M16" s="2"/>
      <c r="N16" s="2"/>
      <c r="O16" s="35"/>
      <c r="P16" s="35"/>
      <c r="Q16" s="35"/>
      <c r="R16" s="35"/>
      <c r="T16" s="2" t="n">
        <f aca="false">E16-SUM(U16:AD16)-F16*$A$1</f>
        <v>0</v>
      </c>
    </row>
    <row r="17" customFormat="false" ht="12.8" hidden="false" customHeight="false" outlineLevel="0" collapsed="false">
      <c r="A17" s="33" t="str">
        <f aca="false">TEXT(B17,"jjjj")</f>
        <v>mercredi</v>
      </c>
      <c r="B17" s="34" t="n">
        <f aca="false">B16+1</f>
        <v>45847</v>
      </c>
      <c r="C17" s="2" t="n">
        <f aca="false">IF(OR(WEEKDAY(B17)=1,WEEKDAY(B17)=7),0,$A$1)</f>
        <v>0.345138888888889</v>
      </c>
      <c r="D17" s="14" t="n">
        <f aca="false">IF(currentDate&lt;B17,0,E17-C17)</f>
        <v>0</v>
      </c>
      <c r="E17" s="14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5" t="n">
        <v>0</v>
      </c>
      <c r="G17" s="2"/>
      <c r="H17" s="2"/>
      <c r="I17" s="2"/>
      <c r="J17" s="2"/>
      <c r="K17" s="2"/>
      <c r="L17" s="2"/>
      <c r="M17" s="2"/>
      <c r="N17" s="2"/>
      <c r="O17" s="35"/>
      <c r="P17" s="35"/>
      <c r="Q17" s="35"/>
      <c r="R17" s="35"/>
      <c r="T17" s="2" t="n">
        <f aca="false">E17-SUM(U17:AD17)-F17*$A$1</f>
        <v>0</v>
      </c>
    </row>
    <row r="18" customFormat="false" ht="12.8" hidden="false" customHeight="false" outlineLevel="0" collapsed="false">
      <c r="A18" s="33" t="str">
        <f aca="false">TEXT(B18,"jjjj")</f>
        <v>jeudi</v>
      </c>
      <c r="B18" s="34" t="n">
        <f aca="false">B17+1</f>
        <v>45848</v>
      </c>
      <c r="C18" s="2" t="n">
        <f aca="false">IF(OR(WEEKDAY(B18)=1,WEEKDAY(B18)=7),0,$A$1)</f>
        <v>0.345138888888889</v>
      </c>
      <c r="D18" s="14" t="n">
        <f aca="false">IF(currentDate&lt;B18,0,E18-C18)</f>
        <v>0</v>
      </c>
      <c r="E18" s="14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5" t="n">
        <v>0</v>
      </c>
      <c r="G18" s="2"/>
      <c r="H18" s="2"/>
      <c r="I18" s="2"/>
      <c r="J18" s="2"/>
      <c r="K18" s="2"/>
      <c r="L18" s="2"/>
      <c r="M18" s="2"/>
      <c r="N18" s="2"/>
      <c r="O18" s="35"/>
      <c r="P18" s="35"/>
      <c r="Q18" s="35"/>
      <c r="R18" s="35"/>
      <c r="T18" s="2" t="n">
        <f aca="false">E18-SUM(U18:AD18)-F18*$A$1</f>
        <v>0</v>
      </c>
    </row>
    <row r="19" customFormat="false" ht="12.8" hidden="false" customHeight="false" outlineLevel="0" collapsed="false">
      <c r="A19" s="33" t="str">
        <f aca="false">TEXT(B19,"jjjj")</f>
        <v>vendredi</v>
      </c>
      <c r="B19" s="34" t="n">
        <f aca="false">B18+1</f>
        <v>45849</v>
      </c>
      <c r="C19" s="2" t="n">
        <f aca="false">IF(OR(WEEKDAY(B19)=1,WEEKDAY(B19)=7),0,$A$1)</f>
        <v>0.345138888888889</v>
      </c>
      <c r="D19" s="14" t="n">
        <f aca="false">IF(currentDate&lt;B19,0,E19-C19)</f>
        <v>0</v>
      </c>
      <c r="E19" s="14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5" t="n">
        <v>0</v>
      </c>
      <c r="G19" s="2"/>
      <c r="H19" s="2"/>
      <c r="I19" s="2"/>
      <c r="J19" s="2"/>
      <c r="K19" s="2"/>
      <c r="L19" s="2"/>
      <c r="M19" s="2"/>
      <c r="N19" s="2"/>
      <c r="O19" s="35"/>
      <c r="P19" s="35"/>
      <c r="Q19" s="35"/>
      <c r="R19" s="35"/>
      <c r="T19" s="2" t="n">
        <f aca="false">E19-SUM(U19:AD19)-F19*$A$1</f>
        <v>0</v>
      </c>
    </row>
    <row r="20" customFormat="false" ht="12.8" hidden="false" customHeight="false" outlineLevel="0" collapsed="false">
      <c r="A20" s="33" t="str">
        <f aca="false">TEXT(B20,"jjjj")</f>
        <v>samedi</v>
      </c>
      <c r="B20" s="34" t="n">
        <f aca="false">B19+1</f>
        <v>45850</v>
      </c>
      <c r="C20" s="2" t="n">
        <f aca="false">IF(OR(WEEKDAY(B20)=1,WEEKDAY(B20)=7),0,$A$1)</f>
        <v>0</v>
      </c>
      <c r="D20" s="14" t="n">
        <f aca="false">IF(currentDate&lt;B20,0,E20-C20)</f>
        <v>0</v>
      </c>
      <c r="E20" s="14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5" t="n">
        <v>0</v>
      </c>
      <c r="G20" s="2"/>
      <c r="H20" s="2"/>
      <c r="I20" s="2"/>
      <c r="J20" s="2"/>
      <c r="K20" s="2"/>
      <c r="L20" s="2"/>
      <c r="M20" s="2"/>
      <c r="N20" s="2"/>
      <c r="O20" s="35"/>
      <c r="P20" s="35"/>
      <c r="Q20" s="35"/>
      <c r="R20" s="35"/>
      <c r="T20" s="2" t="n">
        <f aca="false">E20-SUM(U20:AD20)-F20*$A$1</f>
        <v>0</v>
      </c>
    </row>
    <row r="21" customFormat="false" ht="12.8" hidden="false" customHeight="false" outlineLevel="0" collapsed="false">
      <c r="A21" s="33" t="str">
        <f aca="false">TEXT(B21,"jjjj")</f>
        <v>dimanche</v>
      </c>
      <c r="B21" s="34" t="n">
        <f aca="false">B20+1</f>
        <v>45851</v>
      </c>
      <c r="C21" s="2" t="n">
        <f aca="false">IF(OR(WEEKDAY(B21)=1,WEEKDAY(B21)=7),0,$A$1)</f>
        <v>0</v>
      </c>
      <c r="D21" s="14" t="n">
        <f aca="false">IF(currentDate&lt;B21,0,E21-C21)</f>
        <v>0</v>
      </c>
      <c r="E21" s="14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5" t="n">
        <v>0</v>
      </c>
      <c r="G21" s="2"/>
      <c r="H21" s="2"/>
      <c r="I21" s="2"/>
      <c r="J21" s="2"/>
      <c r="K21" s="2"/>
      <c r="L21" s="2"/>
      <c r="M21" s="2"/>
      <c r="N21" s="2"/>
      <c r="O21" s="35"/>
      <c r="P21" s="35"/>
      <c r="Q21" s="35"/>
      <c r="R21" s="35"/>
      <c r="T21" s="2" t="n">
        <f aca="false">E21-SUM(U21:AD21)-F21*$A$1</f>
        <v>0</v>
      </c>
    </row>
    <row r="22" customFormat="false" ht="12.8" hidden="false" customHeight="false" outlineLevel="0" collapsed="false">
      <c r="A22" s="33" t="str">
        <f aca="false">TEXT(B22,"jjjj")</f>
        <v>lundi</v>
      </c>
      <c r="B22" s="34" t="n">
        <f aca="false">B21+1</f>
        <v>45852</v>
      </c>
      <c r="C22" s="2" t="n">
        <f aca="false">IF(OR(WEEKDAY(B22)=1,WEEKDAY(B22)=7),0,$A$1)</f>
        <v>0.345138888888889</v>
      </c>
      <c r="D22" s="14" t="n">
        <f aca="false">IF(currentDate&lt;B22,0,E22-C22)</f>
        <v>0</v>
      </c>
      <c r="E22" s="14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5" t="n">
        <v>0</v>
      </c>
      <c r="G22" s="2"/>
      <c r="H22" s="2"/>
      <c r="I22" s="2"/>
      <c r="J22" s="2"/>
      <c r="K22" s="2"/>
      <c r="L22" s="2"/>
      <c r="M22" s="2"/>
      <c r="N22" s="2"/>
      <c r="O22" s="35"/>
      <c r="P22" s="35"/>
      <c r="Q22" s="35"/>
      <c r="R22" s="35"/>
      <c r="T22" s="2" t="n">
        <f aca="false">E22-SUM(U22:AD22)-F22*$A$1</f>
        <v>0</v>
      </c>
    </row>
    <row r="23" customFormat="false" ht="12.8" hidden="false" customHeight="false" outlineLevel="0" collapsed="false">
      <c r="A23" s="33" t="str">
        <f aca="false">TEXT(B23,"jjjj")</f>
        <v>mardi</v>
      </c>
      <c r="B23" s="34" t="n">
        <f aca="false">B22+1</f>
        <v>45853</v>
      </c>
      <c r="C23" s="2" t="n">
        <f aca="false">IF(OR(WEEKDAY(B23)=1,WEEKDAY(B23)=7),0,$A$1)</f>
        <v>0.345138888888889</v>
      </c>
      <c r="D23" s="14" t="n">
        <f aca="false">IF(currentDate&lt;B23,0,E23-C23)</f>
        <v>0</v>
      </c>
      <c r="E23" s="14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5" t="n">
        <v>0</v>
      </c>
      <c r="G23" s="2"/>
      <c r="H23" s="2"/>
      <c r="I23" s="2"/>
      <c r="J23" s="2"/>
      <c r="K23" s="2"/>
      <c r="L23" s="2"/>
      <c r="M23" s="2"/>
      <c r="N23" s="2"/>
      <c r="O23" s="35"/>
      <c r="P23" s="35"/>
      <c r="Q23" s="35"/>
      <c r="R23" s="35"/>
      <c r="T23" s="2" t="n">
        <f aca="false">E23-SUM(U23:AD23)-F23*$A$1</f>
        <v>0</v>
      </c>
    </row>
    <row r="24" customFormat="false" ht="12.8" hidden="false" customHeight="false" outlineLevel="0" collapsed="false">
      <c r="A24" s="33" t="str">
        <f aca="false">TEXT(B24,"jjjj")</f>
        <v>mercredi</v>
      </c>
      <c r="B24" s="34" t="n">
        <f aca="false">B23+1</f>
        <v>45854</v>
      </c>
      <c r="C24" s="2" t="n">
        <f aca="false">IF(OR(WEEKDAY(B24)=1,WEEKDAY(B24)=7),0,$A$1)</f>
        <v>0.345138888888889</v>
      </c>
      <c r="D24" s="14" t="n">
        <f aca="false">IF(currentDate&lt;B24,0,E24-C24)</f>
        <v>0</v>
      </c>
      <c r="E24" s="14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5" t="n">
        <v>0</v>
      </c>
      <c r="G24" s="2"/>
      <c r="H24" s="2"/>
      <c r="I24" s="2"/>
      <c r="J24" s="2"/>
      <c r="K24" s="2"/>
      <c r="L24" s="2"/>
      <c r="M24" s="2"/>
      <c r="N24" s="2"/>
      <c r="O24" s="35"/>
      <c r="P24" s="35"/>
      <c r="Q24" s="35"/>
      <c r="R24" s="35"/>
      <c r="T24" s="2" t="n">
        <f aca="false">E24-SUM(U24:AD24)-F24*$A$1</f>
        <v>0</v>
      </c>
    </row>
    <row r="25" customFormat="false" ht="12.8" hidden="false" customHeight="false" outlineLevel="0" collapsed="false">
      <c r="A25" s="33" t="str">
        <f aca="false">TEXT(B25,"jjjj")</f>
        <v>jeudi</v>
      </c>
      <c r="B25" s="34" t="n">
        <f aca="false">B24+1</f>
        <v>45855</v>
      </c>
      <c r="C25" s="2" t="n">
        <f aca="false">IF(OR(WEEKDAY(B25)=1,WEEKDAY(B25)=7),0,$A$1)</f>
        <v>0.345138888888889</v>
      </c>
      <c r="D25" s="14" t="n">
        <f aca="false">IF(currentDate&lt;B25,0,E25-C25)</f>
        <v>0</v>
      </c>
      <c r="E25" s="14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5" t="n">
        <v>0</v>
      </c>
      <c r="G25" s="2"/>
      <c r="H25" s="2"/>
      <c r="I25" s="2"/>
      <c r="J25" s="2"/>
      <c r="K25" s="2"/>
      <c r="L25" s="2"/>
      <c r="M25" s="2"/>
      <c r="N25" s="2"/>
      <c r="O25" s="35"/>
      <c r="P25" s="35"/>
      <c r="Q25" s="35"/>
      <c r="R25" s="35"/>
      <c r="T25" s="2" t="n">
        <f aca="false">E25-SUM(U25:AD25)-F25*$A$1</f>
        <v>0</v>
      </c>
    </row>
    <row r="26" customFormat="false" ht="12.8" hidden="false" customHeight="false" outlineLevel="0" collapsed="false">
      <c r="A26" s="33" t="str">
        <f aca="false">TEXT(B26,"jjjj")</f>
        <v>vendredi</v>
      </c>
      <c r="B26" s="34" t="n">
        <f aca="false">B25+1</f>
        <v>45856</v>
      </c>
      <c r="C26" s="2" t="n">
        <v>0</v>
      </c>
      <c r="D26" s="14" t="n">
        <f aca="false">IF(currentDate&lt;B26,0,E26-C26)</f>
        <v>0</v>
      </c>
      <c r="E26" s="14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5" t="n">
        <v>0</v>
      </c>
      <c r="G26" s="2"/>
      <c r="H26" s="2"/>
      <c r="I26" s="2"/>
      <c r="J26" s="2"/>
      <c r="K26" s="2"/>
      <c r="L26" s="2"/>
      <c r="M26" s="2"/>
      <c r="N26" s="2"/>
      <c r="O26" s="35"/>
      <c r="P26" s="35"/>
      <c r="Q26" s="35"/>
      <c r="R26" s="35"/>
      <c r="T26" s="2" t="n">
        <f aca="false">E26-SUM(U26:AD26)-F26*$A$1</f>
        <v>0</v>
      </c>
    </row>
    <row r="27" customFormat="false" ht="12.8" hidden="false" customHeight="false" outlineLevel="0" collapsed="false">
      <c r="A27" s="33" t="str">
        <f aca="false">TEXT(B27,"jjjj")</f>
        <v>samedi</v>
      </c>
      <c r="B27" s="34" t="n">
        <f aca="false">B26+1</f>
        <v>45857</v>
      </c>
      <c r="C27" s="2" t="n">
        <f aca="false">IF(OR(WEEKDAY(B27)=1,WEEKDAY(B27)=7),0,$A$1)</f>
        <v>0</v>
      </c>
      <c r="D27" s="14" t="n">
        <f aca="false">IF(currentDate&lt;B27,0,E27-C27)</f>
        <v>0</v>
      </c>
      <c r="E27" s="14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5" t="n">
        <v>0</v>
      </c>
      <c r="G27" s="2"/>
      <c r="H27" s="2"/>
      <c r="I27" s="2"/>
      <c r="J27" s="2"/>
      <c r="K27" s="2"/>
      <c r="L27" s="2"/>
      <c r="M27" s="2"/>
      <c r="N27" s="2"/>
      <c r="O27" s="35"/>
      <c r="P27" s="35"/>
      <c r="Q27" s="35"/>
      <c r="R27" s="35"/>
      <c r="T27" s="2" t="n">
        <f aca="false">E27-SUM(U27:AD27)-F27*$A$1</f>
        <v>0</v>
      </c>
    </row>
    <row r="28" customFormat="false" ht="12.8" hidden="false" customHeight="false" outlineLevel="0" collapsed="false">
      <c r="A28" s="33" t="str">
        <f aca="false">TEXT(B28,"jjjj")</f>
        <v>dimanche</v>
      </c>
      <c r="B28" s="34" t="n">
        <f aca="false">B27+1</f>
        <v>45858</v>
      </c>
      <c r="C28" s="2" t="n">
        <f aca="false">IF(OR(WEEKDAY(B28)=1,WEEKDAY(B28)=7),0,$A$1)</f>
        <v>0</v>
      </c>
      <c r="D28" s="14" t="n">
        <f aca="false">IF(currentDate&lt;B28,0,E28-C28)</f>
        <v>0</v>
      </c>
      <c r="E28" s="14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5" t="n">
        <v>0</v>
      </c>
      <c r="G28" s="2"/>
      <c r="H28" s="2"/>
      <c r="I28" s="2"/>
      <c r="J28" s="2"/>
      <c r="K28" s="2"/>
      <c r="L28" s="2"/>
      <c r="M28" s="2"/>
      <c r="N28" s="2"/>
      <c r="O28" s="35"/>
      <c r="P28" s="35"/>
      <c r="Q28" s="35"/>
      <c r="R28" s="35"/>
      <c r="T28" s="2" t="n">
        <f aca="false">E28-SUM(U28:AD28)-F28*$A$1</f>
        <v>0</v>
      </c>
    </row>
    <row r="29" customFormat="false" ht="12.8" hidden="false" customHeight="false" outlineLevel="0" collapsed="false">
      <c r="A29" s="33" t="str">
        <f aca="false">TEXT(B29,"jjjj")</f>
        <v>lundi</v>
      </c>
      <c r="B29" s="34" t="n">
        <f aca="false">B28+1</f>
        <v>45859</v>
      </c>
      <c r="C29" s="2" t="n">
        <v>0</v>
      </c>
      <c r="D29" s="14" t="n">
        <f aca="false">IF(currentDate&lt;B29,0,E29-C29)</f>
        <v>0</v>
      </c>
      <c r="E29" s="14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5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5"/>
      <c r="Q29" s="35"/>
      <c r="R29" s="35"/>
      <c r="T29" s="2" t="n">
        <f aca="false">E29-SUM(U29:AD29)-F29*$A$1</f>
        <v>0</v>
      </c>
    </row>
    <row r="30" customFormat="false" ht="12.8" hidden="false" customHeight="false" outlineLevel="0" collapsed="false">
      <c r="A30" s="33" t="str">
        <f aca="false">TEXT(B30,"jjjj")</f>
        <v>mardi</v>
      </c>
      <c r="B30" s="34" t="n">
        <f aca="false">B29+1</f>
        <v>45860</v>
      </c>
      <c r="C30" s="2" t="n">
        <f aca="false">IF(OR(WEEKDAY(B30)=1,WEEKDAY(B30)=7),0,$A$1)</f>
        <v>0.345138888888889</v>
      </c>
      <c r="D30" s="14" t="n">
        <f aca="false">IF(currentDate&lt;B30,0,E30-C30)</f>
        <v>0</v>
      </c>
      <c r="E30" s="14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5" t="n">
        <v>0</v>
      </c>
      <c r="G30" s="2"/>
      <c r="H30" s="2"/>
      <c r="I30" s="2"/>
      <c r="J30" s="2"/>
      <c r="K30" s="2"/>
      <c r="L30" s="2"/>
      <c r="M30" s="2"/>
      <c r="N30" s="2"/>
      <c r="O30" s="35"/>
      <c r="P30" s="35"/>
      <c r="Q30" s="35"/>
      <c r="R30" s="35"/>
      <c r="T30" s="2" t="n">
        <f aca="false">E30-SUM(U30:AD30)-F30*$A$1</f>
        <v>0</v>
      </c>
    </row>
    <row r="31" customFormat="false" ht="12.8" hidden="false" customHeight="false" outlineLevel="0" collapsed="false">
      <c r="A31" s="33" t="str">
        <f aca="false">TEXT(B31,"jjjj")</f>
        <v>mercredi</v>
      </c>
      <c r="B31" s="34" t="n">
        <f aca="false">B30+1</f>
        <v>45861</v>
      </c>
      <c r="C31" s="2" t="n">
        <f aca="false">IF(OR(WEEKDAY(B31)=1,WEEKDAY(B31)=7),0,$A$1)</f>
        <v>0.345138888888889</v>
      </c>
      <c r="D31" s="14" t="n">
        <f aca="false">IF(currentDate&lt;B31,0,E31-C31)</f>
        <v>0</v>
      </c>
      <c r="E31" s="14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5" t="n">
        <v>0</v>
      </c>
      <c r="G31" s="2"/>
      <c r="H31" s="2"/>
      <c r="I31" s="2"/>
      <c r="J31" s="2"/>
      <c r="K31" s="2"/>
      <c r="L31" s="2"/>
      <c r="M31" s="2"/>
      <c r="N31" s="2"/>
      <c r="O31" s="35"/>
      <c r="P31" s="35"/>
      <c r="Q31" s="35"/>
      <c r="R31" s="35"/>
      <c r="T31" s="2" t="n">
        <f aca="false">E31-SUM(U31:AD31)-F31*$A$1</f>
        <v>0</v>
      </c>
    </row>
    <row r="32" customFormat="false" ht="12.8" hidden="false" customHeight="false" outlineLevel="0" collapsed="false">
      <c r="A32" s="33" t="str">
        <f aca="false">TEXT(B32,"jjjj")</f>
        <v>jeudi</v>
      </c>
      <c r="B32" s="34" t="n">
        <f aca="false">B31+1</f>
        <v>45862</v>
      </c>
      <c r="C32" s="2" t="n">
        <f aca="false">IF(OR(WEEKDAY(B32)=1,WEEKDAY(B32)=7),0,$A$1)</f>
        <v>0.345138888888889</v>
      </c>
      <c r="D32" s="14" t="n">
        <f aca="false">IF(currentDate&lt;B32,0,E32-C32)</f>
        <v>0</v>
      </c>
      <c r="E32" s="14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5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5"/>
      <c r="Q32" s="35"/>
      <c r="R32" s="35"/>
      <c r="T32" s="2" t="n">
        <f aca="false">E32-SUM(U32:AD32)-F32*$A$1</f>
        <v>0</v>
      </c>
    </row>
    <row r="33" customFormat="false" ht="12.8" hidden="false" customHeight="false" outlineLevel="0" collapsed="false">
      <c r="A33" s="33" t="str">
        <f aca="false">TEXT(B33,"jjjj")</f>
        <v>vendredi</v>
      </c>
      <c r="B33" s="34" t="n">
        <f aca="false">B32+1</f>
        <v>45863</v>
      </c>
      <c r="C33" s="2" t="n">
        <f aca="false">IF(OR(WEEKDAY(B33)=1,WEEKDAY(B33)=7),0,$A$1)</f>
        <v>0.345138888888889</v>
      </c>
      <c r="D33" s="14" t="n">
        <f aca="false">IF(currentDate&lt;B33,0,E33-C33)</f>
        <v>0</v>
      </c>
      <c r="E33" s="14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5" t="n">
        <v>0</v>
      </c>
      <c r="G33" s="2"/>
      <c r="H33" s="2"/>
      <c r="I33" s="2"/>
      <c r="J33" s="2"/>
      <c r="K33" s="2"/>
      <c r="L33" s="2"/>
      <c r="M33" s="2"/>
      <c r="N33" s="2"/>
      <c r="O33" s="35"/>
      <c r="P33" s="35"/>
      <c r="Q33" s="35"/>
      <c r="R33" s="35"/>
      <c r="T33" s="2" t="n">
        <f aca="false">E33-SUM(U33:AD33)-F33*$A$1</f>
        <v>0</v>
      </c>
    </row>
    <row r="34" customFormat="false" ht="12.8" hidden="false" customHeight="false" outlineLevel="0" collapsed="false">
      <c r="A34" s="33" t="str">
        <f aca="false">TEXT(B34,"jjjj")</f>
        <v>samedi</v>
      </c>
      <c r="B34" s="34" t="n">
        <f aca="false">B33+1</f>
        <v>45864</v>
      </c>
      <c r="C34" s="2" t="n">
        <f aca="false">IF(OR(WEEKDAY(B34)=1,WEEKDAY(B34)=7),0,$A$1)</f>
        <v>0</v>
      </c>
      <c r="D34" s="14" t="n">
        <f aca="false">IF(currentDate&lt;B34,0,E34-C34)</f>
        <v>0</v>
      </c>
      <c r="E34" s="14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5" t="n">
        <v>0</v>
      </c>
      <c r="G34" s="2"/>
      <c r="H34" s="2"/>
      <c r="I34" s="2"/>
      <c r="J34" s="2"/>
      <c r="K34" s="2"/>
      <c r="L34" s="2"/>
      <c r="M34" s="2"/>
      <c r="N34" s="2"/>
      <c r="O34" s="35"/>
      <c r="P34" s="35"/>
      <c r="Q34" s="35"/>
      <c r="R34" s="35"/>
      <c r="T34" s="2" t="n">
        <f aca="false">E34-SUM(U34:AD34)-F34*$A$1</f>
        <v>0</v>
      </c>
    </row>
    <row r="35" customFormat="false" ht="12.8" hidden="false" customHeight="false" outlineLevel="0" collapsed="false">
      <c r="A35" s="33" t="str">
        <f aca="false">TEXT(B35,"jjjj")</f>
        <v>dimanche</v>
      </c>
      <c r="B35" s="34" t="n">
        <f aca="false">B34+1</f>
        <v>45865</v>
      </c>
      <c r="C35" s="2" t="n">
        <f aca="false">IF(OR(WEEKDAY(B35)=1,WEEKDAY(B35)=7),0,$A$1)</f>
        <v>0</v>
      </c>
      <c r="D35" s="14" t="n">
        <f aca="false">IF(currentDate&lt;B35,0,E35-C35)</f>
        <v>0</v>
      </c>
      <c r="E35" s="14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5" t="n">
        <v>0</v>
      </c>
      <c r="G35" s="2"/>
      <c r="H35" s="2"/>
      <c r="I35" s="2"/>
      <c r="J35" s="2"/>
      <c r="K35" s="2"/>
      <c r="L35" s="2"/>
      <c r="M35" s="2"/>
      <c r="N35" s="2"/>
      <c r="O35" s="35"/>
      <c r="P35" s="35"/>
      <c r="Q35" s="35"/>
      <c r="R35" s="35"/>
      <c r="T35" s="2" t="n">
        <f aca="false">E35-SUM(U35:AD35)-F35*$A$1</f>
        <v>0</v>
      </c>
    </row>
    <row r="36" customFormat="false" ht="12.8" hidden="false" customHeight="false" outlineLevel="0" collapsed="false">
      <c r="A36" s="33" t="str">
        <f aca="false">TEXT(B36,"jjjj")</f>
        <v>lundi</v>
      </c>
      <c r="B36" s="34" t="n">
        <f aca="false">B35+1</f>
        <v>45866</v>
      </c>
      <c r="C36" s="2" t="n">
        <f aca="false">IF(OR(WEEKDAY(B36)=1,WEEKDAY(B36)=7),0,$A$1)</f>
        <v>0.345138888888889</v>
      </c>
      <c r="D36" s="14" t="n">
        <f aca="false">IF(currentDate&lt;B36,0,E36-C36)</f>
        <v>0</v>
      </c>
      <c r="E36" s="14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5" t="n">
        <v>0</v>
      </c>
      <c r="G36" s="2"/>
      <c r="H36" s="2"/>
      <c r="I36" s="2"/>
      <c r="J36" s="2"/>
      <c r="K36" s="2"/>
      <c r="L36" s="2"/>
      <c r="M36" s="2"/>
      <c r="N36" s="2"/>
      <c r="O36" s="35"/>
      <c r="P36" s="35"/>
      <c r="Q36" s="35"/>
      <c r="R36" s="35"/>
      <c r="T36" s="2" t="n">
        <f aca="false">E36-SUM(U36:AD36)-F36*$A$1</f>
        <v>0</v>
      </c>
    </row>
    <row r="37" customFormat="false" ht="12.8" hidden="false" customHeight="false" outlineLevel="0" collapsed="false">
      <c r="A37" s="33" t="str">
        <f aca="false">TEXT(B37,"jjjj")</f>
        <v>mardi</v>
      </c>
      <c r="B37" s="34" t="n">
        <f aca="false">B36+1</f>
        <v>45867</v>
      </c>
      <c r="C37" s="2" t="n">
        <f aca="false">IF(OR(WEEKDAY(B37)=1,WEEKDAY(B37)=7),0,$A$1)</f>
        <v>0.345138888888889</v>
      </c>
      <c r="D37" s="14" t="n">
        <f aca="false">IF(currentDate&lt;B37,0,E37-C37)</f>
        <v>0</v>
      </c>
      <c r="E37" s="14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5" t="n">
        <v>0</v>
      </c>
      <c r="G37" s="2"/>
      <c r="H37" s="2"/>
      <c r="I37" s="2"/>
      <c r="J37" s="2"/>
      <c r="K37" s="2"/>
      <c r="L37" s="2"/>
      <c r="M37" s="2"/>
      <c r="N37" s="2"/>
      <c r="O37" s="35"/>
      <c r="P37" s="35"/>
      <c r="Q37" s="35"/>
      <c r="R37" s="35"/>
      <c r="T37" s="2" t="n">
        <f aca="false">E37-SUM(U37:AD37)-F37*$A$1</f>
        <v>0</v>
      </c>
    </row>
    <row r="38" customFormat="false" ht="12.8" hidden="false" customHeight="false" outlineLevel="0" collapsed="false">
      <c r="A38" s="33" t="str">
        <f aca="false">TEXT(B38,"jjjj")</f>
        <v>mercredi</v>
      </c>
      <c r="B38" s="34" t="n">
        <f aca="false">B37+1</f>
        <v>45868</v>
      </c>
      <c r="C38" s="2" t="n">
        <f aca="false">IF(OR(WEEKDAY(B38)=1,WEEKDAY(B38)=7),0,$A$1)</f>
        <v>0.345138888888889</v>
      </c>
      <c r="D38" s="14" t="n">
        <f aca="false">IF(currentDate&lt;B38,0,E38-C38)</f>
        <v>0</v>
      </c>
      <c r="E38" s="14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5" t="n">
        <v>0</v>
      </c>
      <c r="G38" s="2"/>
      <c r="H38" s="2"/>
      <c r="I38" s="2"/>
      <c r="J38" s="2"/>
      <c r="K38" s="2"/>
      <c r="L38" s="2"/>
      <c r="M38" s="2"/>
      <c r="N38" s="2"/>
      <c r="O38" s="35"/>
      <c r="P38" s="35"/>
      <c r="Q38" s="35"/>
      <c r="R38" s="35"/>
      <c r="T38" s="2" t="n">
        <f aca="false">E38-SUM(U38:AD38)-F38*$A$1</f>
        <v>0</v>
      </c>
    </row>
    <row r="39" customFormat="false" ht="12.8" hidden="false" customHeight="false" outlineLevel="0" collapsed="false">
      <c r="A39" s="33" t="str">
        <f aca="false">TEXT(B39,"jjjj")</f>
        <v>jeudi</v>
      </c>
      <c r="B39" s="34" t="n">
        <f aca="false">B38+1</f>
        <v>45869</v>
      </c>
      <c r="C39" s="2" t="n">
        <f aca="false">IF(OR(WEEKDAY(B39)=1,WEEKDAY(B39)=7),0,$A$1)</f>
        <v>0.345138888888889</v>
      </c>
      <c r="D39" s="14" t="n">
        <f aca="false">IF(currentDate&lt;B39,0,E39-C39)</f>
        <v>0</v>
      </c>
      <c r="E39" s="14" t="n">
        <f aca="false">SUMPRODUCT(IF(_xlfn._xlws.FILTER(G39:R39,MOD(COLUMN(G39:R39)-COLUMN(G39),2)=1)="",currentTime,_xlfn._xlws.FILTER(G39:R39,MOD(COLUMN(G39:R39)-COLUMN(G39),2)=1))-IF(_xlfn._xlws.FILTER(G39:R39,MOD(COLUMN(G39:R39)-COLUMN(G39),2)=0)="",currentTime,_xlfn._xlws.FILTER(G39:R39,MOD(COLUMN(G39:R39)-COLUMN(G39),2)=0)))+F39*$A$1</f>
        <v>0</v>
      </c>
      <c r="F39" s="35" t="n">
        <v>0</v>
      </c>
      <c r="G39" s="2"/>
      <c r="H39" s="2"/>
      <c r="I39" s="2"/>
      <c r="J39" s="2"/>
      <c r="K39" s="2"/>
      <c r="L39" s="2"/>
      <c r="M39" s="2"/>
      <c r="N39" s="2"/>
      <c r="O39" s="35"/>
      <c r="P39" s="35"/>
      <c r="Q39" s="35"/>
      <c r="R39" s="35"/>
      <c r="T39" s="2" t="n">
        <f aca="false">E39-SUM(U39:AD39)-F39*$A$1</f>
        <v>0</v>
      </c>
    </row>
    <row r="40" customFormat="false" ht="12.8" hidden="false" customHeight="false" outlineLevel="0" collapsed="false">
      <c r="C40" s="2"/>
      <c r="D40" s="14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9" activeCellId="0" sqref="E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juillet!A1</f>
        <v>0.345138888888889</v>
      </c>
      <c r="B1" s="1" t="str">
        <f aca="false">juillet!B1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54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5" t="n">
        <f aca="false">juillet!A2-F8</f>
        <v>20</v>
      </c>
      <c r="B2" s="1" t="str">
        <f aca="false">juillet!B2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6" t="n">
        <v>0</v>
      </c>
      <c r="B3" s="1" t="str">
        <f aca="false">juillet!B3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6" t="n">
        <f aca="false">juillet!A4-A3+D8</f>
        <v>-24.8500000000185</v>
      </c>
      <c r="B4" s="1" t="str">
        <f aca="false">juillet!B4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7"/>
      <c r="B7" s="27"/>
      <c r="C7" s="28" t="s">
        <v>52</v>
      </c>
      <c r="D7" s="27" t="s">
        <v>53</v>
      </c>
      <c r="E7" s="27" t="s">
        <v>54</v>
      </c>
      <c r="F7" s="27" t="s">
        <v>55</v>
      </c>
      <c r="G7" s="27" t="s">
        <v>56</v>
      </c>
      <c r="H7" s="27" t="s">
        <v>57</v>
      </c>
      <c r="I7" s="27" t="s">
        <v>56</v>
      </c>
      <c r="J7" s="27" t="s">
        <v>57</v>
      </c>
      <c r="K7" s="27" t="s">
        <v>56</v>
      </c>
      <c r="L7" s="27" t="s">
        <v>57</v>
      </c>
      <c r="M7" s="27" t="s">
        <v>56</v>
      </c>
      <c r="N7" s="27" t="s">
        <v>57</v>
      </c>
      <c r="O7" s="27" t="s">
        <v>56</v>
      </c>
      <c r="P7" s="27" t="s">
        <v>57</v>
      </c>
      <c r="Q7" s="27" t="s">
        <v>56</v>
      </c>
      <c r="R7" s="27" t="s">
        <v>57</v>
      </c>
      <c r="S7" s="27" t="s">
        <v>48</v>
      </c>
      <c r="T7" s="28"/>
      <c r="U7" s="28"/>
      <c r="V7" s="29"/>
      <c r="W7" s="28"/>
      <c r="X7" s="28"/>
      <c r="Y7" s="28"/>
      <c r="Z7" s="28"/>
      <c r="AA7" s="28"/>
      <c r="AB7" s="28"/>
      <c r="AC7" s="28"/>
      <c r="AD7" s="28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A7" s="27"/>
      <c r="IB7" s="27"/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Y7" s="27"/>
      <c r="IZ7" s="27"/>
      <c r="JA7" s="27"/>
      <c r="JB7" s="27"/>
      <c r="JC7" s="27"/>
      <c r="JD7" s="27"/>
      <c r="JE7" s="27"/>
      <c r="JF7" s="27"/>
      <c r="JG7" s="27"/>
      <c r="JH7" s="27"/>
      <c r="JI7" s="27"/>
      <c r="JJ7" s="27"/>
      <c r="JK7" s="27"/>
      <c r="JL7" s="27"/>
      <c r="JM7" s="27"/>
      <c r="JN7" s="27"/>
      <c r="JO7" s="27"/>
      <c r="JP7" s="27"/>
      <c r="JQ7" s="27"/>
      <c r="JR7" s="27"/>
      <c r="JS7" s="27"/>
      <c r="JT7" s="27"/>
      <c r="JU7" s="27"/>
      <c r="JV7" s="27"/>
      <c r="JW7" s="27"/>
      <c r="JX7" s="27"/>
      <c r="JY7" s="27"/>
      <c r="JZ7" s="27"/>
      <c r="KA7" s="27"/>
      <c r="KB7" s="27"/>
      <c r="KC7" s="27"/>
      <c r="KD7" s="27"/>
      <c r="KE7" s="27"/>
      <c r="KF7" s="27"/>
      <c r="KG7" s="27"/>
      <c r="KH7" s="27"/>
      <c r="KI7" s="27"/>
      <c r="KJ7" s="27"/>
      <c r="KK7" s="27"/>
      <c r="KL7" s="27"/>
      <c r="KM7" s="27"/>
      <c r="KN7" s="27"/>
      <c r="KO7" s="27"/>
      <c r="KP7" s="27"/>
      <c r="KQ7" s="27"/>
      <c r="KR7" s="27"/>
      <c r="KS7" s="27"/>
      <c r="KT7" s="27"/>
      <c r="KU7" s="27"/>
      <c r="KV7" s="27"/>
      <c r="KW7" s="27"/>
      <c r="KX7" s="27"/>
      <c r="KY7" s="27"/>
      <c r="KZ7" s="27"/>
      <c r="LA7" s="27"/>
      <c r="LB7" s="27"/>
      <c r="LC7" s="27"/>
      <c r="LD7" s="27"/>
      <c r="LE7" s="27"/>
      <c r="LF7" s="27"/>
      <c r="LG7" s="27"/>
      <c r="LH7" s="27"/>
      <c r="LI7" s="27"/>
      <c r="LJ7" s="27"/>
      <c r="LK7" s="27"/>
      <c r="LL7" s="27"/>
      <c r="LM7" s="27"/>
      <c r="LN7" s="27"/>
      <c r="LO7" s="27"/>
      <c r="LP7" s="27"/>
      <c r="LQ7" s="27"/>
      <c r="LR7" s="27"/>
      <c r="LS7" s="27"/>
      <c r="LT7" s="27"/>
      <c r="LU7" s="27"/>
      <c r="LV7" s="27"/>
      <c r="LW7" s="27"/>
      <c r="LX7" s="27"/>
      <c r="LY7" s="27"/>
      <c r="LZ7" s="27"/>
      <c r="MA7" s="27"/>
      <c r="MB7" s="27"/>
      <c r="MC7" s="27"/>
      <c r="MD7" s="27"/>
      <c r="ME7" s="27"/>
      <c r="MF7" s="27"/>
      <c r="MG7" s="27"/>
      <c r="MH7" s="27"/>
      <c r="MI7" s="27"/>
      <c r="MJ7" s="27"/>
      <c r="MK7" s="27"/>
      <c r="ML7" s="27"/>
      <c r="MM7" s="27"/>
      <c r="MN7" s="27"/>
      <c r="MO7" s="27"/>
      <c r="MP7" s="27"/>
      <c r="MQ7" s="27"/>
      <c r="MR7" s="27"/>
      <c r="MS7" s="27"/>
      <c r="MT7" s="27"/>
      <c r="MU7" s="27"/>
      <c r="MV7" s="27"/>
      <c r="MW7" s="27"/>
      <c r="MX7" s="27"/>
      <c r="MY7" s="27"/>
      <c r="MZ7" s="27"/>
      <c r="NA7" s="27"/>
      <c r="NB7" s="27"/>
      <c r="NC7" s="27"/>
      <c r="ND7" s="27"/>
      <c r="NE7" s="27"/>
      <c r="NF7" s="27"/>
      <c r="NG7" s="27"/>
      <c r="NH7" s="27"/>
      <c r="NI7" s="27"/>
      <c r="NJ7" s="27"/>
      <c r="NK7" s="27"/>
      <c r="NL7" s="27"/>
      <c r="NM7" s="27"/>
      <c r="NN7" s="27"/>
      <c r="NO7" s="27"/>
      <c r="NP7" s="27"/>
      <c r="NQ7" s="27"/>
      <c r="NR7" s="27"/>
      <c r="NS7" s="27"/>
      <c r="NT7" s="27"/>
      <c r="NU7" s="27"/>
      <c r="NV7" s="27"/>
      <c r="NW7" s="27"/>
      <c r="NX7" s="27"/>
      <c r="NY7" s="27"/>
      <c r="NZ7" s="27"/>
      <c r="OA7" s="27"/>
      <c r="OB7" s="27"/>
      <c r="OC7" s="27"/>
      <c r="OD7" s="27"/>
      <c r="OE7" s="27"/>
      <c r="OF7" s="27"/>
      <c r="OG7" s="27"/>
      <c r="OH7" s="27"/>
      <c r="OI7" s="27"/>
      <c r="OJ7" s="27"/>
      <c r="OK7" s="27"/>
      <c r="OL7" s="27"/>
      <c r="OM7" s="27"/>
      <c r="ON7" s="27"/>
      <c r="OO7" s="27"/>
      <c r="OP7" s="27"/>
      <c r="OQ7" s="27"/>
      <c r="OR7" s="27"/>
      <c r="OS7" s="27"/>
      <c r="OT7" s="27"/>
      <c r="OU7" s="27"/>
      <c r="OV7" s="27"/>
      <c r="OW7" s="27"/>
      <c r="OX7" s="27"/>
      <c r="OY7" s="27"/>
      <c r="OZ7" s="27"/>
      <c r="PA7" s="27"/>
      <c r="PB7" s="27"/>
      <c r="PC7" s="27"/>
      <c r="PD7" s="27"/>
      <c r="PE7" s="27"/>
      <c r="PF7" s="27"/>
      <c r="PG7" s="27"/>
      <c r="PH7" s="27"/>
      <c r="PI7" s="27"/>
      <c r="PJ7" s="27"/>
      <c r="PK7" s="27"/>
      <c r="PL7" s="27"/>
      <c r="PM7" s="27"/>
      <c r="PN7" s="27"/>
      <c r="PO7" s="27"/>
      <c r="PP7" s="27"/>
      <c r="PQ7" s="27"/>
      <c r="PR7" s="27"/>
      <c r="PS7" s="27"/>
      <c r="PT7" s="27"/>
      <c r="PU7" s="27"/>
      <c r="PV7" s="27"/>
      <c r="PW7" s="27"/>
      <c r="PX7" s="27"/>
      <c r="PY7" s="27"/>
      <c r="PZ7" s="27"/>
      <c r="QA7" s="27"/>
      <c r="QB7" s="27"/>
      <c r="QC7" s="27"/>
      <c r="QD7" s="27"/>
      <c r="QE7" s="27"/>
      <c r="QF7" s="27"/>
      <c r="QG7" s="27"/>
      <c r="QH7" s="27"/>
      <c r="QI7" s="27"/>
      <c r="QJ7" s="27"/>
      <c r="QK7" s="27"/>
      <c r="QL7" s="27"/>
      <c r="QM7" s="27"/>
      <c r="QN7" s="27"/>
      <c r="QO7" s="27"/>
      <c r="QP7" s="27"/>
      <c r="QQ7" s="27"/>
      <c r="QR7" s="27"/>
      <c r="QS7" s="27"/>
      <c r="QT7" s="27"/>
      <c r="QU7" s="27"/>
      <c r="QV7" s="27"/>
      <c r="QW7" s="27"/>
      <c r="QX7" s="27"/>
      <c r="QY7" s="27"/>
      <c r="QZ7" s="27"/>
      <c r="RA7" s="27"/>
      <c r="RB7" s="27"/>
      <c r="RC7" s="27"/>
      <c r="RD7" s="27"/>
      <c r="RE7" s="27"/>
      <c r="RF7" s="27"/>
      <c r="RG7" s="27"/>
      <c r="RH7" s="27"/>
      <c r="RI7" s="27"/>
      <c r="RJ7" s="27"/>
      <c r="RK7" s="27"/>
      <c r="RL7" s="27"/>
      <c r="RM7" s="27"/>
      <c r="RN7" s="27"/>
      <c r="RO7" s="27"/>
      <c r="RP7" s="27"/>
      <c r="RQ7" s="27"/>
      <c r="RR7" s="27"/>
      <c r="RS7" s="27"/>
      <c r="RT7" s="27"/>
      <c r="RU7" s="27"/>
      <c r="RV7" s="27"/>
      <c r="RW7" s="27"/>
      <c r="RX7" s="27"/>
      <c r="RY7" s="27"/>
      <c r="RZ7" s="27"/>
      <c r="SA7" s="27"/>
      <c r="SB7" s="27"/>
      <c r="SC7" s="27"/>
      <c r="SD7" s="27"/>
      <c r="SE7" s="27"/>
      <c r="SF7" s="27"/>
      <c r="SG7" s="27"/>
      <c r="SH7" s="27"/>
      <c r="SI7" s="27"/>
      <c r="SJ7" s="27"/>
      <c r="SK7" s="27"/>
      <c r="SL7" s="27"/>
      <c r="SM7" s="27"/>
      <c r="SN7" s="27"/>
      <c r="SO7" s="27"/>
      <c r="SP7" s="27"/>
      <c r="SQ7" s="27"/>
      <c r="SR7" s="27"/>
      <c r="SS7" s="27"/>
      <c r="ST7" s="27"/>
      <c r="SU7" s="27"/>
      <c r="SV7" s="27"/>
      <c r="SW7" s="27"/>
      <c r="SX7" s="27"/>
      <c r="SY7" s="27"/>
      <c r="SZ7" s="27"/>
      <c r="TA7" s="27"/>
      <c r="TB7" s="27"/>
      <c r="TC7" s="27"/>
      <c r="TD7" s="27"/>
      <c r="TE7" s="27"/>
      <c r="TF7" s="27"/>
      <c r="TG7" s="27"/>
      <c r="TH7" s="27"/>
      <c r="TI7" s="27"/>
      <c r="TJ7" s="27"/>
      <c r="TK7" s="27"/>
      <c r="TL7" s="27"/>
      <c r="TM7" s="27"/>
      <c r="TN7" s="27"/>
      <c r="TO7" s="27"/>
      <c r="TP7" s="27"/>
      <c r="TQ7" s="27"/>
      <c r="TR7" s="27"/>
      <c r="TS7" s="27"/>
      <c r="TT7" s="27"/>
      <c r="TU7" s="27"/>
      <c r="TV7" s="27"/>
      <c r="TW7" s="27"/>
      <c r="TX7" s="27"/>
      <c r="TY7" s="27"/>
      <c r="TZ7" s="27"/>
      <c r="UA7" s="27"/>
      <c r="UB7" s="27"/>
      <c r="UC7" s="27"/>
      <c r="UD7" s="27"/>
      <c r="UE7" s="27"/>
      <c r="UF7" s="27"/>
      <c r="UG7" s="27"/>
      <c r="UH7" s="27"/>
      <c r="UI7" s="27"/>
      <c r="UJ7" s="27"/>
      <c r="UK7" s="27"/>
      <c r="UL7" s="27"/>
      <c r="UM7" s="27"/>
      <c r="UN7" s="27"/>
      <c r="UO7" s="27"/>
      <c r="UP7" s="27"/>
      <c r="UQ7" s="27"/>
      <c r="UR7" s="27"/>
      <c r="US7" s="27"/>
      <c r="UT7" s="27"/>
      <c r="UU7" s="27"/>
      <c r="UV7" s="27"/>
      <c r="UW7" s="27"/>
      <c r="UX7" s="27"/>
      <c r="UY7" s="27"/>
      <c r="UZ7" s="27"/>
      <c r="VA7" s="27"/>
      <c r="VB7" s="27"/>
      <c r="VC7" s="27"/>
      <c r="VD7" s="27"/>
      <c r="VE7" s="27"/>
      <c r="VF7" s="27"/>
      <c r="VG7" s="27"/>
      <c r="VH7" s="27"/>
      <c r="VI7" s="27"/>
      <c r="VJ7" s="27"/>
      <c r="VK7" s="27"/>
      <c r="VL7" s="27"/>
      <c r="VM7" s="27"/>
      <c r="VN7" s="27"/>
      <c r="VO7" s="27"/>
      <c r="VP7" s="27"/>
      <c r="VQ7" s="27"/>
      <c r="VR7" s="27"/>
      <c r="VS7" s="27"/>
      <c r="VT7" s="27"/>
      <c r="VU7" s="27"/>
      <c r="VV7" s="27"/>
      <c r="VW7" s="27"/>
      <c r="VX7" s="27"/>
      <c r="VY7" s="27"/>
      <c r="VZ7" s="27"/>
      <c r="WA7" s="27"/>
      <c r="WB7" s="27"/>
      <c r="WC7" s="27"/>
      <c r="WD7" s="27"/>
      <c r="WE7" s="27"/>
      <c r="WF7" s="27"/>
      <c r="WG7" s="27"/>
      <c r="WH7" s="27"/>
      <c r="WI7" s="27"/>
      <c r="WJ7" s="27"/>
      <c r="WK7" s="27"/>
      <c r="WL7" s="27"/>
      <c r="WM7" s="27"/>
      <c r="WN7" s="27"/>
      <c r="WO7" s="27"/>
      <c r="WP7" s="27"/>
      <c r="WQ7" s="27"/>
      <c r="WR7" s="27"/>
      <c r="WS7" s="27"/>
      <c r="WT7" s="27"/>
      <c r="WU7" s="27"/>
      <c r="WV7" s="27"/>
      <c r="WW7" s="27"/>
      <c r="WX7" s="27"/>
      <c r="WY7" s="27"/>
      <c r="WZ7" s="27"/>
      <c r="XA7" s="27"/>
      <c r="XB7" s="27"/>
      <c r="XC7" s="27"/>
      <c r="XD7" s="27"/>
      <c r="XE7" s="27"/>
      <c r="XF7" s="27"/>
      <c r="XG7" s="27"/>
      <c r="XH7" s="27"/>
      <c r="XI7" s="27"/>
      <c r="XJ7" s="27"/>
      <c r="XK7" s="27"/>
      <c r="XL7" s="27"/>
      <c r="XM7" s="27"/>
      <c r="XN7" s="27"/>
      <c r="XO7" s="27"/>
      <c r="XP7" s="27"/>
      <c r="XQ7" s="27"/>
      <c r="XR7" s="27"/>
      <c r="XS7" s="27"/>
      <c r="XT7" s="27"/>
      <c r="XU7" s="27"/>
      <c r="XV7" s="27"/>
      <c r="XW7" s="27"/>
      <c r="XX7" s="27"/>
      <c r="XY7" s="27"/>
      <c r="XZ7" s="27"/>
      <c r="YA7" s="27"/>
      <c r="YB7" s="27"/>
      <c r="YC7" s="27"/>
      <c r="YD7" s="27"/>
      <c r="YE7" s="27"/>
      <c r="YF7" s="27"/>
      <c r="YG7" s="27"/>
      <c r="YH7" s="27"/>
      <c r="YI7" s="27"/>
      <c r="YJ7" s="27"/>
      <c r="YK7" s="27"/>
      <c r="YL7" s="27"/>
      <c r="YM7" s="27"/>
      <c r="YN7" s="27"/>
      <c r="YO7" s="27"/>
      <c r="YP7" s="27"/>
      <c r="YQ7" s="27"/>
      <c r="YR7" s="27"/>
      <c r="YS7" s="27"/>
      <c r="YT7" s="27"/>
      <c r="YU7" s="27"/>
      <c r="YV7" s="27"/>
      <c r="YW7" s="27"/>
      <c r="YX7" s="27"/>
      <c r="YY7" s="27"/>
      <c r="YZ7" s="27"/>
      <c r="ZA7" s="27"/>
      <c r="ZB7" s="27"/>
      <c r="ZC7" s="27"/>
      <c r="ZD7" s="27"/>
      <c r="ZE7" s="27"/>
      <c r="ZF7" s="27"/>
      <c r="ZG7" s="27"/>
      <c r="ZH7" s="27"/>
      <c r="ZI7" s="27"/>
      <c r="ZJ7" s="27"/>
      <c r="ZK7" s="27"/>
      <c r="ZL7" s="27"/>
      <c r="ZM7" s="27"/>
      <c r="ZN7" s="27"/>
      <c r="ZO7" s="27"/>
      <c r="ZP7" s="27"/>
      <c r="ZQ7" s="27"/>
      <c r="ZR7" s="27"/>
      <c r="ZS7" s="27"/>
      <c r="ZT7" s="27"/>
      <c r="ZU7" s="27"/>
      <c r="ZV7" s="27"/>
      <c r="ZW7" s="27"/>
      <c r="ZX7" s="27"/>
      <c r="ZY7" s="27"/>
      <c r="ZZ7" s="27"/>
      <c r="AAA7" s="27"/>
      <c r="AAB7" s="27"/>
      <c r="AAC7" s="27"/>
      <c r="AAD7" s="27"/>
      <c r="AAE7" s="27"/>
      <c r="AAF7" s="27"/>
      <c r="AAG7" s="27"/>
      <c r="AAH7" s="27"/>
      <c r="AAI7" s="27"/>
      <c r="AAJ7" s="27"/>
      <c r="AAK7" s="27"/>
      <c r="AAL7" s="27"/>
      <c r="AAM7" s="27"/>
      <c r="AAN7" s="27"/>
      <c r="AAO7" s="27"/>
      <c r="AAP7" s="27"/>
      <c r="AAQ7" s="27"/>
      <c r="AAR7" s="27"/>
      <c r="AAS7" s="27"/>
      <c r="AAT7" s="27"/>
      <c r="AAU7" s="27"/>
      <c r="AAV7" s="27"/>
      <c r="AAW7" s="27"/>
      <c r="AAX7" s="27"/>
      <c r="AAY7" s="27"/>
      <c r="AAZ7" s="27"/>
      <c r="ABA7" s="27"/>
      <c r="ABB7" s="27"/>
      <c r="ABC7" s="27"/>
      <c r="ABD7" s="27"/>
      <c r="ABE7" s="27"/>
      <c r="ABF7" s="27"/>
      <c r="ABG7" s="27"/>
      <c r="ABH7" s="27"/>
      <c r="ABI7" s="27"/>
      <c r="ABJ7" s="27"/>
      <c r="ABK7" s="27"/>
      <c r="ABL7" s="27"/>
      <c r="ABM7" s="27"/>
      <c r="ABN7" s="27"/>
      <c r="ABO7" s="27"/>
      <c r="ABP7" s="27"/>
      <c r="ABQ7" s="27"/>
      <c r="ABR7" s="27"/>
      <c r="ABS7" s="27"/>
      <c r="ABT7" s="27"/>
      <c r="ABU7" s="27"/>
      <c r="ABV7" s="27"/>
      <c r="ABW7" s="27"/>
      <c r="ABX7" s="27"/>
      <c r="ABY7" s="27"/>
      <c r="ABZ7" s="27"/>
      <c r="ACA7" s="27"/>
      <c r="ACB7" s="27"/>
      <c r="ACC7" s="27"/>
      <c r="ACD7" s="27"/>
      <c r="ACE7" s="27"/>
      <c r="ACF7" s="27"/>
      <c r="ACG7" s="27"/>
      <c r="ACH7" s="27"/>
      <c r="ACI7" s="27"/>
      <c r="ACJ7" s="27"/>
      <c r="ACK7" s="27"/>
      <c r="ACL7" s="27"/>
      <c r="ACM7" s="27"/>
      <c r="ACN7" s="27"/>
      <c r="ACO7" s="27"/>
      <c r="ACP7" s="27"/>
      <c r="ACQ7" s="27"/>
      <c r="ACR7" s="27"/>
      <c r="ACS7" s="27"/>
      <c r="ACT7" s="27"/>
      <c r="ACU7" s="27"/>
      <c r="ACV7" s="27"/>
      <c r="ACW7" s="27"/>
      <c r="ACX7" s="27"/>
      <c r="ACY7" s="27"/>
      <c r="ACZ7" s="27"/>
      <c r="ADA7" s="27"/>
      <c r="ADB7" s="27"/>
      <c r="ADC7" s="27"/>
      <c r="ADD7" s="27"/>
      <c r="ADE7" s="27"/>
      <c r="ADF7" s="27"/>
      <c r="ADG7" s="27"/>
      <c r="ADH7" s="27"/>
      <c r="ADI7" s="27"/>
      <c r="ADJ7" s="27"/>
      <c r="ADK7" s="27"/>
      <c r="ADL7" s="27"/>
      <c r="ADM7" s="27"/>
      <c r="ADN7" s="27"/>
      <c r="ADO7" s="27"/>
      <c r="ADP7" s="27"/>
      <c r="ADQ7" s="27"/>
      <c r="ADR7" s="27"/>
      <c r="ADS7" s="27"/>
      <c r="ADT7" s="27"/>
      <c r="ADU7" s="27"/>
      <c r="ADV7" s="27"/>
      <c r="ADW7" s="27"/>
      <c r="ADX7" s="27"/>
      <c r="ADY7" s="27"/>
      <c r="ADZ7" s="27"/>
      <c r="AEA7" s="27"/>
      <c r="AEB7" s="27"/>
      <c r="AEC7" s="27"/>
      <c r="AED7" s="27"/>
      <c r="AEE7" s="27"/>
      <c r="AEF7" s="27"/>
      <c r="AEG7" s="27"/>
      <c r="AEH7" s="27"/>
      <c r="AEI7" s="27"/>
      <c r="AEJ7" s="27"/>
      <c r="AEK7" s="27"/>
      <c r="AEL7" s="27"/>
      <c r="AEM7" s="27"/>
      <c r="AEN7" s="27"/>
      <c r="AEO7" s="27"/>
      <c r="AEP7" s="27"/>
      <c r="AEQ7" s="27"/>
      <c r="AER7" s="27"/>
      <c r="AES7" s="27"/>
      <c r="AET7" s="27"/>
      <c r="AEU7" s="27"/>
      <c r="AEV7" s="27"/>
      <c r="AEW7" s="27"/>
      <c r="AEX7" s="27"/>
      <c r="AEY7" s="27"/>
      <c r="AEZ7" s="27"/>
      <c r="AFA7" s="27"/>
      <c r="AFB7" s="27"/>
      <c r="AFC7" s="27"/>
      <c r="AFD7" s="27"/>
      <c r="AFE7" s="27"/>
      <c r="AFF7" s="27"/>
      <c r="AFG7" s="27"/>
      <c r="AFH7" s="27"/>
      <c r="AFI7" s="27"/>
      <c r="AFJ7" s="27"/>
      <c r="AFK7" s="27"/>
      <c r="AFL7" s="27"/>
      <c r="AFM7" s="27"/>
      <c r="AFN7" s="27"/>
      <c r="AFO7" s="27"/>
      <c r="AFP7" s="27"/>
      <c r="AFQ7" s="27"/>
      <c r="AFR7" s="27"/>
      <c r="AFS7" s="27"/>
      <c r="AFT7" s="27"/>
      <c r="AFU7" s="27"/>
      <c r="AFV7" s="27"/>
      <c r="AFW7" s="27"/>
      <c r="AFX7" s="27"/>
      <c r="AFY7" s="27"/>
      <c r="AFZ7" s="27"/>
      <c r="AGA7" s="27"/>
      <c r="AGB7" s="27"/>
      <c r="AGC7" s="27"/>
      <c r="AGD7" s="27"/>
      <c r="AGE7" s="27"/>
      <c r="AGF7" s="27"/>
      <c r="AGG7" s="27"/>
      <c r="AGH7" s="27"/>
      <c r="AGI7" s="27"/>
      <c r="AGJ7" s="27"/>
      <c r="AGK7" s="27"/>
      <c r="AGL7" s="27"/>
      <c r="AGM7" s="27"/>
      <c r="AGN7" s="27"/>
      <c r="AGO7" s="27"/>
      <c r="AGP7" s="27"/>
      <c r="AGQ7" s="27"/>
      <c r="AGR7" s="27"/>
      <c r="AGS7" s="27"/>
      <c r="AGT7" s="27"/>
      <c r="AGU7" s="27"/>
      <c r="AGV7" s="27"/>
      <c r="AGW7" s="27"/>
      <c r="AGX7" s="27"/>
      <c r="AGY7" s="27"/>
      <c r="AGZ7" s="27"/>
      <c r="AHA7" s="27"/>
      <c r="AHB7" s="27"/>
      <c r="AHC7" s="27"/>
      <c r="AHD7" s="27"/>
      <c r="AHE7" s="27"/>
      <c r="AHF7" s="27"/>
      <c r="AHG7" s="27"/>
      <c r="AHH7" s="27"/>
      <c r="AHI7" s="27"/>
      <c r="AHJ7" s="27"/>
      <c r="AHK7" s="27"/>
      <c r="AHL7" s="27"/>
      <c r="AHM7" s="27"/>
      <c r="AHN7" s="27"/>
      <c r="AHO7" s="27"/>
      <c r="AHP7" s="27"/>
      <c r="AHQ7" s="27"/>
      <c r="AHR7" s="27"/>
      <c r="AHS7" s="27"/>
      <c r="AHT7" s="27"/>
      <c r="AHU7" s="27"/>
      <c r="AHV7" s="27"/>
      <c r="AHW7" s="27"/>
      <c r="AHX7" s="27"/>
      <c r="AHY7" s="27"/>
      <c r="AHZ7" s="27"/>
      <c r="AIA7" s="27"/>
      <c r="AIB7" s="27"/>
      <c r="AIC7" s="27"/>
      <c r="AID7" s="27"/>
      <c r="AIE7" s="27"/>
      <c r="AIF7" s="27"/>
      <c r="AIG7" s="27"/>
      <c r="AIH7" s="27"/>
      <c r="AII7" s="27"/>
      <c r="AIJ7" s="27"/>
      <c r="AIK7" s="27"/>
      <c r="AIL7" s="27"/>
      <c r="AIM7" s="27"/>
      <c r="AIN7" s="27"/>
      <c r="AIO7" s="27"/>
      <c r="AIP7" s="27"/>
      <c r="AIQ7" s="27"/>
      <c r="AIR7" s="27"/>
      <c r="AIS7" s="27"/>
      <c r="AIT7" s="27"/>
      <c r="AIU7" s="27"/>
      <c r="AIV7" s="27"/>
      <c r="AIW7" s="27"/>
      <c r="AIX7" s="27"/>
      <c r="AIY7" s="27"/>
      <c r="AIZ7" s="27"/>
      <c r="AJA7" s="27"/>
      <c r="AJB7" s="27"/>
      <c r="AJC7" s="27"/>
      <c r="AJD7" s="27"/>
      <c r="AJE7" s="27"/>
      <c r="AJF7" s="27"/>
      <c r="AJG7" s="27"/>
      <c r="AJH7" s="27"/>
      <c r="AJI7" s="27"/>
      <c r="AJJ7" s="27"/>
      <c r="AJK7" s="27"/>
      <c r="AJL7" s="27"/>
      <c r="AJM7" s="27"/>
      <c r="AJN7" s="27"/>
      <c r="AJO7" s="27"/>
      <c r="AJP7" s="27"/>
      <c r="AJQ7" s="27"/>
      <c r="AJR7" s="27"/>
      <c r="AJS7" s="27"/>
      <c r="AJT7" s="27"/>
      <c r="AJU7" s="27"/>
      <c r="AJV7" s="27"/>
      <c r="AJW7" s="27"/>
      <c r="AJX7" s="27"/>
      <c r="AJY7" s="27"/>
      <c r="AJZ7" s="27"/>
      <c r="AKA7" s="27"/>
      <c r="AKB7" s="27"/>
      <c r="AKC7" s="27"/>
      <c r="AKD7" s="27"/>
      <c r="AKE7" s="27"/>
      <c r="AKF7" s="27"/>
      <c r="AKG7" s="27"/>
      <c r="AKH7" s="27"/>
      <c r="AKI7" s="27"/>
      <c r="AKJ7" s="27"/>
      <c r="AKK7" s="27"/>
      <c r="AKL7" s="27"/>
      <c r="AKM7" s="27"/>
      <c r="AKN7" s="27"/>
      <c r="AKO7" s="27"/>
      <c r="AKP7" s="27"/>
      <c r="AKQ7" s="27"/>
      <c r="AKR7" s="27"/>
      <c r="AKS7" s="27"/>
      <c r="AKT7" s="27"/>
      <c r="AKU7" s="27"/>
      <c r="AKV7" s="27"/>
      <c r="AKW7" s="27"/>
      <c r="AKX7" s="27"/>
      <c r="AKY7" s="27"/>
      <c r="AKZ7" s="27"/>
      <c r="ALA7" s="27"/>
      <c r="ALB7" s="27"/>
      <c r="ALC7" s="27"/>
      <c r="ALD7" s="27"/>
      <c r="ALE7" s="27"/>
      <c r="ALF7" s="27"/>
      <c r="ALG7" s="27"/>
      <c r="ALH7" s="27"/>
      <c r="ALI7" s="27"/>
      <c r="ALJ7" s="27"/>
      <c r="ALK7" s="27"/>
      <c r="ALL7" s="27"/>
      <c r="ALM7" s="27"/>
      <c r="ALN7" s="27"/>
      <c r="ALO7" s="27"/>
      <c r="ALP7" s="27"/>
      <c r="ALQ7" s="27"/>
      <c r="ALR7" s="27"/>
      <c r="ALS7" s="27"/>
      <c r="ALT7" s="27"/>
      <c r="ALU7" s="27"/>
      <c r="ALV7" s="27"/>
      <c r="ALW7" s="27"/>
      <c r="ALX7" s="27"/>
      <c r="ALY7" s="27"/>
      <c r="ALZ7" s="27"/>
      <c r="AMA7" s="27"/>
      <c r="AMB7" s="27"/>
      <c r="AMC7" s="27"/>
      <c r="AMD7" s="27"/>
      <c r="AME7" s="27"/>
      <c r="AMF7" s="27"/>
      <c r="AMG7" s="27"/>
      <c r="AMH7" s="27"/>
      <c r="AMI7" s="27"/>
      <c r="AMJ7" s="27"/>
      <c r="AMK7" s="24"/>
      <c r="AML7" s="24"/>
      <c r="AMM7" s="24"/>
      <c r="AMN7" s="24"/>
    </row>
    <row r="8" customFormat="false" ht="12.8" hidden="false" customHeight="false" outlineLevel="0" collapsed="false">
      <c r="A8" s="17" t="s">
        <v>58</v>
      </c>
      <c r="B8" s="30"/>
      <c r="C8" s="31"/>
      <c r="D8" s="26" t="n">
        <f aca="false">SUM(D9:D39)</f>
        <v>0</v>
      </c>
      <c r="E8" s="32"/>
      <c r="F8" s="25" t="n">
        <f aca="false">SUM(F9:F39)</f>
        <v>0</v>
      </c>
      <c r="G8" s="32"/>
      <c r="H8" s="32"/>
      <c r="I8" s="32"/>
      <c r="J8" s="32"/>
      <c r="K8" s="32"/>
      <c r="L8" s="32"/>
      <c r="M8" s="32"/>
      <c r="N8" s="32"/>
      <c r="O8" s="25"/>
      <c r="P8" s="25"/>
      <c r="Q8" s="25"/>
      <c r="R8" s="25"/>
      <c r="S8" s="30"/>
      <c r="U8" s="26" t="n">
        <f aca="false">SUM(U9:U39)</f>
        <v>0</v>
      </c>
      <c r="V8" s="26" t="n">
        <f aca="false">SUM(V9:V39)</f>
        <v>0</v>
      </c>
      <c r="W8" s="26" t="n">
        <f aca="false">SUM(W9:W39)</f>
        <v>0</v>
      </c>
      <c r="X8" s="26" t="n">
        <f aca="false">SUM(X9:X39)</f>
        <v>0</v>
      </c>
      <c r="Y8" s="26" t="n">
        <f aca="false">SUM(Y9:Y39)</f>
        <v>0</v>
      </c>
      <c r="Z8" s="26" t="n">
        <f aca="false">SUM(Z9:Z39)</f>
        <v>0</v>
      </c>
      <c r="AA8" s="26" t="n">
        <f aca="false">SUM(AA9:AA39)</f>
        <v>0</v>
      </c>
      <c r="AB8" s="26" t="n">
        <f aca="false">SUM(AB9:AB39)</f>
        <v>0</v>
      </c>
      <c r="AC8" s="26" t="n">
        <f aca="false">SUM(AC9:AC39)</f>
        <v>0</v>
      </c>
      <c r="AD8" s="26" t="n">
        <f aca="false">SUM(AD9:AD39)</f>
        <v>0</v>
      </c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  <c r="CZ8" s="30"/>
      <c r="DA8" s="30"/>
      <c r="DB8" s="30"/>
      <c r="DC8" s="30"/>
      <c r="DD8" s="30"/>
      <c r="DE8" s="30"/>
      <c r="DF8" s="30"/>
      <c r="DG8" s="30"/>
      <c r="DH8" s="30"/>
      <c r="DI8" s="30"/>
      <c r="DJ8" s="30"/>
      <c r="DK8" s="30"/>
      <c r="DL8" s="30"/>
      <c r="DM8" s="30"/>
      <c r="DN8" s="30"/>
      <c r="DO8" s="30"/>
      <c r="DP8" s="30"/>
      <c r="DQ8" s="30"/>
      <c r="DR8" s="30"/>
      <c r="DS8" s="30"/>
      <c r="DT8" s="30"/>
      <c r="DU8" s="30"/>
      <c r="DV8" s="30"/>
      <c r="DW8" s="30"/>
      <c r="DX8" s="30"/>
      <c r="DY8" s="30"/>
      <c r="DZ8" s="30"/>
      <c r="EA8" s="30"/>
      <c r="EB8" s="30"/>
      <c r="EC8" s="30"/>
      <c r="ED8" s="30"/>
      <c r="EE8" s="30"/>
      <c r="EF8" s="30"/>
      <c r="EG8" s="30"/>
      <c r="EH8" s="30"/>
      <c r="EI8" s="30"/>
      <c r="EJ8" s="30"/>
      <c r="EK8" s="30"/>
      <c r="EL8" s="30"/>
      <c r="EM8" s="30"/>
      <c r="EN8" s="30"/>
      <c r="EO8" s="30"/>
      <c r="EP8" s="30"/>
      <c r="EQ8" s="30"/>
      <c r="ER8" s="30"/>
      <c r="ES8" s="30"/>
      <c r="ET8" s="30"/>
      <c r="EU8" s="30"/>
      <c r="EV8" s="30"/>
      <c r="EW8" s="30"/>
      <c r="EX8" s="30"/>
      <c r="EY8" s="30"/>
      <c r="EZ8" s="30"/>
      <c r="FA8" s="30"/>
      <c r="FB8" s="30"/>
      <c r="FC8" s="30"/>
      <c r="FD8" s="30"/>
      <c r="FE8" s="30"/>
      <c r="FF8" s="30"/>
      <c r="FG8" s="30"/>
      <c r="FH8" s="30"/>
      <c r="FI8" s="30"/>
      <c r="FJ8" s="30"/>
      <c r="FK8" s="30"/>
      <c r="FL8" s="30"/>
      <c r="FM8" s="30"/>
      <c r="FN8" s="30"/>
      <c r="FO8" s="30"/>
      <c r="FP8" s="30"/>
      <c r="FQ8" s="30"/>
      <c r="FR8" s="30"/>
      <c r="FS8" s="30"/>
      <c r="FT8" s="30"/>
      <c r="FU8" s="30"/>
      <c r="FV8" s="30"/>
      <c r="FW8" s="30"/>
      <c r="FX8" s="30"/>
      <c r="FY8" s="30"/>
      <c r="FZ8" s="30"/>
      <c r="GA8" s="30"/>
      <c r="GB8" s="30"/>
      <c r="GC8" s="30"/>
      <c r="GD8" s="30"/>
      <c r="GE8" s="30"/>
      <c r="GF8" s="30"/>
      <c r="GG8" s="30"/>
      <c r="GH8" s="30"/>
      <c r="GI8" s="30"/>
      <c r="GJ8" s="30"/>
      <c r="GK8" s="30"/>
      <c r="GL8" s="30"/>
      <c r="GM8" s="30"/>
      <c r="GN8" s="30"/>
      <c r="GO8" s="30"/>
      <c r="GP8" s="30"/>
      <c r="GQ8" s="30"/>
      <c r="GR8" s="30"/>
      <c r="GS8" s="30"/>
      <c r="GT8" s="30"/>
      <c r="GU8" s="30"/>
      <c r="GV8" s="30"/>
      <c r="GW8" s="30"/>
      <c r="GX8" s="30"/>
      <c r="GY8" s="30"/>
      <c r="GZ8" s="30"/>
      <c r="HA8" s="30"/>
      <c r="HB8" s="30"/>
      <c r="HC8" s="30"/>
      <c r="HD8" s="30"/>
      <c r="HE8" s="30"/>
      <c r="HF8" s="30"/>
      <c r="HG8" s="30"/>
      <c r="HH8" s="30"/>
      <c r="HI8" s="30"/>
      <c r="HJ8" s="30"/>
      <c r="HK8" s="30"/>
      <c r="HL8" s="30"/>
      <c r="HM8" s="30"/>
      <c r="HN8" s="30"/>
      <c r="HO8" s="30"/>
      <c r="HP8" s="30"/>
      <c r="HQ8" s="30"/>
      <c r="HR8" s="30"/>
      <c r="HS8" s="30"/>
      <c r="HT8" s="30"/>
      <c r="HU8" s="30"/>
      <c r="HV8" s="30"/>
      <c r="HW8" s="30"/>
      <c r="HX8" s="30"/>
      <c r="HY8" s="30"/>
      <c r="HZ8" s="30"/>
      <c r="IA8" s="30"/>
      <c r="IB8" s="30"/>
      <c r="IC8" s="30"/>
      <c r="ID8" s="30"/>
      <c r="IE8" s="30"/>
      <c r="IF8" s="30"/>
      <c r="IG8" s="30"/>
      <c r="IH8" s="30"/>
      <c r="II8" s="30"/>
      <c r="IJ8" s="30"/>
      <c r="IK8" s="30"/>
      <c r="IL8" s="30"/>
      <c r="IM8" s="30"/>
      <c r="IN8" s="30"/>
      <c r="IO8" s="30"/>
      <c r="IP8" s="30"/>
      <c r="IQ8" s="30"/>
      <c r="IR8" s="30"/>
      <c r="IS8" s="30"/>
      <c r="IT8" s="30"/>
      <c r="IU8" s="30"/>
      <c r="IV8" s="30"/>
      <c r="IW8" s="30"/>
      <c r="IX8" s="30"/>
      <c r="IY8" s="30"/>
      <c r="IZ8" s="30"/>
    </row>
    <row r="9" customFormat="false" ht="12.8" hidden="false" customHeight="false" outlineLevel="0" collapsed="false">
      <c r="A9" s="33" t="str">
        <f aca="false">TEXT(B9,"jjjj")</f>
        <v>vendredi</v>
      </c>
      <c r="B9" s="34" t="n">
        <f aca="false">EDATE(juillet!B9,1)</f>
        <v>45870</v>
      </c>
      <c r="C9" s="2" t="n">
        <f aca="false">IF(OR(WEEKDAY(B9)=1,WEEKDAY(B9)=7),0,$A$1)</f>
        <v>0.345138888888889</v>
      </c>
      <c r="D9" s="14" t="n">
        <f aca="false">IF(currentDate&lt;B9,0,E9-C9)</f>
        <v>0</v>
      </c>
      <c r="E9" s="14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5" t="n">
        <v>0</v>
      </c>
      <c r="G9" s="2"/>
      <c r="H9" s="2"/>
      <c r="I9" s="2"/>
      <c r="J9" s="2"/>
      <c r="K9" s="2"/>
      <c r="L9" s="2"/>
      <c r="M9" s="2"/>
      <c r="N9" s="2"/>
      <c r="O9" s="35"/>
      <c r="P9" s="35"/>
      <c r="Q9" s="35"/>
      <c r="R9" s="35"/>
      <c r="T9" s="2" t="n">
        <f aca="false">E9-SUM(U9:AD9)-F9*$A$1</f>
        <v>0</v>
      </c>
    </row>
    <row r="10" customFormat="false" ht="12.8" hidden="false" customHeight="false" outlineLevel="0" collapsed="false">
      <c r="A10" s="33" t="str">
        <f aca="false">TEXT(B10,"jjjj")</f>
        <v>samedi</v>
      </c>
      <c r="B10" s="34" t="n">
        <f aca="false">B9+1</f>
        <v>45871</v>
      </c>
      <c r="C10" s="2" t="n">
        <f aca="false">IF(OR(WEEKDAY(B10)=1,WEEKDAY(B10)=7),0,$A$1)</f>
        <v>0</v>
      </c>
      <c r="D10" s="14" t="n">
        <f aca="false">IF(currentDate&lt;B10,0,E10-C10)</f>
        <v>0</v>
      </c>
      <c r="E10" s="14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5" t="n">
        <v>0</v>
      </c>
      <c r="G10" s="2"/>
      <c r="H10" s="2"/>
      <c r="I10" s="2"/>
      <c r="J10" s="2"/>
      <c r="K10" s="2"/>
      <c r="L10" s="2"/>
      <c r="M10" s="2"/>
      <c r="N10" s="2"/>
      <c r="O10" s="35"/>
      <c r="P10" s="35"/>
      <c r="Q10" s="35"/>
      <c r="R10" s="35"/>
      <c r="T10" s="2" t="n">
        <f aca="false">E10-SUM(U10:AD10)-F10*$A$1</f>
        <v>0</v>
      </c>
    </row>
    <row r="11" customFormat="false" ht="12.8" hidden="false" customHeight="false" outlineLevel="0" collapsed="false">
      <c r="A11" s="33" t="str">
        <f aca="false">TEXT(B11,"jjjj")</f>
        <v>dimanche</v>
      </c>
      <c r="B11" s="34" t="n">
        <f aca="false">B10+1</f>
        <v>45872</v>
      </c>
      <c r="C11" s="2" t="n">
        <f aca="false">IF(OR(WEEKDAY(B11)=1,WEEKDAY(B11)=7),0,$A$1)</f>
        <v>0</v>
      </c>
      <c r="D11" s="14" t="n">
        <f aca="false">IF(currentDate&lt;B11,0,E11-C11)</f>
        <v>0</v>
      </c>
      <c r="E11" s="14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5" t="n">
        <v>0</v>
      </c>
      <c r="G11" s="2"/>
      <c r="H11" s="2"/>
      <c r="I11" s="2"/>
      <c r="J11" s="2"/>
      <c r="K11" s="2"/>
      <c r="L11" s="2"/>
      <c r="M11" s="2"/>
      <c r="N11" s="2"/>
      <c r="O11" s="35"/>
      <c r="P11" s="35"/>
      <c r="Q11" s="35"/>
      <c r="R11" s="35"/>
      <c r="T11" s="2" t="n">
        <f aca="false">E11-SUM(U11:AD11)-F11*$A$1</f>
        <v>0</v>
      </c>
    </row>
    <row r="12" customFormat="false" ht="12.8" hidden="false" customHeight="false" outlineLevel="0" collapsed="false">
      <c r="A12" s="33" t="str">
        <f aca="false">TEXT(B12,"jjjj")</f>
        <v>lundi</v>
      </c>
      <c r="B12" s="34" t="n">
        <f aca="false">B11+1</f>
        <v>45873</v>
      </c>
      <c r="C12" s="2" t="n">
        <f aca="false">IF(OR(WEEKDAY(B12)=1,WEEKDAY(B12)=7),0,$A$1)</f>
        <v>0.345138888888889</v>
      </c>
      <c r="D12" s="14" t="n">
        <f aca="false">IF(currentDate&lt;B12,0,E12-C12)</f>
        <v>0</v>
      </c>
      <c r="E12" s="14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5" t="n">
        <v>0</v>
      </c>
      <c r="G12" s="2"/>
      <c r="H12" s="2"/>
      <c r="I12" s="2"/>
      <c r="J12" s="2"/>
      <c r="M12" s="2"/>
      <c r="N12" s="2"/>
      <c r="O12" s="35"/>
      <c r="P12" s="35"/>
      <c r="Q12" s="35"/>
      <c r="R12" s="35"/>
      <c r="T12" s="2" t="n">
        <f aca="false">E12-SUM(U12:AD12)-F12*$A$1</f>
        <v>0</v>
      </c>
    </row>
    <row r="13" customFormat="false" ht="12.8" hidden="false" customHeight="false" outlineLevel="0" collapsed="false">
      <c r="A13" s="33" t="str">
        <f aca="false">TEXT(B13,"jjjj")</f>
        <v>mardi</v>
      </c>
      <c r="B13" s="34" t="n">
        <f aca="false">B12+1</f>
        <v>45874</v>
      </c>
      <c r="C13" s="2" t="n">
        <f aca="false">IF(OR(WEEKDAY(B13)=1,WEEKDAY(B13)=7),0,$A$1)</f>
        <v>0.345138888888889</v>
      </c>
      <c r="D13" s="14" t="n">
        <f aca="false">IF(currentDate&lt;B13,0,E13-C13)</f>
        <v>0</v>
      </c>
      <c r="E13" s="14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5" t="n">
        <v>0</v>
      </c>
      <c r="G13" s="2"/>
      <c r="H13" s="2"/>
      <c r="I13" s="2"/>
      <c r="J13" s="2"/>
      <c r="K13" s="2"/>
      <c r="L13" s="2"/>
      <c r="M13" s="2"/>
      <c r="N13" s="2"/>
      <c r="O13" s="35"/>
      <c r="P13" s="35"/>
      <c r="Q13" s="35"/>
      <c r="R13" s="35"/>
      <c r="T13" s="2" t="n">
        <f aca="false">E13-SUM(U13:AD13)-F13*$A$1</f>
        <v>0</v>
      </c>
    </row>
    <row r="14" customFormat="false" ht="12.8" hidden="false" customHeight="false" outlineLevel="0" collapsed="false">
      <c r="A14" s="33" t="str">
        <f aca="false">TEXT(B14,"jjjj")</f>
        <v>mercredi</v>
      </c>
      <c r="B14" s="34" t="n">
        <f aca="false">B13+1</f>
        <v>45875</v>
      </c>
      <c r="C14" s="2" t="n">
        <f aca="false">IF(OR(WEEKDAY(B14)=1,WEEKDAY(B14)=7),0,$A$1)</f>
        <v>0.345138888888889</v>
      </c>
      <c r="D14" s="14" t="n">
        <f aca="false">IF(currentDate&lt;B14,0,E14-C14)</f>
        <v>0</v>
      </c>
      <c r="E14" s="14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5" t="n">
        <v>0</v>
      </c>
      <c r="G14" s="2"/>
      <c r="H14" s="2"/>
      <c r="I14" s="2"/>
      <c r="J14" s="2"/>
      <c r="K14" s="2"/>
      <c r="L14" s="2"/>
      <c r="M14" s="2"/>
      <c r="N14" s="2"/>
      <c r="O14" s="35"/>
      <c r="P14" s="35"/>
      <c r="Q14" s="35"/>
      <c r="R14" s="35"/>
      <c r="T14" s="2" t="n">
        <f aca="false">E14-SUM(U14:AD14)-F14*$A$1</f>
        <v>0</v>
      </c>
      <c r="AE14" s="37"/>
    </row>
    <row r="15" customFormat="false" ht="12.8" hidden="false" customHeight="false" outlineLevel="0" collapsed="false">
      <c r="A15" s="33" t="str">
        <f aca="false">TEXT(B15,"jjjj")</f>
        <v>jeudi</v>
      </c>
      <c r="B15" s="34" t="n">
        <f aca="false">B14+1</f>
        <v>45876</v>
      </c>
      <c r="C15" s="2" t="n">
        <f aca="false">IF(OR(WEEKDAY(B15)=1,WEEKDAY(B15)=7),0,$A$1)</f>
        <v>0.345138888888889</v>
      </c>
      <c r="D15" s="14" t="n">
        <f aca="false">IF(currentDate&lt;B15,0,E15-C15)</f>
        <v>0</v>
      </c>
      <c r="E15" s="14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5" t="n">
        <v>0</v>
      </c>
      <c r="G15" s="2"/>
      <c r="H15" s="2"/>
      <c r="I15" s="2"/>
      <c r="J15" s="2"/>
      <c r="K15" s="2"/>
      <c r="L15" s="2"/>
      <c r="M15" s="2"/>
      <c r="N15" s="2"/>
      <c r="O15" s="35"/>
      <c r="P15" s="35"/>
      <c r="Q15" s="35"/>
      <c r="R15" s="35"/>
      <c r="T15" s="2" t="n">
        <f aca="false">E15-SUM(U15:AD15)-F15*$A$1</f>
        <v>0</v>
      </c>
    </row>
    <row r="16" customFormat="false" ht="12.8" hidden="false" customHeight="false" outlineLevel="0" collapsed="false">
      <c r="A16" s="33" t="str">
        <f aca="false">TEXT(B16,"jjjj")</f>
        <v>vendredi</v>
      </c>
      <c r="B16" s="34" t="n">
        <f aca="false">B15+1</f>
        <v>45877</v>
      </c>
      <c r="C16" s="2" t="n">
        <f aca="false">IF(OR(WEEKDAY(B16)=1,WEEKDAY(B16)=7),0,$A$1)</f>
        <v>0.345138888888889</v>
      </c>
      <c r="D16" s="14" t="n">
        <f aca="false">IF(currentDate&lt;B16,0,E16-C16)</f>
        <v>0</v>
      </c>
      <c r="E16" s="14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5" t="n">
        <v>0</v>
      </c>
      <c r="G16" s="2"/>
      <c r="H16" s="2"/>
      <c r="I16" s="2"/>
      <c r="J16" s="2"/>
      <c r="K16" s="2"/>
      <c r="L16" s="2"/>
      <c r="M16" s="2"/>
      <c r="N16" s="2"/>
      <c r="O16" s="35"/>
      <c r="P16" s="35"/>
      <c r="Q16" s="35"/>
      <c r="R16" s="35"/>
      <c r="T16" s="2" t="n">
        <f aca="false">E16-SUM(U16:AD16)-F16*$A$1</f>
        <v>0</v>
      </c>
    </row>
    <row r="17" customFormat="false" ht="12.8" hidden="false" customHeight="false" outlineLevel="0" collapsed="false">
      <c r="A17" s="33" t="str">
        <f aca="false">TEXT(B17,"jjjj")</f>
        <v>samedi</v>
      </c>
      <c r="B17" s="34" t="n">
        <f aca="false">B16+1</f>
        <v>45878</v>
      </c>
      <c r="C17" s="2" t="n">
        <f aca="false">IF(OR(WEEKDAY(B17)=1,WEEKDAY(B17)=7),0,$A$1)</f>
        <v>0</v>
      </c>
      <c r="D17" s="14" t="n">
        <f aca="false">IF(currentDate&lt;B17,0,E17-C17)</f>
        <v>0</v>
      </c>
      <c r="E17" s="14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5" t="n">
        <v>0</v>
      </c>
      <c r="G17" s="2"/>
      <c r="H17" s="2"/>
      <c r="I17" s="2"/>
      <c r="J17" s="2"/>
      <c r="K17" s="2"/>
      <c r="L17" s="2"/>
      <c r="M17" s="2"/>
      <c r="N17" s="2"/>
      <c r="O17" s="35"/>
      <c r="P17" s="35"/>
      <c r="Q17" s="35"/>
      <c r="R17" s="35"/>
      <c r="T17" s="2" t="n">
        <f aca="false">E17-SUM(U17:AD17)-F17*$A$1</f>
        <v>0</v>
      </c>
    </row>
    <row r="18" customFormat="false" ht="12.8" hidden="false" customHeight="false" outlineLevel="0" collapsed="false">
      <c r="A18" s="33" t="str">
        <f aca="false">TEXT(B18,"jjjj")</f>
        <v>dimanche</v>
      </c>
      <c r="B18" s="34" t="n">
        <f aca="false">B17+1</f>
        <v>45879</v>
      </c>
      <c r="C18" s="2" t="n">
        <f aca="false">IF(OR(WEEKDAY(B18)=1,WEEKDAY(B18)=7),0,$A$1)</f>
        <v>0</v>
      </c>
      <c r="D18" s="14" t="n">
        <f aca="false">IF(currentDate&lt;B18,0,E18-C18)</f>
        <v>0</v>
      </c>
      <c r="E18" s="14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5" t="n">
        <v>0</v>
      </c>
      <c r="G18" s="2"/>
      <c r="H18" s="2"/>
      <c r="I18" s="2"/>
      <c r="J18" s="2"/>
      <c r="K18" s="2"/>
      <c r="L18" s="2"/>
      <c r="M18" s="2"/>
      <c r="N18" s="2"/>
      <c r="O18" s="35"/>
      <c r="P18" s="35"/>
      <c r="Q18" s="35"/>
      <c r="R18" s="35"/>
      <c r="T18" s="2" t="n">
        <f aca="false">E18-SUM(U18:AD18)-F18*$A$1</f>
        <v>0</v>
      </c>
    </row>
    <row r="19" customFormat="false" ht="12.8" hidden="false" customHeight="false" outlineLevel="0" collapsed="false">
      <c r="A19" s="33" t="str">
        <f aca="false">TEXT(B19,"jjjj")</f>
        <v>lundi</v>
      </c>
      <c r="B19" s="34" t="n">
        <f aca="false">B18+1</f>
        <v>45880</v>
      </c>
      <c r="C19" s="2" t="n">
        <f aca="false">IF(OR(WEEKDAY(B19)=1,WEEKDAY(B19)=7),0,$A$1)</f>
        <v>0.345138888888889</v>
      </c>
      <c r="D19" s="14" t="n">
        <f aca="false">IF(currentDate&lt;B19,0,E19-C19)</f>
        <v>0</v>
      </c>
      <c r="E19" s="14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5" t="n">
        <v>0</v>
      </c>
      <c r="G19" s="2"/>
      <c r="H19" s="2"/>
      <c r="I19" s="2"/>
      <c r="J19" s="2"/>
      <c r="K19" s="2"/>
      <c r="L19" s="2"/>
      <c r="M19" s="2"/>
      <c r="N19" s="2"/>
      <c r="O19" s="35"/>
      <c r="P19" s="35"/>
      <c r="Q19" s="35"/>
      <c r="R19" s="35"/>
      <c r="T19" s="2" t="n">
        <f aca="false">E19-SUM(U19:AD19)-F19*$A$1</f>
        <v>0</v>
      </c>
    </row>
    <row r="20" customFormat="false" ht="12.8" hidden="false" customHeight="false" outlineLevel="0" collapsed="false">
      <c r="A20" s="33" t="str">
        <f aca="false">TEXT(B20,"jjjj")</f>
        <v>mardi</v>
      </c>
      <c r="B20" s="34" t="n">
        <f aca="false">B19+1</f>
        <v>45881</v>
      </c>
      <c r="C20" s="2" t="n">
        <f aca="false">IF(OR(WEEKDAY(B20)=1,WEEKDAY(B20)=7),0,$A$1)</f>
        <v>0.345138888888889</v>
      </c>
      <c r="D20" s="14" t="n">
        <f aca="false">IF(currentDate&lt;B20,0,E20-C20)</f>
        <v>0</v>
      </c>
      <c r="E20" s="14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5" t="n">
        <v>0</v>
      </c>
      <c r="G20" s="2"/>
      <c r="H20" s="2"/>
      <c r="I20" s="2"/>
      <c r="J20" s="2"/>
      <c r="K20" s="2"/>
      <c r="L20" s="2"/>
      <c r="M20" s="2"/>
      <c r="N20" s="2"/>
      <c r="O20" s="35"/>
      <c r="P20" s="35"/>
      <c r="Q20" s="35"/>
      <c r="R20" s="35"/>
      <c r="T20" s="2" t="n">
        <f aca="false">E20-SUM(U20:AD20)-F20*$A$1</f>
        <v>0</v>
      </c>
    </row>
    <row r="21" customFormat="false" ht="12.8" hidden="false" customHeight="false" outlineLevel="0" collapsed="false">
      <c r="A21" s="33" t="str">
        <f aca="false">TEXT(B21,"jjjj")</f>
        <v>mercredi</v>
      </c>
      <c r="B21" s="34" t="n">
        <f aca="false">B20+1</f>
        <v>45882</v>
      </c>
      <c r="C21" s="2" t="n">
        <f aca="false">IF(OR(WEEKDAY(B21)=1,WEEKDAY(B21)=7),0,$A$1)</f>
        <v>0.345138888888889</v>
      </c>
      <c r="D21" s="14" t="n">
        <f aca="false">IF(currentDate&lt;B21,0,E21-C21)</f>
        <v>0</v>
      </c>
      <c r="E21" s="14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5" t="n">
        <v>0</v>
      </c>
      <c r="G21" s="2"/>
      <c r="H21" s="2"/>
      <c r="I21" s="2"/>
      <c r="J21" s="2"/>
      <c r="K21" s="2"/>
      <c r="L21" s="2"/>
      <c r="M21" s="2"/>
      <c r="N21" s="2"/>
      <c r="O21" s="35"/>
      <c r="P21" s="35"/>
      <c r="Q21" s="35"/>
      <c r="R21" s="35"/>
      <c r="T21" s="2" t="n">
        <f aca="false">E21-SUM(U21:AD21)-F21*$A$1</f>
        <v>0</v>
      </c>
    </row>
    <row r="22" customFormat="false" ht="12.8" hidden="false" customHeight="false" outlineLevel="0" collapsed="false">
      <c r="A22" s="33" t="str">
        <f aca="false">TEXT(B22,"jjjj")</f>
        <v>jeudi</v>
      </c>
      <c r="B22" s="34" t="n">
        <f aca="false">B21+1</f>
        <v>45883</v>
      </c>
      <c r="C22" s="2" t="n">
        <f aca="false">IF(OR(WEEKDAY(B22)=1,WEEKDAY(B22)=7),0,$A$1)</f>
        <v>0.345138888888889</v>
      </c>
      <c r="D22" s="14" t="n">
        <f aca="false">IF(currentDate&lt;B22,0,E22-C22)</f>
        <v>0</v>
      </c>
      <c r="E22" s="14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5" t="n">
        <v>0</v>
      </c>
      <c r="G22" s="2"/>
      <c r="H22" s="2"/>
      <c r="I22" s="2"/>
      <c r="J22" s="2"/>
      <c r="K22" s="2"/>
      <c r="L22" s="2"/>
      <c r="M22" s="2"/>
      <c r="N22" s="2"/>
      <c r="O22" s="35"/>
      <c r="P22" s="35"/>
      <c r="Q22" s="35"/>
      <c r="R22" s="35"/>
      <c r="T22" s="2" t="n">
        <f aca="false">E22-SUM(U22:AD22)-F22*$A$1</f>
        <v>0</v>
      </c>
    </row>
    <row r="23" customFormat="false" ht="12.8" hidden="false" customHeight="false" outlineLevel="0" collapsed="false">
      <c r="A23" s="33" t="str">
        <f aca="false">TEXT(B23,"jjjj")</f>
        <v>vendredi</v>
      </c>
      <c r="B23" s="34" t="n">
        <f aca="false">B22+1</f>
        <v>45884</v>
      </c>
      <c r="C23" s="2" t="n">
        <f aca="false">IF(OR(WEEKDAY(B23)=1,WEEKDAY(B23)=7),0,$A$1)</f>
        <v>0.345138888888889</v>
      </c>
      <c r="D23" s="14" t="n">
        <f aca="false">IF(currentDate&lt;B23,0,E23-C23)</f>
        <v>0</v>
      </c>
      <c r="E23" s="14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5" t="n">
        <v>0</v>
      </c>
      <c r="G23" s="2"/>
      <c r="H23" s="2"/>
      <c r="I23" s="2"/>
      <c r="J23" s="2"/>
      <c r="K23" s="2"/>
      <c r="L23" s="2"/>
      <c r="M23" s="2"/>
      <c r="N23" s="2"/>
      <c r="O23" s="35"/>
      <c r="P23" s="35"/>
      <c r="Q23" s="35"/>
      <c r="R23" s="35"/>
      <c r="T23" s="2" t="n">
        <f aca="false">E23-SUM(U23:AD23)-F23*$A$1</f>
        <v>0</v>
      </c>
    </row>
    <row r="24" customFormat="false" ht="12.8" hidden="false" customHeight="false" outlineLevel="0" collapsed="false">
      <c r="A24" s="33" t="str">
        <f aca="false">TEXT(B24,"jjjj")</f>
        <v>samedi</v>
      </c>
      <c r="B24" s="34" t="n">
        <f aca="false">B23+1</f>
        <v>45885</v>
      </c>
      <c r="C24" s="2" t="n">
        <f aca="false">IF(OR(WEEKDAY(B24)=1,WEEKDAY(B24)=7),0,$A$1)</f>
        <v>0</v>
      </c>
      <c r="D24" s="14" t="n">
        <f aca="false">IF(currentDate&lt;B24,0,E24-C24)</f>
        <v>0</v>
      </c>
      <c r="E24" s="14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5" t="n">
        <v>0</v>
      </c>
      <c r="G24" s="2"/>
      <c r="H24" s="2"/>
      <c r="I24" s="2"/>
      <c r="J24" s="2"/>
      <c r="K24" s="2"/>
      <c r="L24" s="2"/>
      <c r="M24" s="2"/>
      <c r="N24" s="2"/>
      <c r="O24" s="35"/>
      <c r="P24" s="35"/>
      <c r="Q24" s="35"/>
      <c r="R24" s="35"/>
      <c r="T24" s="2" t="n">
        <f aca="false">E24-SUM(U24:AD24)-F24*$A$1</f>
        <v>0</v>
      </c>
    </row>
    <row r="25" customFormat="false" ht="12.8" hidden="false" customHeight="false" outlineLevel="0" collapsed="false">
      <c r="A25" s="33" t="str">
        <f aca="false">TEXT(B25,"jjjj")</f>
        <v>dimanche</v>
      </c>
      <c r="B25" s="34" t="n">
        <f aca="false">B24+1</f>
        <v>45886</v>
      </c>
      <c r="C25" s="2" t="n">
        <f aca="false">IF(OR(WEEKDAY(B25)=1,WEEKDAY(B25)=7),0,$A$1)</f>
        <v>0</v>
      </c>
      <c r="D25" s="14" t="n">
        <f aca="false">IF(currentDate&lt;B25,0,E25-C25)</f>
        <v>0</v>
      </c>
      <c r="E25" s="14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5" t="n">
        <v>0</v>
      </c>
      <c r="G25" s="2"/>
      <c r="H25" s="2"/>
      <c r="I25" s="2"/>
      <c r="J25" s="2"/>
      <c r="K25" s="2"/>
      <c r="L25" s="2"/>
      <c r="M25" s="2"/>
      <c r="N25" s="2"/>
      <c r="O25" s="35"/>
      <c r="P25" s="35"/>
      <c r="Q25" s="35"/>
      <c r="R25" s="35"/>
      <c r="T25" s="2" t="n">
        <f aca="false">E25-SUM(U25:AD25)-F25*$A$1</f>
        <v>0</v>
      </c>
    </row>
    <row r="26" customFormat="false" ht="12.8" hidden="false" customHeight="false" outlineLevel="0" collapsed="false">
      <c r="A26" s="33" t="str">
        <f aca="false">TEXT(B26,"jjjj")</f>
        <v>lundi</v>
      </c>
      <c r="B26" s="34" t="n">
        <f aca="false">B25+1</f>
        <v>45887</v>
      </c>
      <c r="C26" s="2" t="n">
        <v>0</v>
      </c>
      <c r="D26" s="14" t="n">
        <f aca="false">IF(currentDate&lt;B26,0,E26-C26)</f>
        <v>0</v>
      </c>
      <c r="E26" s="14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5" t="n">
        <v>0</v>
      </c>
      <c r="G26" s="2"/>
      <c r="H26" s="2"/>
      <c r="I26" s="2"/>
      <c r="J26" s="2"/>
      <c r="K26" s="2"/>
      <c r="L26" s="2"/>
      <c r="M26" s="2"/>
      <c r="N26" s="2"/>
      <c r="O26" s="35"/>
      <c r="P26" s="35"/>
      <c r="Q26" s="35"/>
      <c r="R26" s="35"/>
      <c r="T26" s="2" t="n">
        <f aca="false">E26-SUM(U26:AD26)-F26*$A$1</f>
        <v>0</v>
      </c>
    </row>
    <row r="27" customFormat="false" ht="12.8" hidden="false" customHeight="false" outlineLevel="0" collapsed="false">
      <c r="A27" s="33" t="str">
        <f aca="false">TEXT(B27,"jjjj")</f>
        <v>mardi</v>
      </c>
      <c r="B27" s="34" t="n">
        <f aca="false">B26+1</f>
        <v>45888</v>
      </c>
      <c r="C27" s="2" t="n">
        <f aca="false">IF(OR(WEEKDAY(B27)=1,WEEKDAY(B27)=7),0,$A$1)</f>
        <v>0.345138888888889</v>
      </c>
      <c r="D27" s="14" t="n">
        <f aca="false">IF(currentDate&lt;B27,0,E27-C27)</f>
        <v>0</v>
      </c>
      <c r="E27" s="14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5" t="n">
        <v>0</v>
      </c>
      <c r="G27" s="2"/>
      <c r="H27" s="2"/>
      <c r="I27" s="2"/>
      <c r="J27" s="2"/>
      <c r="K27" s="2"/>
      <c r="L27" s="2"/>
      <c r="M27" s="2"/>
      <c r="N27" s="2"/>
      <c r="O27" s="35"/>
      <c r="P27" s="35"/>
      <c r="Q27" s="35"/>
      <c r="R27" s="35"/>
      <c r="T27" s="2" t="n">
        <f aca="false">E27-SUM(U27:AD27)-F27*$A$1</f>
        <v>0</v>
      </c>
    </row>
    <row r="28" customFormat="false" ht="12.8" hidden="false" customHeight="false" outlineLevel="0" collapsed="false">
      <c r="A28" s="33" t="str">
        <f aca="false">TEXT(B28,"jjjj")</f>
        <v>mercredi</v>
      </c>
      <c r="B28" s="34" t="n">
        <f aca="false">B27+1</f>
        <v>45889</v>
      </c>
      <c r="C28" s="2" t="n">
        <f aca="false">IF(OR(WEEKDAY(B28)=1,WEEKDAY(B28)=7),0,$A$1)</f>
        <v>0.345138888888889</v>
      </c>
      <c r="D28" s="14" t="n">
        <f aca="false">IF(currentDate&lt;B28,0,E28-C28)</f>
        <v>0</v>
      </c>
      <c r="E28" s="14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5" t="n">
        <v>0</v>
      </c>
      <c r="G28" s="2"/>
      <c r="H28" s="2"/>
      <c r="I28" s="2"/>
      <c r="J28" s="2"/>
      <c r="K28" s="2"/>
      <c r="L28" s="2"/>
      <c r="M28" s="2"/>
      <c r="N28" s="2"/>
      <c r="O28" s="35"/>
      <c r="P28" s="35"/>
      <c r="Q28" s="35"/>
      <c r="R28" s="35"/>
      <c r="T28" s="2" t="n">
        <f aca="false">E28-SUM(U28:AD28)-F28*$A$1</f>
        <v>0</v>
      </c>
    </row>
    <row r="29" customFormat="false" ht="12.8" hidden="false" customHeight="false" outlineLevel="0" collapsed="false">
      <c r="A29" s="33" t="str">
        <f aca="false">TEXT(B29,"jjjj")</f>
        <v>jeudi</v>
      </c>
      <c r="B29" s="34" t="n">
        <f aca="false">B28+1</f>
        <v>45890</v>
      </c>
      <c r="C29" s="2" t="n">
        <v>0</v>
      </c>
      <c r="D29" s="14" t="n">
        <f aca="false">IF(currentDate&lt;B29,0,E29-C29)</f>
        <v>0</v>
      </c>
      <c r="E29" s="14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5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5"/>
      <c r="Q29" s="35"/>
      <c r="R29" s="35"/>
      <c r="T29" s="2" t="n">
        <f aca="false">E29-SUM(U29:AD29)-F29*$A$1</f>
        <v>0</v>
      </c>
    </row>
    <row r="30" customFormat="false" ht="12.8" hidden="false" customHeight="false" outlineLevel="0" collapsed="false">
      <c r="A30" s="33" t="str">
        <f aca="false">TEXT(B30,"jjjj")</f>
        <v>vendredi</v>
      </c>
      <c r="B30" s="34" t="n">
        <f aca="false">B29+1</f>
        <v>45891</v>
      </c>
      <c r="C30" s="2" t="n">
        <f aca="false">IF(OR(WEEKDAY(B30)=1,WEEKDAY(B30)=7),0,$A$1)</f>
        <v>0.345138888888889</v>
      </c>
      <c r="D30" s="14" t="n">
        <f aca="false">IF(currentDate&lt;B30,0,E30-C30)</f>
        <v>0</v>
      </c>
      <c r="E30" s="14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5" t="n">
        <v>0</v>
      </c>
      <c r="G30" s="2"/>
      <c r="H30" s="2"/>
      <c r="I30" s="2"/>
      <c r="J30" s="2"/>
      <c r="K30" s="2"/>
      <c r="L30" s="2"/>
      <c r="M30" s="2"/>
      <c r="N30" s="2"/>
      <c r="O30" s="35"/>
      <c r="P30" s="35"/>
      <c r="Q30" s="35"/>
      <c r="R30" s="35"/>
      <c r="T30" s="2" t="n">
        <f aca="false">E30-SUM(U30:AD30)-F30*$A$1</f>
        <v>0</v>
      </c>
    </row>
    <row r="31" customFormat="false" ht="12.8" hidden="false" customHeight="false" outlineLevel="0" collapsed="false">
      <c r="A31" s="33" t="str">
        <f aca="false">TEXT(B31,"jjjj")</f>
        <v>samedi</v>
      </c>
      <c r="B31" s="34" t="n">
        <f aca="false">B30+1</f>
        <v>45892</v>
      </c>
      <c r="C31" s="2" t="n">
        <f aca="false">IF(OR(WEEKDAY(B31)=1,WEEKDAY(B31)=7),0,$A$1)</f>
        <v>0</v>
      </c>
      <c r="D31" s="14" t="n">
        <f aca="false">IF(currentDate&lt;B31,0,E31-C31)</f>
        <v>0</v>
      </c>
      <c r="E31" s="14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5" t="n">
        <v>0</v>
      </c>
      <c r="G31" s="2"/>
      <c r="H31" s="2"/>
      <c r="I31" s="2"/>
      <c r="J31" s="2"/>
      <c r="K31" s="2"/>
      <c r="L31" s="2"/>
      <c r="M31" s="2"/>
      <c r="N31" s="2"/>
      <c r="O31" s="35"/>
      <c r="P31" s="35"/>
      <c r="Q31" s="35"/>
      <c r="R31" s="35"/>
      <c r="T31" s="2" t="n">
        <f aca="false">E31-SUM(U31:AD31)-F31*$A$1</f>
        <v>0</v>
      </c>
    </row>
    <row r="32" customFormat="false" ht="12.8" hidden="false" customHeight="false" outlineLevel="0" collapsed="false">
      <c r="A32" s="33" t="str">
        <f aca="false">TEXT(B32,"jjjj")</f>
        <v>dimanche</v>
      </c>
      <c r="B32" s="34" t="n">
        <f aca="false">B31+1</f>
        <v>45893</v>
      </c>
      <c r="C32" s="2" t="n">
        <f aca="false">IF(OR(WEEKDAY(B32)=1,WEEKDAY(B32)=7),0,$A$1)</f>
        <v>0</v>
      </c>
      <c r="D32" s="14" t="n">
        <f aca="false">IF(currentDate&lt;B32,0,E32-C32)</f>
        <v>0</v>
      </c>
      <c r="E32" s="14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5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5"/>
      <c r="Q32" s="35"/>
      <c r="R32" s="35"/>
      <c r="T32" s="2" t="n">
        <f aca="false">E32-SUM(U32:AD32)-F32*$A$1</f>
        <v>0</v>
      </c>
    </row>
    <row r="33" customFormat="false" ht="12.8" hidden="false" customHeight="false" outlineLevel="0" collapsed="false">
      <c r="A33" s="33" t="str">
        <f aca="false">TEXT(B33,"jjjj")</f>
        <v>lundi</v>
      </c>
      <c r="B33" s="34" t="n">
        <f aca="false">B32+1</f>
        <v>45894</v>
      </c>
      <c r="C33" s="2" t="n">
        <f aca="false">IF(OR(WEEKDAY(B33)=1,WEEKDAY(B33)=7),0,$A$1)</f>
        <v>0.345138888888889</v>
      </c>
      <c r="D33" s="14" t="n">
        <f aca="false">IF(currentDate&lt;B33,0,E33-C33)</f>
        <v>0</v>
      </c>
      <c r="E33" s="14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5" t="n">
        <v>0</v>
      </c>
      <c r="G33" s="2"/>
      <c r="H33" s="2"/>
      <c r="I33" s="2"/>
      <c r="J33" s="2"/>
      <c r="K33" s="2"/>
      <c r="L33" s="2"/>
      <c r="M33" s="2"/>
      <c r="N33" s="2"/>
      <c r="O33" s="35"/>
      <c r="P33" s="35"/>
      <c r="Q33" s="35"/>
      <c r="R33" s="35"/>
      <c r="T33" s="2" t="n">
        <f aca="false">E33-SUM(U33:AD33)-F33*$A$1</f>
        <v>0</v>
      </c>
    </row>
    <row r="34" customFormat="false" ht="12.8" hidden="false" customHeight="false" outlineLevel="0" collapsed="false">
      <c r="A34" s="33" t="str">
        <f aca="false">TEXT(B34,"jjjj")</f>
        <v>mardi</v>
      </c>
      <c r="B34" s="34" t="n">
        <f aca="false">B33+1</f>
        <v>45895</v>
      </c>
      <c r="C34" s="2" t="n">
        <f aca="false">IF(OR(WEEKDAY(B34)=1,WEEKDAY(B34)=7),0,$A$1)</f>
        <v>0.345138888888889</v>
      </c>
      <c r="D34" s="14" t="n">
        <f aca="false">IF(currentDate&lt;B34,0,E34-C34)</f>
        <v>0</v>
      </c>
      <c r="E34" s="14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5" t="n">
        <v>0</v>
      </c>
      <c r="G34" s="2"/>
      <c r="H34" s="2"/>
      <c r="I34" s="2"/>
      <c r="J34" s="2"/>
      <c r="K34" s="2"/>
      <c r="L34" s="2"/>
      <c r="M34" s="2"/>
      <c r="N34" s="2"/>
      <c r="O34" s="35"/>
      <c r="P34" s="35"/>
      <c r="Q34" s="35"/>
      <c r="R34" s="35"/>
      <c r="T34" s="2" t="n">
        <f aca="false">E34-SUM(U34:AD34)-F34*$A$1</f>
        <v>0</v>
      </c>
    </row>
    <row r="35" customFormat="false" ht="12.8" hidden="false" customHeight="false" outlineLevel="0" collapsed="false">
      <c r="A35" s="33" t="str">
        <f aca="false">TEXT(B35,"jjjj")</f>
        <v>mercredi</v>
      </c>
      <c r="B35" s="34" t="n">
        <f aca="false">B34+1</f>
        <v>45896</v>
      </c>
      <c r="C35" s="2" t="n">
        <f aca="false">IF(OR(WEEKDAY(B35)=1,WEEKDAY(B35)=7),0,$A$1)</f>
        <v>0.345138888888889</v>
      </c>
      <c r="D35" s="14" t="n">
        <f aca="false">IF(currentDate&lt;B35,0,E35-C35)</f>
        <v>0</v>
      </c>
      <c r="E35" s="14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5" t="n">
        <v>0</v>
      </c>
      <c r="G35" s="2"/>
      <c r="H35" s="2"/>
      <c r="I35" s="2"/>
      <c r="J35" s="2"/>
      <c r="K35" s="2"/>
      <c r="L35" s="2"/>
      <c r="M35" s="2"/>
      <c r="N35" s="2"/>
      <c r="O35" s="35"/>
      <c r="P35" s="35"/>
      <c r="Q35" s="35"/>
      <c r="R35" s="35"/>
      <c r="T35" s="2" t="n">
        <f aca="false">E35-SUM(U35:AD35)-F35*$A$1</f>
        <v>0</v>
      </c>
    </row>
    <row r="36" customFormat="false" ht="12.8" hidden="false" customHeight="false" outlineLevel="0" collapsed="false">
      <c r="A36" s="33" t="str">
        <f aca="false">TEXT(B36,"jjjj")</f>
        <v>jeudi</v>
      </c>
      <c r="B36" s="34" t="n">
        <f aca="false">B35+1</f>
        <v>45897</v>
      </c>
      <c r="C36" s="2" t="n">
        <f aca="false">IF(OR(WEEKDAY(B36)=1,WEEKDAY(B36)=7),0,$A$1)</f>
        <v>0.345138888888889</v>
      </c>
      <c r="D36" s="14" t="n">
        <f aca="false">IF(currentDate&lt;B36,0,E36-C36)</f>
        <v>0</v>
      </c>
      <c r="E36" s="14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5" t="n">
        <v>0</v>
      </c>
      <c r="G36" s="2"/>
      <c r="H36" s="2"/>
      <c r="I36" s="2"/>
      <c r="J36" s="2"/>
      <c r="K36" s="2"/>
      <c r="L36" s="2"/>
      <c r="M36" s="2"/>
      <c r="N36" s="2"/>
      <c r="O36" s="35"/>
      <c r="P36" s="35"/>
      <c r="Q36" s="35"/>
      <c r="R36" s="35"/>
      <c r="T36" s="2" t="n">
        <f aca="false">E36-SUM(U36:AD36)-F36*$A$1</f>
        <v>0</v>
      </c>
    </row>
    <row r="37" customFormat="false" ht="12.8" hidden="false" customHeight="false" outlineLevel="0" collapsed="false">
      <c r="A37" s="33" t="str">
        <f aca="false">TEXT(B37,"jjjj")</f>
        <v>vendredi</v>
      </c>
      <c r="B37" s="34" t="n">
        <f aca="false">B36+1</f>
        <v>45898</v>
      </c>
      <c r="C37" s="2" t="n">
        <f aca="false">IF(OR(WEEKDAY(B37)=1,WEEKDAY(B37)=7),0,$A$1)</f>
        <v>0.345138888888889</v>
      </c>
      <c r="D37" s="14" t="n">
        <f aca="false">IF(currentDate&lt;B37,0,E37-C37)</f>
        <v>0</v>
      </c>
      <c r="E37" s="14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5" t="n">
        <v>0</v>
      </c>
      <c r="G37" s="2"/>
      <c r="H37" s="2"/>
      <c r="I37" s="2"/>
      <c r="J37" s="2"/>
      <c r="K37" s="2"/>
      <c r="L37" s="2"/>
      <c r="M37" s="2"/>
      <c r="N37" s="2"/>
      <c r="O37" s="35"/>
      <c r="P37" s="35"/>
      <c r="Q37" s="35"/>
      <c r="R37" s="35"/>
      <c r="T37" s="2" t="n">
        <f aca="false">E37-SUM(U37:AD37)-F37*$A$1</f>
        <v>0</v>
      </c>
    </row>
    <row r="38" customFormat="false" ht="12.8" hidden="false" customHeight="false" outlineLevel="0" collapsed="false">
      <c r="A38" s="33" t="str">
        <f aca="false">TEXT(B38,"jjjj")</f>
        <v>samedi</v>
      </c>
      <c r="B38" s="34" t="n">
        <f aca="false">B37+1</f>
        <v>45899</v>
      </c>
      <c r="C38" s="2" t="n">
        <f aca="false">IF(OR(WEEKDAY(B38)=1,WEEKDAY(B38)=7),0,$A$1)</f>
        <v>0</v>
      </c>
      <c r="D38" s="14" t="n">
        <f aca="false">IF(currentDate&lt;B38,0,E38-C38)</f>
        <v>0</v>
      </c>
      <c r="E38" s="14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5" t="n">
        <v>0</v>
      </c>
      <c r="G38" s="2"/>
      <c r="H38" s="2"/>
      <c r="I38" s="2"/>
      <c r="J38" s="2"/>
      <c r="K38" s="2"/>
      <c r="L38" s="2"/>
      <c r="M38" s="2"/>
      <c r="N38" s="2"/>
      <c r="O38" s="35"/>
      <c r="P38" s="35"/>
      <c r="Q38" s="35"/>
      <c r="R38" s="35"/>
      <c r="T38" s="2" t="n">
        <f aca="false">E38-SUM(U38:AD38)-F38*$A$1</f>
        <v>0</v>
      </c>
    </row>
    <row r="39" customFormat="false" ht="12.8" hidden="false" customHeight="false" outlineLevel="0" collapsed="false">
      <c r="A39" s="33" t="str">
        <f aca="false">TEXT(B39,"jjjj")</f>
        <v>dimanche</v>
      </c>
      <c r="B39" s="34" t="n">
        <f aca="false">B38+1</f>
        <v>45900</v>
      </c>
      <c r="C39" s="2" t="n">
        <f aca="false">IF(OR(WEEKDAY(B39)=1,WEEKDAY(B39)=7),0,$A$1)</f>
        <v>0</v>
      </c>
      <c r="D39" s="14" t="n">
        <f aca="false">IF(currentDate&lt;B39,0,E39-C39)</f>
        <v>0</v>
      </c>
      <c r="E39" s="14" t="n">
        <f aca="false">SUMPRODUCT(IF(_xlfn._xlws.FILTER(G39:R39,MOD(COLUMN(G39:R39)-COLUMN(G39),2)=1)="",currentTime,_xlfn._xlws.FILTER(G39:R39,MOD(COLUMN(G39:R39)-COLUMN(G39),2)=1))-IF(_xlfn._xlws.FILTER(G39:R39,MOD(COLUMN(G39:R39)-COLUMN(G39),2)=0)="",currentTime,_xlfn._xlws.FILTER(G39:R39,MOD(COLUMN(G39:R39)-COLUMN(G39),2)=0)))+F39*$A$1</f>
        <v>0</v>
      </c>
      <c r="F39" s="35" t="n">
        <v>0</v>
      </c>
      <c r="G39" s="2"/>
      <c r="H39" s="2"/>
      <c r="I39" s="2"/>
      <c r="J39" s="2"/>
      <c r="K39" s="2"/>
      <c r="L39" s="2"/>
      <c r="M39" s="2"/>
      <c r="N39" s="2"/>
      <c r="O39" s="35"/>
      <c r="P39" s="35"/>
      <c r="Q39" s="35"/>
      <c r="R39" s="35"/>
      <c r="T39" s="2" t="n">
        <f aca="false">E39-SUM(U39:AD39)-F39*$A$1</f>
        <v>0</v>
      </c>
    </row>
    <row r="40" customFormat="false" ht="12.8" hidden="false" customHeight="false" outlineLevel="0" collapsed="false">
      <c r="C40" s="2"/>
      <c r="D40" s="14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9" activeCellId="0" sqref="E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août!A1</f>
        <v>0.345138888888889</v>
      </c>
      <c r="B1" s="1" t="str">
        <f aca="false">août!B1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54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5" t="n">
        <f aca="false">août!A2-F8</f>
        <v>20</v>
      </c>
      <c r="B2" s="1" t="str">
        <f aca="false">août!B2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6" t="n">
        <v>0</v>
      </c>
      <c r="B3" s="1" t="str">
        <f aca="false">août!B3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6" t="n">
        <f aca="false">août!A4-A3+D8</f>
        <v>-24.8500000000185</v>
      </c>
      <c r="B4" s="1" t="str">
        <f aca="false">août!B4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7"/>
      <c r="B7" s="27"/>
      <c r="C7" s="28" t="s">
        <v>52</v>
      </c>
      <c r="D7" s="27" t="s">
        <v>53</v>
      </c>
      <c r="E7" s="27" t="s">
        <v>54</v>
      </c>
      <c r="F7" s="27" t="s">
        <v>55</v>
      </c>
      <c r="G7" s="27" t="s">
        <v>56</v>
      </c>
      <c r="H7" s="27" t="s">
        <v>57</v>
      </c>
      <c r="I7" s="27" t="s">
        <v>56</v>
      </c>
      <c r="J7" s="27" t="s">
        <v>57</v>
      </c>
      <c r="K7" s="27" t="s">
        <v>56</v>
      </c>
      <c r="L7" s="27" t="s">
        <v>57</v>
      </c>
      <c r="M7" s="27" t="s">
        <v>56</v>
      </c>
      <c r="N7" s="27" t="s">
        <v>57</v>
      </c>
      <c r="O7" s="27" t="s">
        <v>56</v>
      </c>
      <c r="P7" s="27" t="s">
        <v>57</v>
      </c>
      <c r="Q7" s="27" t="s">
        <v>56</v>
      </c>
      <c r="R7" s="27" t="s">
        <v>57</v>
      </c>
      <c r="S7" s="27" t="s">
        <v>48</v>
      </c>
      <c r="T7" s="28"/>
      <c r="U7" s="28"/>
      <c r="V7" s="29"/>
      <c r="W7" s="28"/>
      <c r="X7" s="28"/>
      <c r="Y7" s="28"/>
      <c r="Z7" s="28"/>
      <c r="AA7" s="28"/>
      <c r="AB7" s="28"/>
      <c r="AC7" s="28"/>
      <c r="AD7" s="28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A7" s="27"/>
      <c r="IB7" s="27"/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Y7" s="27"/>
      <c r="IZ7" s="27"/>
      <c r="JA7" s="27"/>
      <c r="JB7" s="27"/>
      <c r="JC7" s="27"/>
      <c r="JD7" s="27"/>
      <c r="JE7" s="27"/>
      <c r="JF7" s="27"/>
      <c r="JG7" s="27"/>
      <c r="JH7" s="27"/>
      <c r="JI7" s="27"/>
      <c r="JJ7" s="27"/>
      <c r="JK7" s="27"/>
      <c r="JL7" s="27"/>
      <c r="JM7" s="27"/>
      <c r="JN7" s="27"/>
      <c r="JO7" s="27"/>
      <c r="JP7" s="27"/>
      <c r="JQ7" s="27"/>
      <c r="JR7" s="27"/>
      <c r="JS7" s="27"/>
      <c r="JT7" s="27"/>
      <c r="JU7" s="27"/>
      <c r="JV7" s="27"/>
      <c r="JW7" s="27"/>
      <c r="JX7" s="27"/>
      <c r="JY7" s="27"/>
      <c r="JZ7" s="27"/>
      <c r="KA7" s="27"/>
      <c r="KB7" s="27"/>
      <c r="KC7" s="27"/>
      <c r="KD7" s="27"/>
      <c r="KE7" s="27"/>
      <c r="KF7" s="27"/>
      <c r="KG7" s="27"/>
      <c r="KH7" s="27"/>
      <c r="KI7" s="27"/>
      <c r="KJ7" s="27"/>
      <c r="KK7" s="27"/>
      <c r="KL7" s="27"/>
      <c r="KM7" s="27"/>
      <c r="KN7" s="27"/>
      <c r="KO7" s="27"/>
      <c r="KP7" s="27"/>
      <c r="KQ7" s="27"/>
      <c r="KR7" s="27"/>
      <c r="KS7" s="27"/>
      <c r="KT7" s="27"/>
      <c r="KU7" s="27"/>
      <c r="KV7" s="27"/>
      <c r="KW7" s="27"/>
      <c r="KX7" s="27"/>
      <c r="KY7" s="27"/>
      <c r="KZ7" s="27"/>
      <c r="LA7" s="27"/>
      <c r="LB7" s="27"/>
      <c r="LC7" s="27"/>
      <c r="LD7" s="27"/>
      <c r="LE7" s="27"/>
      <c r="LF7" s="27"/>
      <c r="LG7" s="27"/>
      <c r="LH7" s="27"/>
      <c r="LI7" s="27"/>
      <c r="LJ7" s="27"/>
      <c r="LK7" s="27"/>
      <c r="LL7" s="27"/>
      <c r="LM7" s="27"/>
      <c r="LN7" s="27"/>
      <c r="LO7" s="27"/>
      <c r="LP7" s="27"/>
      <c r="LQ7" s="27"/>
      <c r="LR7" s="27"/>
      <c r="LS7" s="27"/>
      <c r="LT7" s="27"/>
      <c r="LU7" s="27"/>
      <c r="LV7" s="27"/>
      <c r="LW7" s="27"/>
      <c r="LX7" s="27"/>
      <c r="LY7" s="27"/>
      <c r="LZ7" s="27"/>
      <c r="MA7" s="27"/>
      <c r="MB7" s="27"/>
      <c r="MC7" s="27"/>
      <c r="MD7" s="27"/>
      <c r="ME7" s="27"/>
      <c r="MF7" s="27"/>
      <c r="MG7" s="27"/>
      <c r="MH7" s="27"/>
      <c r="MI7" s="27"/>
      <c r="MJ7" s="27"/>
      <c r="MK7" s="27"/>
      <c r="ML7" s="27"/>
      <c r="MM7" s="27"/>
      <c r="MN7" s="27"/>
      <c r="MO7" s="27"/>
      <c r="MP7" s="27"/>
      <c r="MQ7" s="27"/>
      <c r="MR7" s="27"/>
      <c r="MS7" s="27"/>
      <c r="MT7" s="27"/>
      <c r="MU7" s="27"/>
      <c r="MV7" s="27"/>
      <c r="MW7" s="27"/>
      <c r="MX7" s="27"/>
      <c r="MY7" s="27"/>
      <c r="MZ7" s="27"/>
      <c r="NA7" s="27"/>
      <c r="NB7" s="27"/>
      <c r="NC7" s="27"/>
      <c r="ND7" s="27"/>
      <c r="NE7" s="27"/>
      <c r="NF7" s="27"/>
      <c r="NG7" s="27"/>
      <c r="NH7" s="27"/>
      <c r="NI7" s="27"/>
      <c r="NJ7" s="27"/>
      <c r="NK7" s="27"/>
      <c r="NL7" s="27"/>
      <c r="NM7" s="27"/>
      <c r="NN7" s="27"/>
      <c r="NO7" s="27"/>
      <c r="NP7" s="27"/>
      <c r="NQ7" s="27"/>
      <c r="NR7" s="27"/>
      <c r="NS7" s="27"/>
      <c r="NT7" s="27"/>
      <c r="NU7" s="27"/>
      <c r="NV7" s="27"/>
      <c r="NW7" s="27"/>
      <c r="NX7" s="27"/>
      <c r="NY7" s="27"/>
      <c r="NZ7" s="27"/>
      <c r="OA7" s="27"/>
      <c r="OB7" s="27"/>
      <c r="OC7" s="27"/>
      <c r="OD7" s="27"/>
      <c r="OE7" s="27"/>
      <c r="OF7" s="27"/>
      <c r="OG7" s="27"/>
      <c r="OH7" s="27"/>
      <c r="OI7" s="27"/>
      <c r="OJ7" s="27"/>
      <c r="OK7" s="27"/>
      <c r="OL7" s="27"/>
      <c r="OM7" s="27"/>
      <c r="ON7" s="27"/>
      <c r="OO7" s="27"/>
      <c r="OP7" s="27"/>
      <c r="OQ7" s="27"/>
      <c r="OR7" s="27"/>
      <c r="OS7" s="27"/>
      <c r="OT7" s="27"/>
      <c r="OU7" s="27"/>
      <c r="OV7" s="27"/>
      <c r="OW7" s="27"/>
      <c r="OX7" s="27"/>
      <c r="OY7" s="27"/>
      <c r="OZ7" s="27"/>
      <c r="PA7" s="27"/>
      <c r="PB7" s="27"/>
      <c r="PC7" s="27"/>
      <c r="PD7" s="27"/>
      <c r="PE7" s="27"/>
      <c r="PF7" s="27"/>
      <c r="PG7" s="27"/>
      <c r="PH7" s="27"/>
      <c r="PI7" s="27"/>
      <c r="PJ7" s="27"/>
      <c r="PK7" s="27"/>
      <c r="PL7" s="27"/>
      <c r="PM7" s="27"/>
      <c r="PN7" s="27"/>
      <c r="PO7" s="27"/>
      <c r="PP7" s="27"/>
      <c r="PQ7" s="27"/>
      <c r="PR7" s="27"/>
      <c r="PS7" s="27"/>
      <c r="PT7" s="27"/>
      <c r="PU7" s="27"/>
      <c r="PV7" s="27"/>
      <c r="PW7" s="27"/>
      <c r="PX7" s="27"/>
      <c r="PY7" s="27"/>
      <c r="PZ7" s="27"/>
      <c r="QA7" s="27"/>
      <c r="QB7" s="27"/>
      <c r="QC7" s="27"/>
      <c r="QD7" s="27"/>
      <c r="QE7" s="27"/>
      <c r="QF7" s="27"/>
      <c r="QG7" s="27"/>
      <c r="QH7" s="27"/>
      <c r="QI7" s="27"/>
      <c r="QJ7" s="27"/>
      <c r="QK7" s="27"/>
      <c r="QL7" s="27"/>
      <c r="QM7" s="27"/>
      <c r="QN7" s="27"/>
      <c r="QO7" s="27"/>
      <c r="QP7" s="27"/>
      <c r="QQ7" s="27"/>
      <c r="QR7" s="27"/>
      <c r="QS7" s="27"/>
      <c r="QT7" s="27"/>
      <c r="QU7" s="27"/>
      <c r="QV7" s="27"/>
      <c r="QW7" s="27"/>
      <c r="QX7" s="27"/>
      <c r="QY7" s="27"/>
      <c r="QZ7" s="27"/>
      <c r="RA7" s="27"/>
      <c r="RB7" s="27"/>
      <c r="RC7" s="27"/>
      <c r="RD7" s="27"/>
      <c r="RE7" s="27"/>
      <c r="RF7" s="27"/>
      <c r="RG7" s="27"/>
      <c r="RH7" s="27"/>
      <c r="RI7" s="27"/>
      <c r="RJ7" s="27"/>
      <c r="RK7" s="27"/>
      <c r="RL7" s="27"/>
      <c r="RM7" s="27"/>
      <c r="RN7" s="27"/>
      <c r="RO7" s="27"/>
      <c r="RP7" s="27"/>
      <c r="RQ7" s="27"/>
      <c r="RR7" s="27"/>
      <c r="RS7" s="27"/>
      <c r="RT7" s="27"/>
      <c r="RU7" s="27"/>
      <c r="RV7" s="27"/>
      <c r="RW7" s="27"/>
      <c r="RX7" s="27"/>
      <c r="RY7" s="27"/>
      <c r="RZ7" s="27"/>
      <c r="SA7" s="27"/>
      <c r="SB7" s="27"/>
      <c r="SC7" s="27"/>
      <c r="SD7" s="27"/>
      <c r="SE7" s="27"/>
      <c r="SF7" s="27"/>
      <c r="SG7" s="27"/>
      <c r="SH7" s="27"/>
      <c r="SI7" s="27"/>
      <c r="SJ7" s="27"/>
      <c r="SK7" s="27"/>
      <c r="SL7" s="27"/>
      <c r="SM7" s="27"/>
      <c r="SN7" s="27"/>
      <c r="SO7" s="27"/>
      <c r="SP7" s="27"/>
      <c r="SQ7" s="27"/>
      <c r="SR7" s="27"/>
      <c r="SS7" s="27"/>
      <c r="ST7" s="27"/>
      <c r="SU7" s="27"/>
      <c r="SV7" s="27"/>
      <c r="SW7" s="27"/>
      <c r="SX7" s="27"/>
      <c r="SY7" s="27"/>
      <c r="SZ7" s="27"/>
      <c r="TA7" s="27"/>
      <c r="TB7" s="27"/>
      <c r="TC7" s="27"/>
      <c r="TD7" s="27"/>
      <c r="TE7" s="27"/>
      <c r="TF7" s="27"/>
      <c r="TG7" s="27"/>
      <c r="TH7" s="27"/>
      <c r="TI7" s="27"/>
      <c r="TJ7" s="27"/>
      <c r="TK7" s="27"/>
      <c r="TL7" s="27"/>
      <c r="TM7" s="27"/>
      <c r="TN7" s="27"/>
      <c r="TO7" s="27"/>
      <c r="TP7" s="27"/>
      <c r="TQ7" s="27"/>
      <c r="TR7" s="27"/>
      <c r="TS7" s="27"/>
      <c r="TT7" s="27"/>
      <c r="TU7" s="27"/>
      <c r="TV7" s="27"/>
      <c r="TW7" s="27"/>
      <c r="TX7" s="27"/>
      <c r="TY7" s="27"/>
      <c r="TZ7" s="27"/>
      <c r="UA7" s="27"/>
      <c r="UB7" s="27"/>
      <c r="UC7" s="27"/>
      <c r="UD7" s="27"/>
      <c r="UE7" s="27"/>
      <c r="UF7" s="27"/>
      <c r="UG7" s="27"/>
      <c r="UH7" s="27"/>
      <c r="UI7" s="27"/>
      <c r="UJ7" s="27"/>
      <c r="UK7" s="27"/>
      <c r="UL7" s="27"/>
      <c r="UM7" s="27"/>
      <c r="UN7" s="27"/>
      <c r="UO7" s="27"/>
      <c r="UP7" s="27"/>
      <c r="UQ7" s="27"/>
      <c r="UR7" s="27"/>
      <c r="US7" s="27"/>
      <c r="UT7" s="27"/>
      <c r="UU7" s="27"/>
      <c r="UV7" s="27"/>
      <c r="UW7" s="27"/>
      <c r="UX7" s="27"/>
      <c r="UY7" s="27"/>
      <c r="UZ7" s="27"/>
      <c r="VA7" s="27"/>
      <c r="VB7" s="27"/>
      <c r="VC7" s="27"/>
      <c r="VD7" s="27"/>
      <c r="VE7" s="27"/>
      <c r="VF7" s="27"/>
      <c r="VG7" s="27"/>
      <c r="VH7" s="27"/>
      <c r="VI7" s="27"/>
      <c r="VJ7" s="27"/>
      <c r="VK7" s="27"/>
      <c r="VL7" s="27"/>
      <c r="VM7" s="27"/>
      <c r="VN7" s="27"/>
      <c r="VO7" s="27"/>
      <c r="VP7" s="27"/>
      <c r="VQ7" s="27"/>
      <c r="VR7" s="27"/>
      <c r="VS7" s="27"/>
      <c r="VT7" s="27"/>
      <c r="VU7" s="27"/>
      <c r="VV7" s="27"/>
      <c r="VW7" s="27"/>
      <c r="VX7" s="27"/>
      <c r="VY7" s="27"/>
      <c r="VZ7" s="27"/>
      <c r="WA7" s="27"/>
      <c r="WB7" s="27"/>
      <c r="WC7" s="27"/>
      <c r="WD7" s="27"/>
      <c r="WE7" s="27"/>
      <c r="WF7" s="27"/>
      <c r="WG7" s="27"/>
      <c r="WH7" s="27"/>
      <c r="WI7" s="27"/>
      <c r="WJ7" s="27"/>
      <c r="WK7" s="27"/>
      <c r="WL7" s="27"/>
      <c r="WM7" s="27"/>
      <c r="WN7" s="27"/>
      <c r="WO7" s="27"/>
      <c r="WP7" s="27"/>
      <c r="WQ7" s="27"/>
      <c r="WR7" s="27"/>
      <c r="WS7" s="27"/>
      <c r="WT7" s="27"/>
      <c r="WU7" s="27"/>
      <c r="WV7" s="27"/>
      <c r="WW7" s="27"/>
      <c r="WX7" s="27"/>
      <c r="WY7" s="27"/>
      <c r="WZ7" s="27"/>
      <c r="XA7" s="27"/>
      <c r="XB7" s="27"/>
      <c r="XC7" s="27"/>
      <c r="XD7" s="27"/>
      <c r="XE7" s="27"/>
      <c r="XF7" s="27"/>
      <c r="XG7" s="27"/>
      <c r="XH7" s="27"/>
      <c r="XI7" s="27"/>
      <c r="XJ7" s="27"/>
      <c r="XK7" s="27"/>
      <c r="XL7" s="27"/>
      <c r="XM7" s="27"/>
      <c r="XN7" s="27"/>
      <c r="XO7" s="27"/>
      <c r="XP7" s="27"/>
      <c r="XQ7" s="27"/>
      <c r="XR7" s="27"/>
      <c r="XS7" s="27"/>
      <c r="XT7" s="27"/>
      <c r="XU7" s="27"/>
      <c r="XV7" s="27"/>
      <c r="XW7" s="27"/>
      <c r="XX7" s="27"/>
      <c r="XY7" s="27"/>
      <c r="XZ7" s="27"/>
      <c r="YA7" s="27"/>
      <c r="YB7" s="27"/>
      <c r="YC7" s="27"/>
      <c r="YD7" s="27"/>
      <c r="YE7" s="27"/>
      <c r="YF7" s="27"/>
      <c r="YG7" s="27"/>
      <c r="YH7" s="27"/>
      <c r="YI7" s="27"/>
      <c r="YJ7" s="27"/>
      <c r="YK7" s="27"/>
      <c r="YL7" s="27"/>
      <c r="YM7" s="27"/>
      <c r="YN7" s="27"/>
      <c r="YO7" s="27"/>
      <c r="YP7" s="27"/>
      <c r="YQ7" s="27"/>
      <c r="YR7" s="27"/>
      <c r="YS7" s="27"/>
      <c r="YT7" s="27"/>
      <c r="YU7" s="27"/>
      <c r="YV7" s="27"/>
      <c r="YW7" s="27"/>
      <c r="YX7" s="27"/>
      <c r="YY7" s="27"/>
      <c r="YZ7" s="27"/>
      <c r="ZA7" s="27"/>
      <c r="ZB7" s="27"/>
      <c r="ZC7" s="27"/>
      <c r="ZD7" s="27"/>
      <c r="ZE7" s="27"/>
      <c r="ZF7" s="27"/>
      <c r="ZG7" s="27"/>
      <c r="ZH7" s="27"/>
      <c r="ZI7" s="27"/>
      <c r="ZJ7" s="27"/>
      <c r="ZK7" s="27"/>
      <c r="ZL7" s="27"/>
      <c r="ZM7" s="27"/>
      <c r="ZN7" s="27"/>
      <c r="ZO7" s="27"/>
      <c r="ZP7" s="27"/>
      <c r="ZQ7" s="27"/>
      <c r="ZR7" s="27"/>
      <c r="ZS7" s="27"/>
      <c r="ZT7" s="27"/>
      <c r="ZU7" s="27"/>
      <c r="ZV7" s="27"/>
      <c r="ZW7" s="27"/>
      <c r="ZX7" s="27"/>
      <c r="ZY7" s="27"/>
      <c r="ZZ7" s="27"/>
      <c r="AAA7" s="27"/>
      <c r="AAB7" s="27"/>
      <c r="AAC7" s="27"/>
      <c r="AAD7" s="27"/>
      <c r="AAE7" s="27"/>
      <c r="AAF7" s="27"/>
      <c r="AAG7" s="27"/>
      <c r="AAH7" s="27"/>
      <c r="AAI7" s="27"/>
      <c r="AAJ7" s="27"/>
      <c r="AAK7" s="27"/>
      <c r="AAL7" s="27"/>
      <c r="AAM7" s="27"/>
      <c r="AAN7" s="27"/>
      <c r="AAO7" s="27"/>
      <c r="AAP7" s="27"/>
      <c r="AAQ7" s="27"/>
      <c r="AAR7" s="27"/>
      <c r="AAS7" s="27"/>
      <c r="AAT7" s="27"/>
      <c r="AAU7" s="27"/>
      <c r="AAV7" s="27"/>
      <c r="AAW7" s="27"/>
      <c r="AAX7" s="27"/>
      <c r="AAY7" s="27"/>
      <c r="AAZ7" s="27"/>
      <c r="ABA7" s="27"/>
      <c r="ABB7" s="27"/>
      <c r="ABC7" s="27"/>
      <c r="ABD7" s="27"/>
      <c r="ABE7" s="27"/>
      <c r="ABF7" s="27"/>
      <c r="ABG7" s="27"/>
      <c r="ABH7" s="27"/>
      <c r="ABI7" s="27"/>
      <c r="ABJ7" s="27"/>
      <c r="ABK7" s="27"/>
      <c r="ABL7" s="27"/>
      <c r="ABM7" s="27"/>
      <c r="ABN7" s="27"/>
      <c r="ABO7" s="27"/>
      <c r="ABP7" s="27"/>
      <c r="ABQ7" s="27"/>
      <c r="ABR7" s="27"/>
      <c r="ABS7" s="27"/>
      <c r="ABT7" s="27"/>
      <c r="ABU7" s="27"/>
      <c r="ABV7" s="27"/>
      <c r="ABW7" s="27"/>
      <c r="ABX7" s="27"/>
      <c r="ABY7" s="27"/>
      <c r="ABZ7" s="27"/>
      <c r="ACA7" s="27"/>
      <c r="ACB7" s="27"/>
      <c r="ACC7" s="27"/>
      <c r="ACD7" s="27"/>
      <c r="ACE7" s="27"/>
      <c r="ACF7" s="27"/>
      <c r="ACG7" s="27"/>
      <c r="ACH7" s="27"/>
      <c r="ACI7" s="27"/>
      <c r="ACJ7" s="27"/>
      <c r="ACK7" s="27"/>
      <c r="ACL7" s="27"/>
      <c r="ACM7" s="27"/>
      <c r="ACN7" s="27"/>
      <c r="ACO7" s="27"/>
      <c r="ACP7" s="27"/>
      <c r="ACQ7" s="27"/>
      <c r="ACR7" s="27"/>
      <c r="ACS7" s="27"/>
      <c r="ACT7" s="27"/>
      <c r="ACU7" s="27"/>
      <c r="ACV7" s="27"/>
      <c r="ACW7" s="27"/>
      <c r="ACX7" s="27"/>
      <c r="ACY7" s="27"/>
      <c r="ACZ7" s="27"/>
      <c r="ADA7" s="27"/>
      <c r="ADB7" s="27"/>
      <c r="ADC7" s="27"/>
      <c r="ADD7" s="27"/>
      <c r="ADE7" s="27"/>
      <c r="ADF7" s="27"/>
      <c r="ADG7" s="27"/>
      <c r="ADH7" s="27"/>
      <c r="ADI7" s="27"/>
      <c r="ADJ7" s="27"/>
      <c r="ADK7" s="27"/>
      <c r="ADL7" s="27"/>
      <c r="ADM7" s="27"/>
      <c r="ADN7" s="27"/>
      <c r="ADO7" s="27"/>
      <c r="ADP7" s="27"/>
      <c r="ADQ7" s="27"/>
      <c r="ADR7" s="27"/>
      <c r="ADS7" s="27"/>
      <c r="ADT7" s="27"/>
      <c r="ADU7" s="27"/>
      <c r="ADV7" s="27"/>
      <c r="ADW7" s="27"/>
      <c r="ADX7" s="27"/>
      <c r="ADY7" s="27"/>
      <c r="ADZ7" s="27"/>
      <c r="AEA7" s="27"/>
      <c r="AEB7" s="27"/>
      <c r="AEC7" s="27"/>
      <c r="AED7" s="27"/>
      <c r="AEE7" s="27"/>
      <c r="AEF7" s="27"/>
      <c r="AEG7" s="27"/>
      <c r="AEH7" s="27"/>
      <c r="AEI7" s="27"/>
      <c r="AEJ7" s="27"/>
      <c r="AEK7" s="27"/>
      <c r="AEL7" s="27"/>
      <c r="AEM7" s="27"/>
      <c r="AEN7" s="27"/>
      <c r="AEO7" s="27"/>
      <c r="AEP7" s="27"/>
      <c r="AEQ7" s="27"/>
      <c r="AER7" s="27"/>
      <c r="AES7" s="27"/>
      <c r="AET7" s="27"/>
      <c r="AEU7" s="27"/>
      <c r="AEV7" s="27"/>
      <c r="AEW7" s="27"/>
      <c r="AEX7" s="27"/>
      <c r="AEY7" s="27"/>
      <c r="AEZ7" s="27"/>
      <c r="AFA7" s="27"/>
      <c r="AFB7" s="27"/>
      <c r="AFC7" s="27"/>
      <c r="AFD7" s="27"/>
      <c r="AFE7" s="27"/>
      <c r="AFF7" s="27"/>
      <c r="AFG7" s="27"/>
      <c r="AFH7" s="27"/>
      <c r="AFI7" s="27"/>
      <c r="AFJ7" s="27"/>
      <c r="AFK7" s="27"/>
      <c r="AFL7" s="27"/>
      <c r="AFM7" s="27"/>
      <c r="AFN7" s="27"/>
      <c r="AFO7" s="27"/>
      <c r="AFP7" s="27"/>
      <c r="AFQ7" s="27"/>
      <c r="AFR7" s="27"/>
      <c r="AFS7" s="27"/>
      <c r="AFT7" s="27"/>
      <c r="AFU7" s="27"/>
      <c r="AFV7" s="27"/>
      <c r="AFW7" s="27"/>
      <c r="AFX7" s="27"/>
      <c r="AFY7" s="27"/>
      <c r="AFZ7" s="27"/>
      <c r="AGA7" s="27"/>
      <c r="AGB7" s="27"/>
      <c r="AGC7" s="27"/>
      <c r="AGD7" s="27"/>
      <c r="AGE7" s="27"/>
      <c r="AGF7" s="27"/>
      <c r="AGG7" s="27"/>
      <c r="AGH7" s="27"/>
      <c r="AGI7" s="27"/>
      <c r="AGJ7" s="27"/>
      <c r="AGK7" s="27"/>
      <c r="AGL7" s="27"/>
      <c r="AGM7" s="27"/>
      <c r="AGN7" s="27"/>
      <c r="AGO7" s="27"/>
      <c r="AGP7" s="27"/>
      <c r="AGQ7" s="27"/>
      <c r="AGR7" s="27"/>
      <c r="AGS7" s="27"/>
      <c r="AGT7" s="27"/>
      <c r="AGU7" s="27"/>
      <c r="AGV7" s="27"/>
      <c r="AGW7" s="27"/>
      <c r="AGX7" s="27"/>
      <c r="AGY7" s="27"/>
      <c r="AGZ7" s="27"/>
      <c r="AHA7" s="27"/>
      <c r="AHB7" s="27"/>
      <c r="AHC7" s="27"/>
      <c r="AHD7" s="27"/>
      <c r="AHE7" s="27"/>
      <c r="AHF7" s="27"/>
      <c r="AHG7" s="27"/>
      <c r="AHH7" s="27"/>
      <c r="AHI7" s="27"/>
      <c r="AHJ7" s="27"/>
      <c r="AHK7" s="27"/>
      <c r="AHL7" s="27"/>
      <c r="AHM7" s="27"/>
      <c r="AHN7" s="27"/>
      <c r="AHO7" s="27"/>
      <c r="AHP7" s="27"/>
      <c r="AHQ7" s="27"/>
      <c r="AHR7" s="27"/>
      <c r="AHS7" s="27"/>
      <c r="AHT7" s="27"/>
      <c r="AHU7" s="27"/>
      <c r="AHV7" s="27"/>
      <c r="AHW7" s="27"/>
      <c r="AHX7" s="27"/>
      <c r="AHY7" s="27"/>
      <c r="AHZ7" s="27"/>
      <c r="AIA7" s="27"/>
      <c r="AIB7" s="27"/>
      <c r="AIC7" s="27"/>
      <c r="AID7" s="27"/>
      <c r="AIE7" s="27"/>
      <c r="AIF7" s="27"/>
      <c r="AIG7" s="27"/>
      <c r="AIH7" s="27"/>
      <c r="AII7" s="27"/>
      <c r="AIJ7" s="27"/>
      <c r="AIK7" s="27"/>
      <c r="AIL7" s="27"/>
      <c r="AIM7" s="27"/>
      <c r="AIN7" s="27"/>
      <c r="AIO7" s="27"/>
      <c r="AIP7" s="27"/>
      <c r="AIQ7" s="27"/>
      <c r="AIR7" s="27"/>
      <c r="AIS7" s="27"/>
      <c r="AIT7" s="27"/>
      <c r="AIU7" s="27"/>
      <c r="AIV7" s="27"/>
      <c r="AIW7" s="27"/>
      <c r="AIX7" s="27"/>
      <c r="AIY7" s="27"/>
      <c r="AIZ7" s="27"/>
      <c r="AJA7" s="27"/>
      <c r="AJB7" s="27"/>
      <c r="AJC7" s="27"/>
      <c r="AJD7" s="27"/>
      <c r="AJE7" s="27"/>
      <c r="AJF7" s="27"/>
      <c r="AJG7" s="27"/>
      <c r="AJH7" s="27"/>
      <c r="AJI7" s="27"/>
      <c r="AJJ7" s="27"/>
      <c r="AJK7" s="27"/>
      <c r="AJL7" s="27"/>
      <c r="AJM7" s="27"/>
      <c r="AJN7" s="27"/>
      <c r="AJO7" s="27"/>
      <c r="AJP7" s="27"/>
      <c r="AJQ7" s="27"/>
      <c r="AJR7" s="27"/>
      <c r="AJS7" s="27"/>
      <c r="AJT7" s="27"/>
      <c r="AJU7" s="27"/>
      <c r="AJV7" s="27"/>
      <c r="AJW7" s="27"/>
      <c r="AJX7" s="27"/>
      <c r="AJY7" s="27"/>
      <c r="AJZ7" s="27"/>
      <c r="AKA7" s="27"/>
      <c r="AKB7" s="27"/>
      <c r="AKC7" s="27"/>
      <c r="AKD7" s="27"/>
      <c r="AKE7" s="27"/>
      <c r="AKF7" s="27"/>
      <c r="AKG7" s="27"/>
      <c r="AKH7" s="27"/>
      <c r="AKI7" s="27"/>
      <c r="AKJ7" s="27"/>
      <c r="AKK7" s="27"/>
      <c r="AKL7" s="27"/>
      <c r="AKM7" s="27"/>
      <c r="AKN7" s="27"/>
      <c r="AKO7" s="27"/>
      <c r="AKP7" s="27"/>
      <c r="AKQ7" s="27"/>
      <c r="AKR7" s="27"/>
      <c r="AKS7" s="27"/>
      <c r="AKT7" s="27"/>
      <c r="AKU7" s="27"/>
      <c r="AKV7" s="27"/>
      <c r="AKW7" s="27"/>
      <c r="AKX7" s="27"/>
      <c r="AKY7" s="27"/>
      <c r="AKZ7" s="27"/>
      <c r="ALA7" s="27"/>
      <c r="ALB7" s="27"/>
      <c r="ALC7" s="27"/>
      <c r="ALD7" s="27"/>
      <c r="ALE7" s="27"/>
      <c r="ALF7" s="27"/>
      <c r="ALG7" s="27"/>
      <c r="ALH7" s="27"/>
      <c r="ALI7" s="27"/>
      <c r="ALJ7" s="27"/>
      <c r="ALK7" s="27"/>
      <c r="ALL7" s="27"/>
      <c r="ALM7" s="27"/>
      <c r="ALN7" s="27"/>
      <c r="ALO7" s="27"/>
      <c r="ALP7" s="27"/>
      <c r="ALQ7" s="27"/>
      <c r="ALR7" s="27"/>
      <c r="ALS7" s="27"/>
      <c r="ALT7" s="27"/>
      <c r="ALU7" s="27"/>
      <c r="ALV7" s="27"/>
      <c r="ALW7" s="27"/>
      <c r="ALX7" s="27"/>
      <c r="ALY7" s="27"/>
      <c r="ALZ7" s="27"/>
      <c r="AMA7" s="27"/>
      <c r="AMB7" s="27"/>
      <c r="AMC7" s="27"/>
      <c r="AMD7" s="27"/>
      <c r="AME7" s="27"/>
      <c r="AMF7" s="27"/>
      <c r="AMG7" s="27"/>
      <c r="AMH7" s="27"/>
      <c r="AMI7" s="27"/>
      <c r="AMJ7" s="27"/>
      <c r="AMK7" s="24"/>
      <c r="AML7" s="24"/>
      <c r="AMM7" s="24"/>
      <c r="AMN7" s="24"/>
    </row>
    <row r="8" customFormat="false" ht="12.8" hidden="false" customHeight="false" outlineLevel="0" collapsed="false">
      <c r="A8" s="17" t="s">
        <v>58</v>
      </c>
      <c r="B8" s="30"/>
      <c r="C8" s="31"/>
      <c r="D8" s="26" t="n">
        <f aca="false">SUM(D9:D38)</f>
        <v>0</v>
      </c>
      <c r="E8" s="32"/>
      <c r="F8" s="25" t="n">
        <f aca="false">SUM(F9:F38)</f>
        <v>0</v>
      </c>
      <c r="G8" s="32"/>
      <c r="H8" s="32"/>
      <c r="I8" s="32"/>
      <c r="J8" s="32"/>
      <c r="K8" s="32"/>
      <c r="L8" s="32"/>
      <c r="M8" s="32"/>
      <c r="N8" s="32"/>
      <c r="O8" s="25"/>
      <c r="P8" s="25"/>
      <c r="Q8" s="25"/>
      <c r="R8" s="25"/>
      <c r="S8" s="30"/>
      <c r="U8" s="26" t="n">
        <f aca="false">SUM(U9:U38)</f>
        <v>0</v>
      </c>
      <c r="V8" s="26" t="n">
        <f aca="false">SUM(V9:V38)</f>
        <v>0</v>
      </c>
      <c r="W8" s="26" t="n">
        <f aca="false">SUM(W9:W38)</f>
        <v>0</v>
      </c>
      <c r="X8" s="26" t="n">
        <f aca="false">SUM(X9:X38)</f>
        <v>0</v>
      </c>
      <c r="Y8" s="26" t="n">
        <f aca="false">SUM(Y9:Y38)</f>
        <v>0</v>
      </c>
      <c r="Z8" s="26" t="n">
        <f aca="false">SUM(Z9:Z38)</f>
        <v>0</v>
      </c>
      <c r="AA8" s="26" t="n">
        <f aca="false">SUM(AA9:AA38)</f>
        <v>0</v>
      </c>
      <c r="AB8" s="26" t="n">
        <f aca="false">SUM(AB9:AB38)</f>
        <v>0</v>
      </c>
      <c r="AC8" s="26" t="n">
        <f aca="false">SUM(AC9:AC38)</f>
        <v>0</v>
      </c>
      <c r="AD8" s="26" t="n">
        <f aca="false">SUM(AD9:AD38)</f>
        <v>0</v>
      </c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  <c r="CZ8" s="30"/>
      <c r="DA8" s="30"/>
      <c r="DB8" s="30"/>
      <c r="DC8" s="30"/>
      <c r="DD8" s="30"/>
      <c r="DE8" s="30"/>
      <c r="DF8" s="30"/>
      <c r="DG8" s="30"/>
      <c r="DH8" s="30"/>
      <c r="DI8" s="30"/>
      <c r="DJ8" s="30"/>
      <c r="DK8" s="30"/>
      <c r="DL8" s="30"/>
      <c r="DM8" s="30"/>
      <c r="DN8" s="30"/>
      <c r="DO8" s="30"/>
      <c r="DP8" s="30"/>
      <c r="DQ8" s="30"/>
      <c r="DR8" s="30"/>
      <c r="DS8" s="30"/>
      <c r="DT8" s="30"/>
      <c r="DU8" s="30"/>
      <c r="DV8" s="30"/>
      <c r="DW8" s="30"/>
      <c r="DX8" s="30"/>
      <c r="DY8" s="30"/>
      <c r="DZ8" s="30"/>
      <c r="EA8" s="30"/>
      <c r="EB8" s="30"/>
      <c r="EC8" s="30"/>
      <c r="ED8" s="30"/>
      <c r="EE8" s="30"/>
      <c r="EF8" s="30"/>
      <c r="EG8" s="30"/>
      <c r="EH8" s="30"/>
      <c r="EI8" s="30"/>
      <c r="EJ8" s="30"/>
      <c r="EK8" s="30"/>
      <c r="EL8" s="30"/>
      <c r="EM8" s="30"/>
      <c r="EN8" s="30"/>
      <c r="EO8" s="30"/>
      <c r="EP8" s="30"/>
      <c r="EQ8" s="30"/>
      <c r="ER8" s="30"/>
      <c r="ES8" s="30"/>
      <c r="ET8" s="30"/>
      <c r="EU8" s="30"/>
      <c r="EV8" s="30"/>
      <c r="EW8" s="30"/>
      <c r="EX8" s="30"/>
      <c r="EY8" s="30"/>
      <c r="EZ8" s="30"/>
      <c r="FA8" s="30"/>
      <c r="FB8" s="30"/>
      <c r="FC8" s="30"/>
      <c r="FD8" s="30"/>
      <c r="FE8" s="30"/>
      <c r="FF8" s="30"/>
      <c r="FG8" s="30"/>
      <c r="FH8" s="30"/>
      <c r="FI8" s="30"/>
      <c r="FJ8" s="30"/>
      <c r="FK8" s="30"/>
      <c r="FL8" s="30"/>
      <c r="FM8" s="30"/>
      <c r="FN8" s="30"/>
      <c r="FO8" s="30"/>
      <c r="FP8" s="30"/>
      <c r="FQ8" s="30"/>
      <c r="FR8" s="30"/>
      <c r="FS8" s="30"/>
      <c r="FT8" s="30"/>
      <c r="FU8" s="30"/>
      <c r="FV8" s="30"/>
      <c r="FW8" s="30"/>
      <c r="FX8" s="30"/>
      <c r="FY8" s="30"/>
      <c r="FZ8" s="30"/>
      <c r="GA8" s="30"/>
      <c r="GB8" s="30"/>
      <c r="GC8" s="30"/>
      <c r="GD8" s="30"/>
      <c r="GE8" s="30"/>
      <c r="GF8" s="30"/>
      <c r="GG8" s="30"/>
      <c r="GH8" s="30"/>
      <c r="GI8" s="30"/>
      <c r="GJ8" s="30"/>
      <c r="GK8" s="30"/>
      <c r="GL8" s="30"/>
      <c r="GM8" s="30"/>
      <c r="GN8" s="30"/>
      <c r="GO8" s="30"/>
      <c r="GP8" s="30"/>
      <c r="GQ8" s="30"/>
      <c r="GR8" s="30"/>
      <c r="GS8" s="30"/>
      <c r="GT8" s="30"/>
      <c r="GU8" s="30"/>
      <c r="GV8" s="30"/>
      <c r="GW8" s="30"/>
      <c r="GX8" s="30"/>
      <c r="GY8" s="30"/>
      <c r="GZ8" s="30"/>
      <c r="HA8" s="30"/>
      <c r="HB8" s="30"/>
      <c r="HC8" s="30"/>
      <c r="HD8" s="30"/>
      <c r="HE8" s="30"/>
      <c r="HF8" s="30"/>
      <c r="HG8" s="30"/>
      <c r="HH8" s="30"/>
      <c r="HI8" s="30"/>
      <c r="HJ8" s="30"/>
      <c r="HK8" s="30"/>
      <c r="HL8" s="30"/>
      <c r="HM8" s="30"/>
      <c r="HN8" s="30"/>
      <c r="HO8" s="30"/>
      <c r="HP8" s="30"/>
      <c r="HQ8" s="30"/>
      <c r="HR8" s="30"/>
      <c r="HS8" s="30"/>
      <c r="HT8" s="30"/>
      <c r="HU8" s="30"/>
      <c r="HV8" s="30"/>
      <c r="HW8" s="30"/>
      <c r="HX8" s="30"/>
      <c r="HY8" s="30"/>
      <c r="HZ8" s="30"/>
      <c r="IA8" s="30"/>
      <c r="IB8" s="30"/>
      <c r="IC8" s="30"/>
      <c r="ID8" s="30"/>
      <c r="IE8" s="30"/>
      <c r="IF8" s="30"/>
      <c r="IG8" s="30"/>
      <c r="IH8" s="30"/>
      <c r="II8" s="30"/>
      <c r="IJ8" s="30"/>
      <c r="IK8" s="30"/>
      <c r="IL8" s="30"/>
      <c r="IM8" s="30"/>
      <c r="IN8" s="30"/>
      <c r="IO8" s="30"/>
      <c r="IP8" s="30"/>
      <c r="IQ8" s="30"/>
      <c r="IR8" s="30"/>
      <c r="IS8" s="30"/>
      <c r="IT8" s="30"/>
      <c r="IU8" s="30"/>
      <c r="IV8" s="30"/>
      <c r="IW8" s="30"/>
      <c r="IX8" s="30"/>
      <c r="IY8" s="30"/>
      <c r="IZ8" s="30"/>
    </row>
    <row r="9" customFormat="false" ht="12.8" hidden="false" customHeight="false" outlineLevel="0" collapsed="false">
      <c r="A9" s="33" t="str">
        <f aca="false">TEXT(B9,"jjjj")</f>
        <v>lundi</v>
      </c>
      <c r="B9" s="34" t="n">
        <f aca="false">EDATE(août!B9,1)</f>
        <v>45901</v>
      </c>
      <c r="C9" s="2" t="n">
        <f aca="false">IF(OR(WEEKDAY(B9)=1,WEEKDAY(B9)=7),0,$A$1)</f>
        <v>0.345138888888889</v>
      </c>
      <c r="D9" s="14" t="n">
        <f aca="false">IF(currentDate&lt;B9,0,E9-C9)</f>
        <v>0</v>
      </c>
      <c r="E9" s="14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5" t="n">
        <v>0</v>
      </c>
      <c r="G9" s="2"/>
      <c r="H9" s="2"/>
      <c r="I9" s="2"/>
      <c r="J9" s="2"/>
      <c r="K9" s="2"/>
      <c r="L9" s="2"/>
      <c r="M9" s="2"/>
      <c r="N9" s="2"/>
      <c r="O9" s="35"/>
      <c r="P9" s="35"/>
      <c r="Q9" s="35"/>
      <c r="R9" s="35"/>
      <c r="T9" s="2" t="n">
        <f aca="false">E9-SUM(U9:AD9)-F9*$A$1</f>
        <v>0</v>
      </c>
    </row>
    <row r="10" customFormat="false" ht="12.8" hidden="false" customHeight="false" outlineLevel="0" collapsed="false">
      <c r="A10" s="33" t="str">
        <f aca="false">TEXT(B10,"jjjj")</f>
        <v>mardi</v>
      </c>
      <c r="B10" s="34" t="n">
        <f aca="false">B9+1</f>
        <v>45902</v>
      </c>
      <c r="C10" s="2" t="n">
        <f aca="false">IF(OR(WEEKDAY(B10)=1,WEEKDAY(B10)=7),0,$A$1)</f>
        <v>0.345138888888889</v>
      </c>
      <c r="D10" s="14" t="n">
        <f aca="false">IF(currentDate&lt;B10,0,E10-C10)</f>
        <v>0</v>
      </c>
      <c r="E10" s="14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5" t="n">
        <v>0</v>
      </c>
      <c r="G10" s="2"/>
      <c r="H10" s="2"/>
      <c r="I10" s="2"/>
      <c r="J10" s="2"/>
      <c r="K10" s="2"/>
      <c r="L10" s="2"/>
      <c r="M10" s="2"/>
      <c r="N10" s="2"/>
      <c r="O10" s="35"/>
      <c r="P10" s="35"/>
      <c r="Q10" s="35"/>
      <c r="R10" s="35"/>
      <c r="T10" s="2" t="n">
        <f aca="false">E10-SUM(U10:AD10)-F10*$A$1</f>
        <v>0</v>
      </c>
    </row>
    <row r="11" customFormat="false" ht="12.8" hidden="false" customHeight="false" outlineLevel="0" collapsed="false">
      <c r="A11" s="33" t="str">
        <f aca="false">TEXT(B11,"jjjj")</f>
        <v>mercredi</v>
      </c>
      <c r="B11" s="34" t="n">
        <f aca="false">B10+1</f>
        <v>45903</v>
      </c>
      <c r="C11" s="2" t="n">
        <f aca="false">IF(OR(WEEKDAY(B11)=1,WEEKDAY(B11)=7),0,$A$1)</f>
        <v>0.345138888888889</v>
      </c>
      <c r="D11" s="14" t="n">
        <f aca="false">IF(currentDate&lt;B11,0,E11-C11)</f>
        <v>0</v>
      </c>
      <c r="E11" s="14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5" t="n">
        <v>0</v>
      </c>
      <c r="G11" s="2"/>
      <c r="H11" s="2"/>
      <c r="I11" s="2"/>
      <c r="J11" s="2"/>
      <c r="K11" s="2"/>
      <c r="L11" s="2"/>
      <c r="M11" s="2"/>
      <c r="N11" s="2"/>
      <c r="O11" s="35"/>
      <c r="P11" s="35"/>
      <c r="Q11" s="35"/>
      <c r="R11" s="35"/>
      <c r="T11" s="2" t="n">
        <f aca="false">E11-SUM(U11:AD11)-F11*$A$1</f>
        <v>0</v>
      </c>
    </row>
    <row r="12" customFormat="false" ht="12.8" hidden="false" customHeight="false" outlineLevel="0" collapsed="false">
      <c r="A12" s="33" t="str">
        <f aca="false">TEXT(B12,"jjjj")</f>
        <v>jeudi</v>
      </c>
      <c r="B12" s="34" t="n">
        <f aca="false">B11+1</f>
        <v>45904</v>
      </c>
      <c r="C12" s="2" t="n">
        <f aca="false">IF(OR(WEEKDAY(B12)=1,WEEKDAY(B12)=7),0,$A$1)</f>
        <v>0.345138888888889</v>
      </c>
      <c r="D12" s="14" t="n">
        <f aca="false">IF(currentDate&lt;B12,0,E12-C12)</f>
        <v>0</v>
      </c>
      <c r="E12" s="14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5" t="n">
        <v>0</v>
      </c>
      <c r="G12" s="2"/>
      <c r="H12" s="2"/>
      <c r="I12" s="2"/>
      <c r="J12" s="2"/>
      <c r="M12" s="2"/>
      <c r="N12" s="2"/>
      <c r="O12" s="35"/>
      <c r="P12" s="35"/>
      <c r="Q12" s="35"/>
      <c r="R12" s="35"/>
      <c r="T12" s="2" t="n">
        <f aca="false">E12-SUM(U12:AD12)-F12*$A$1</f>
        <v>0</v>
      </c>
    </row>
    <row r="13" customFormat="false" ht="12.8" hidden="false" customHeight="false" outlineLevel="0" collapsed="false">
      <c r="A13" s="33" t="str">
        <f aca="false">TEXT(B13,"jjjj")</f>
        <v>vendredi</v>
      </c>
      <c r="B13" s="34" t="n">
        <f aca="false">B12+1</f>
        <v>45905</v>
      </c>
      <c r="C13" s="2" t="n">
        <f aca="false">IF(OR(WEEKDAY(B13)=1,WEEKDAY(B13)=7),0,$A$1)</f>
        <v>0.345138888888889</v>
      </c>
      <c r="D13" s="14" t="n">
        <f aca="false">IF(currentDate&lt;B13,0,E13-C13)</f>
        <v>0</v>
      </c>
      <c r="E13" s="14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5" t="n">
        <v>0</v>
      </c>
      <c r="G13" s="2"/>
      <c r="H13" s="2"/>
      <c r="I13" s="2"/>
      <c r="J13" s="2"/>
      <c r="K13" s="2"/>
      <c r="L13" s="2"/>
      <c r="M13" s="2"/>
      <c r="N13" s="2"/>
      <c r="O13" s="35"/>
      <c r="P13" s="35"/>
      <c r="Q13" s="35"/>
      <c r="R13" s="35"/>
      <c r="T13" s="2" t="n">
        <f aca="false">E13-SUM(U13:AD13)-F13*$A$1</f>
        <v>0</v>
      </c>
    </row>
    <row r="14" customFormat="false" ht="12.8" hidden="false" customHeight="false" outlineLevel="0" collapsed="false">
      <c r="A14" s="33" t="str">
        <f aca="false">TEXT(B14,"jjjj")</f>
        <v>samedi</v>
      </c>
      <c r="B14" s="34" t="n">
        <f aca="false">B13+1</f>
        <v>45906</v>
      </c>
      <c r="C14" s="2" t="n">
        <f aca="false">IF(OR(WEEKDAY(B14)=1,WEEKDAY(B14)=7),0,$A$1)</f>
        <v>0</v>
      </c>
      <c r="D14" s="14" t="n">
        <f aca="false">IF(currentDate&lt;B14,0,E14-C14)</f>
        <v>0</v>
      </c>
      <c r="E14" s="14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5" t="n">
        <v>0</v>
      </c>
      <c r="G14" s="2"/>
      <c r="H14" s="2"/>
      <c r="I14" s="2"/>
      <c r="J14" s="2"/>
      <c r="K14" s="2"/>
      <c r="L14" s="2"/>
      <c r="M14" s="2"/>
      <c r="N14" s="2"/>
      <c r="O14" s="35"/>
      <c r="P14" s="35"/>
      <c r="Q14" s="35"/>
      <c r="R14" s="35"/>
      <c r="T14" s="2" t="n">
        <f aca="false">E14-SUM(U14:AD14)-F14*$A$1</f>
        <v>0</v>
      </c>
      <c r="AE14" s="37"/>
    </row>
    <row r="15" customFormat="false" ht="12.8" hidden="false" customHeight="false" outlineLevel="0" collapsed="false">
      <c r="A15" s="33" t="str">
        <f aca="false">TEXT(B15,"jjjj")</f>
        <v>dimanche</v>
      </c>
      <c r="B15" s="34" t="n">
        <f aca="false">B14+1</f>
        <v>45907</v>
      </c>
      <c r="C15" s="2" t="n">
        <f aca="false">IF(OR(WEEKDAY(B15)=1,WEEKDAY(B15)=7),0,$A$1)</f>
        <v>0</v>
      </c>
      <c r="D15" s="14" t="n">
        <f aca="false">IF(currentDate&lt;B15,0,E15-C15)</f>
        <v>0</v>
      </c>
      <c r="E15" s="14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5" t="n">
        <v>0</v>
      </c>
      <c r="G15" s="2"/>
      <c r="H15" s="2"/>
      <c r="I15" s="2"/>
      <c r="J15" s="2"/>
      <c r="K15" s="2"/>
      <c r="L15" s="2"/>
      <c r="M15" s="2"/>
      <c r="N15" s="2"/>
      <c r="O15" s="35"/>
      <c r="P15" s="35"/>
      <c r="Q15" s="35"/>
      <c r="R15" s="35"/>
      <c r="T15" s="2" t="n">
        <f aca="false">E15-SUM(U15:AD15)-F15*$A$1</f>
        <v>0</v>
      </c>
    </row>
    <row r="16" customFormat="false" ht="12.8" hidden="false" customHeight="false" outlineLevel="0" collapsed="false">
      <c r="A16" s="33" t="str">
        <f aca="false">TEXT(B16,"jjjj")</f>
        <v>lundi</v>
      </c>
      <c r="B16" s="34" t="n">
        <f aca="false">B15+1</f>
        <v>45908</v>
      </c>
      <c r="C16" s="2" t="n">
        <f aca="false">IF(OR(WEEKDAY(B16)=1,WEEKDAY(B16)=7),0,$A$1)</f>
        <v>0.345138888888889</v>
      </c>
      <c r="D16" s="14" t="n">
        <f aca="false">IF(currentDate&lt;B16,0,E16-C16)</f>
        <v>0</v>
      </c>
      <c r="E16" s="14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5" t="n">
        <v>0</v>
      </c>
      <c r="G16" s="2"/>
      <c r="H16" s="2"/>
      <c r="I16" s="2"/>
      <c r="J16" s="2"/>
      <c r="K16" s="2"/>
      <c r="L16" s="2"/>
      <c r="M16" s="2"/>
      <c r="N16" s="2"/>
      <c r="O16" s="35"/>
      <c r="P16" s="35"/>
      <c r="Q16" s="35"/>
      <c r="R16" s="35"/>
      <c r="T16" s="2" t="n">
        <f aca="false">E16-SUM(U16:AD16)-F16*$A$1</f>
        <v>0</v>
      </c>
    </row>
    <row r="17" customFormat="false" ht="12.8" hidden="false" customHeight="false" outlineLevel="0" collapsed="false">
      <c r="A17" s="33" t="str">
        <f aca="false">TEXT(B17,"jjjj")</f>
        <v>mardi</v>
      </c>
      <c r="B17" s="34" t="n">
        <f aca="false">B16+1</f>
        <v>45909</v>
      </c>
      <c r="C17" s="2" t="n">
        <f aca="false">IF(OR(WEEKDAY(B17)=1,WEEKDAY(B17)=7),0,$A$1)</f>
        <v>0.345138888888889</v>
      </c>
      <c r="D17" s="14" t="n">
        <f aca="false">IF(currentDate&lt;B17,0,E17-C17)</f>
        <v>0</v>
      </c>
      <c r="E17" s="14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5" t="n">
        <v>0</v>
      </c>
      <c r="G17" s="2"/>
      <c r="H17" s="2"/>
      <c r="I17" s="2"/>
      <c r="J17" s="2"/>
      <c r="K17" s="2"/>
      <c r="L17" s="2"/>
      <c r="M17" s="2"/>
      <c r="N17" s="2"/>
      <c r="O17" s="35"/>
      <c r="P17" s="35"/>
      <c r="Q17" s="35"/>
      <c r="R17" s="35"/>
      <c r="T17" s="2" t="n">
        <f aca="false">E17-SUM(U17:AD17)-F17*$A$1</f>
        <v>0</v>
      </c>
    </row>
    <row r="18" customFormat="false" ht="12.8" hidden="false" customHeight="false" outlineLevel="0" collapsed="false">
      <c r="A18" s="33" t="str">
        <f aca="false">TEXT(B18,"jjjj")</f>
        <v>mercredi</v>
      </c>
      <c r="B18" s="34" t="n">
        <f aca="false">B17+1</f>
        <v>45910</v>
      </c>
      <c r="C18" s="2" t="n">
        <f aca="false">IF(OR(WEEKDAY(B18)=1,WEEKDAY(B18)=7),0,$A$1)</f>
        <v>0.345138888888889</v>
      </c>
      <c r="D18" s="14" t="n">
        <f aca="false">IF(currentDate&lt;B18,0,E18-C18)</f>
        <v>0</v>
      </c>
      <c r="E18" s="14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5" t="n">
        <v>0</v>
      </c>
      <c r="G18" s="2"/>
      <c r="H18" s="2"/>
      <c r="I18" s="2"/>
      <c r="J18" s="2"/>
      <c r="K18" s="2"/>
      <c r="L18" s="2"/>
      <c r="M18" s="2"/>
      <c r="N18" s="2"/>
      <c r="O18" s="35"/>
      <c r="P18" s="35"/>
      <c r="Q18" s="35"/>
      <c r="R18" s="35"/>
      <c r="T18" s="2" t="n">
        <f aca="false">E18-SUM(U18:AD18)-F18*$A$1</f>
        <v>0</v>
      </c>
    </row>
    <row r="19" customFormat="false" ht="12.8" hidden="false" customHeight="false" outlineLevel="0" collapsed="false">
      <c r="A19" s="33" t="str">
        <f aca="false">TEXT(B19,"jjjj")</f>
        <v>jeudi</v>
      </c>
      <c r="B19" s="34" t="n">
        <f aca="false">B18+1</f>
        <v>45911</v>
      </c>
      <c r="C19" s="2" t="n">
        <f aca="false">IF(OR(WEEKDAY(B19)=1,WEEKDAY(B19)=7),0,$A$1)</f>
        <v>0.345138888888889</v>
      </c>
      <c r="D19" s="14" t="n">
        <f aca="false">IF(currentDate&lt;B19,0,E19-C19)</f>
        <v>0</v>
      </c>
      <c r="E19" s="14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5" t="n">
        <v>0</v>
      </c>
      <c r="G19" s="2"/>
      <c r="H19" s="2"/>
      <c r="I19" s="2"/>
      <c r="J19" s="2"/>
      <c r="K19" s="2"/>
      <c r="L19" s="2"/>
      <c r="M19" s="2"/>
      <c r="N19" s="2"/>
      <c r="O19" s="35"/>
      <c r="P19" s="35"/>
      <c r="Q19" s="35"/>
      <c r="R19" s="35"/>
      <c r="T19" s="2" t="n">
        <f aca="false">E19-SUM(U19:AD19)-F19*$A$1</f>
        <v>0</v>
      </c>
    </row>
    <row r="20" customFormat="false" ht="12.8" hidden="false" customHeight="false" outlineLevel="0" collapsed="false">
      <c r="A20" s="33" t="str">
        <f aca="false">TEXT(B20,"jjjj")</f>
        <v>vendredi</v>
      </c>
      <c r="B20" s="34" t="n">
        <f aca="false">B19+1</f>
        <v>45912</v>
      </c>
      <c r="C20" s="2" t="n">
        <f aca="false">IF(OR(WEEKDAY(B20)=1,WEEKDAY(B20)=7),0,$A$1)</f>
        <v>0.345138888888889</v>
      </c>
      <c r="D20" s="14" t="n">
        <f aca="false">IF(currentDate&lt;B20,0,E20-C20)</f>
        <v>0</v>
      </c>
      <c r="E20" s="14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5" t="n">
        <v>0</v>
      </c>
      <c r="G20" s="2"/>
      <c r="H20" s="2"/>
      <c r="I20" s="2"/>
      <c r="J20" s="2"/>
      <c r="K20" s="2"/>
      <c r="L20" s="2"/>
      <c r="M20" s="2"/>
      <c r="N20" s="2"/>
      <c r="O20" s="35"/>
      <c r="P20" s="35"/>
      <c r="Q20" s="35"/>
      <c r="R20" s="35"/>
      <c r="T20" s="2" t="n">
        <f aca="false">E20-SUM(U20:AD20)-F20*$A$1</f>
        <v>0</v>
      </c>
    </row>
    <row r="21" customFormat="false" ht="12.8" hidden="false" customHeight="false" outlineLevel="0" collapsed="false">
      <c r="A21" s="33" t="str">
        <f aca="false">TEXT(B21,"jjjj")</f>
        <v>samedi</v>
      </c>
      <c r="B21" s="34" t="n">
        <f aca="false">B20+1</f>
        <v>45913</v>
      </c>
      <c r="C21" s="2" t="n">
        <f aca="false">IF(OR(WEEKDAY(B21)=1,WEEKDAY(B21)=7),0,$A$1)</f>
        <v>0</v>
      </c>
      <c r="D21" s="14" t="n">
        <f aca="false">IF(currentDate&lt;B21,0,E21-C21)</f>
        <v>0</v>
      </c>
      <c r="E21" s="14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5" t="n">
        <v>0</v>
      </c>
      <c r="G21" s="2"/>
      <c r="H21" s="2"/>
      <c r="I21" s="2"/>
      <c r="J21" s="2"/>
      <c r="K21" s="2"/>
      <c r="L21" s="2"/>
      <c r="M21" s="2"/>
      <c r="N21" s="2"/>
      <c r="O21" s="35"/>
      <c r="P21" s="35"/>
      <c r="Q21" s="35"/>
      <c r="R21" s="35"/>
      <c r="T21" s="2" t="n">
        <f aca="false">E21-SUM(U21:AD21)-F21*$A$1</f>
        <v>0</v>
      </c>
    </row>
    <row r="22" customFormat="false" ht="12.8" hidden="false" customHeight="false" outlineLevel="0" collapsed="false">
      <c r="A22" s="33" t="str">
        <f aca="false">TEXT(B22,"jjjj")</f>
        <v>dimanche</v>
      </c>
      <c r="B22" s="34" t="n">
        <f aca="false">B21+1</f>
        <v>45914</v>
      </c>
      <c r="C22" s="2" t="n">
        <f aca="false">IF(OR(WEEKDAY(B22)=1,WEEKDAY(B22)=7),0,$A$1)</f>
        <v>0</v>
      </c>
      <c r="D22" s="14" t="n">
        <f aca="false">IF(currentDate&lt;B22,0,E22-C22)</f>
        <v>0</v>
      </c>
      <c r="E22" s="14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5" t="n">
        <v>0</v>
      </c>
      <c r="G22" s="2"/>
      <c r="H22" s="2"/>
      <c r="I22" s="2"/>
      <c r="J22" s="2"/>
      <c r="K22" s="2"/>
      <c r="L22" s="2"/>
      <c r="M22" s="2"/>
      <c r="N22" s="2"/>
      <c r="O22" s="35"/>
      <c r="P22" s="35"/>
      <c r="Q22" s="35"/>
      <c r="R22" s="35"/>
      <c r="T22" s="2" t="n">
        <f aca="false">E22-SUM(U22:AD22)-F22*$A$1</f>
        <v>0</v>
      </c>
    </row>
    <row r="23" customFormat="false" ht="12.8" hidden="false" customHeight="false" outlineLevel="0" collapsed="false">
      <c r="A23" s="33" t="str">
        <f aca="false">TEXT(B23,"jjjj")</f>
        <v>lundi</v>
      </c>
      <c r="B23" s="34" t="n">
        <f aca="false">B22+1</f>
        <v>45915</v>
      </c>
      <c r="C23" s="2" t="n">
        <f aca="false">IF(OR(WEEKDAY(B23)=1,WEEKDAY(B23)=7),0,$A$1)</f>
        <v>0.345138888888889</v>
      </c>
      <c r="D23" s="14" t="n">
        <f aca="false">IF(currentDate&lt;B23,0,E23-C23)</f>
        <v>0</v>
      </c>
      <c r="E23" s="14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5" t="n">
        <v>0</v>
      </c>
      <c r="G23" s="2"/>
      <c r="H23" s="2"/>
      <c r="I23" s="2"/>
      <c r="J23" s="2"/>
      <c r="K23" s="2"/>
      <c r="L23" s="2"/>
      <c r="M23" s="2"/>
      <c r="N23" s="2"/>
      <c r="O23" s="35"/>
      <c r="P23" s="35"/>
      <c r="Q23" s="35"/>
      <c r="R23" s="35"/>
      <c r="T23" s="2" t="n">
        <f aca="false">E23-SUM(U23:AD23)-F23*$A$1</f>
        <v>0</v>
      </c>
    </row>
    <row r="24" customFormat="false" ht="12.8" hidden="false" customHeight="false" outlineLevel="0" collapsed="false">
      <c r="A24" s="33" t="str">
        <f aca="false">TEXT(B24,"jjjj")</f>
        <v>mardi</v>
      </c>
      <c r="B24" s="34" t="n">
        <f aca="false">B23+1</f>
        <v>45916</v>
      </c>
      <c r="C24" s="2" t="n">
        <f aca="false">IF(OR(WEEKDAY(B24)=1,WEEKDAY(B24)=7),0,$A$1)</f>
        <v>0.345138888888889</v>
      </c>
      <c r="D24" s="14" t="n">
        <f aca="false">IF(currentDate&lt;B24,0,E24-C24)</f>
        <v>0</v>
      </c>
      <c r="E24" s="14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5" t="n">
        <v>0</v>
      </c>
      <c r="G24" s="2"/>
      <c r="H24" s="2"/>
      <c r="I24" s="2"/>
      <c r="J24" s="2"/>
      <c r="K24" s="2"/>
      <c r="L24" s="2"/>
      <c r="M24" s="2"/>
      <c r="N24" s="2"/>
      <c r="O24" s="35"/>
      <c r="P24" s="35"/>
      <c r="Q24" s="35"/>
      <c r="R24" s="35"/>
      <c r="T24" s="2" t="n">
        <f aca="false">E24-SUM(U24:AD24)-F24*$A$1</f>
        <v>0</v>
      </c>
    </row>
    <row r="25" customFormat="false" ht="12.8" hidden="false" customHeight="false" outlineLevel="0" collapsed="false">
      <c r="A25" s="33" t="str">
        <f aca="false">TEXT(B25,"jjjj")</f>
        <v>mercredi</v>
      </c>
      <c r="B25" s="34" t="n">
        <f aca="false">B24+1</f>
        <v>45917</v>
      </c>
      <c r="C25" s="2" t="n">
        <f aca="false">IF(OR(WEEKDAY(B25)=1,WEEKDAY(B25)=7),0,$A$1)</f>
        <v>0.345138888888889</v>
      </c>
      <c r="D25" s="14" t="n">
        <f aca="false">IF(currentDate&lt;B25,0,E25-C25)</f>
        <v>0</v>
      </c>
      <c r="E25" s="14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5" t="n">
        <v>0</v>
      </c>
      <c r="G25" s="2"/>
      <c r="H25" s="2"/>
      <c r="I25" s="2"/>
      <c r="J25" s="2"/>
      <c r="K25" s="2"/>
      <c r="L25" s="2"/>
      <c r="M25" s="2"/>
      <c r="N25" s="2"/>
      <c r="O25" s="35"/>
      <c r="P25" s="35"/>
      <c r="Q25" s="35"/>
      <c r="R25" s="35"/>
      <c r="T25" s="2" t="n">
        <f aca="false">E25-SUM(U25:AD25)-F25*$A$1</f>
        <v>0</v>
      </c>
    </row>
    <row r="26" customFormat="false" ht="12.8" hidden="false" customHeight="false" outlineLevel="0" collapsed="false">
      <c r="A26" s="33" t="str">
        <f aca="false">TEXT(B26,"jjjj")</f>
        <v>jeudi</v>
      </c>
      <c r="B26" s="34" t="n">
        <f aca="false">B25+1</f>
        <v>45918</v>
      </c>
      <c r="C26" s="2" t="n">
        <v>0</v>
      </c>
      <c r="D26" s="14" t="n">
        <f aca="false">IF(currentDate&lt;B26,0,E26-C26)</f>
        <v>0</v>
      </c>
      <c r="E26" s="14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5" t="n">
        <v>0</v>
      </c>
      <c r="G26" s="2"/>
      <c r="H26" s="2"/>
      <c r="I26" s="2"/>
      <c r="J26" s="2"/>
      <c r="K26" s="2"/>
      <c r="L26" s="2"/>
      <c r="M26" s="2"/>
      <c r="N26" s="2"/>
      <c r="O26" s="35"/>
      <c r="P26" s="35"/>
      <c r="Q26" s="35"/>
      <c r="R26" s="35"/>
      <c r="T26" s="2" t="n">
        <f aca="false">E26-SUM(U26:AD26)-F26*$A$1</f>
        <v>0</v>
      </c>
    </row>
    <row r="27" customFormat="false" ht="12.8" hidden="false" customHeight="false" outlineLevel="0" collapsed="false">
      <c r="A27" s="33" t="str">
        <f aca="false">TEXT(B27,"jjjj")</f>
        <v>vendredi</v>
      </c>
      <c r="B27" s="34" t="n">
        <f aca="false">B26+1</f>
        <v>45919</v>
      </c>
      <c r="C27" s="2" t="n">
        <f aca="false">IF(OR(WEEKDAY(B27)=1,WEEKDAY(B27)=7),0,$A$1)</f>
        <v>0.345138888888889</v>
      </c>
      <c r="D27" s="14" t="n">
        <f aca="false">IF(currentDate&lt;B27,0,E27-C27)</f>
        <v>0</v>
      </c>
      <c r="E27" s="14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5" t="n">
        <v>0</v>
      </c>
      <c r="G27" s="2"/>
      <c r="H27" s="2"/>
      <c r="I27" s="2"/>
      <c r="J27" s="2"/>
      <c r="K27" s="2"/>
      <c r="L27" s="2"/>
      <c r="M27" s="2"/>
      <c r="N27" s="2"/>
      <c r="O27" s="35"/>
      <c r="P27" s="35"/>
      <c r="Q27" s="35"/>
      <c r="R27" s="35"/>
      <c r="T27" s="2" t="n">
        <f aca="false">E27-SUM(U27:AD27)-F27*$A$1</f>
        <v>0</v>
      </c>
    </row>
    <row r="28" customFormat="false" ht="12.8" hidden="false" customHeight="false" outlineLevel="0" collapsed="false">
      <c r="A28" s="33" t="str">
        <f aca="false">TEXT(B28,"jjjj")</f>
        <v>samedi</v>
      </c>
      <c r="B28" s="34" t="n">
        <f aca="false">B27+1</f>
        <v>45920</v>
      </c>
      <c r="C28" s="2" t="n">
        <f aca="false">IF(OR(WEEKDAY(B28)=1,WEEKDAY(B28)=7),0,$A$1)</f>
        <v>0</v>
      </c>
      <c r="D28" s="14" t="n">
        <f aca="false">IF(currentDate&lt;B28,0,E28-C28)</f>
        <v>0</v>
      </c>
      <c r="E28" s="14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5" t="n">
        <v>0</v>
      </c>
      <c r="G28" s="2"/>
      <c r="H28" s="2"/>
      <c r="I28" s="2"/>
      <c r="J28" s="2"/>
      <c r="K28" s="2"/>
      <c r="L28" s="2"/>
      <c r="M28" s="2"/>
      <c r="N28" s="2"/>
      <c r="O28" s="35"/>
      <c r="P28" s="35"/>
      <c r="Q28" s="35"/>
      <c r="R28" s="35"/>
      <c r="T28" s="2" t="n">
        <f aca="false">E28-SUM(U28:AD28)-F28*$A$1</f>
        <v>0</v>
      </c>
    </row>
    <row r="29" customFormat="false" ht="12.8" hidden="false" customHeight="false" outlineLevel="0" collapsed="false">
      <c r="A29" s="33" t="str">
        <f aca="false">TEXT(B29,"jjjj")</f>
        <v>dimanche</v>
      </c>
      <c r="B29" s="34" t="n">
        <f aca="false">B28+1</f>
        <v>45921</v>
      </c>
      <c r="C29" s="2" t="n">
        <v>0</v>
      </c>
      <c r="D29" s="14" t="n">
        <f aca="false">IF(currentDate&lt;B29,0,E29-C29)</f>
        <v>0</v>
      </c>
      <c r="E29" s="14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5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5"/>
      <c r="Q29" s="35"/>
      <c r="R29" s="35"/>
      <c r="T29" s="2" t="n">
        <f aca="false">E29-SUM(U29:AD29)-F29*$A$1</f>
        <v>0</v>
      </c>
    </row>
    <row r="30" customFormat="false" ht="12.8" hidden="false" customHeight="false" outlineLevel="0" collapsed="false">
      <c r="A30" s="33" t="str">
        <f aca="false">TEXT(B30,"jjjj")</f>
        <v>lundi</v>
      </c>
      <c r="B30" s="34" t="n">
        <f aca="false">B29+1</f>
        <v>45922</v>
      </c>
      <c r="C30" s="2" t="n">
        <f aca="false">IF(OR(WEEKDAY(B30)=1,WEEKDAY(B30)=7),0,$A$1)</f>
        <v>0.345138888888889</v>
      </c>
      <c r="D30" s="14" t="n">
        <f aca="false">IF(currentDate&lt;B30,0,E30-C30)</f>
        <v>0</v>
      </c>
      <c r="E30" s="14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5" t="n">
        <v>0</v>
      </c>
      <c r="G30" s="2"/>
      <c r="H30" s="2"/>
      <c r="I30" s="2"/>
      <c r="J30" s="2"/>
      <c r="K30" s="2"/>
      <c r="L30" s="2"/>
      <c r="M30" s="2"/>
      <c r="N30" s="2"/>
      <c r="O30" s="35"/>
      <c r="P30" s="35"/>
      <c r="Q30" s="35"/>
      <c r="R30" s="35"/>
      <c r="T30" s="2" t="n">
        <f aca="false">E30-SUM(U30:AD30)-F30*$A$1</f>
        <v>0</v>
      </c>
    </row>
    <row r="31" customFormat="false" ht="12.8" hidden="false" customHeight="false" outlineLevel="0" collapsed="false">
      <c r="A31" s="33" t="str">
        <f aca="false">TEXT(B31,"jjjj")</f>
        <v>mardi</v>
      </c>
      <c r="B31" s="34" t="n">
        <f aca="false">B30+1</f>
        <v>45923</v>
      </c>
      <c r="C31" s="2" t="n">
        <f aca="false">IF(OR(WEEKDAY(B31)=1,WEEKDAY(B31)=7),0,$A$1)</f>
        <v>0.345138888888889</v>
      </c>
      <c r="D31" s="14" t="n">
        <f aca="false">IF(currentDate&lt;B31,0,E31-C31)</f>
        <v>0</v>
      </c>
      <c r="E31" s="14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5" t="n">
        <v>0</v>
      </c>
      <c r="G31" s="2"/>
      <c r="H31" s="2"/>
      <c r="I31" s="2"/>
      <c r="J31" s="2"/>
      <c r="K31" s="2"/>
      <c r="L31" s="2"/>
      <c r="M31" s="2"/>
      <c r="N31" s="2"/>
      <c r="O31" s="35"/>
      <c r="P31" s="35"/>
      <c r="Q31" s="35"/>
      <c r="R31" s="35"/>
      <c r="T31" s="2" t="n">
        <f aca="false">E31-SUM(U31:AD31)-F31*$A$1</f>
        <v>0</v>
      </c>
    </row>
    <row r="32" customFormat="false" ht="12.8" hidden="false" customHeight="false" outlineLevel="0" collapsed="false">
      <c r="A32" s="33" t="str">
        <f aca="false">TEXT(B32,"jjjj")</f>
        <v>mercredi</v>
      </c>
      <c r="B32" s="34" t="n">
        <f aca="false">B31+1</f>
        <v>45924</v>
      </c>
      <c r="C32" s="2" t="n">
        <f aca="false">IF(OR(WEEKDAY(B32)=1,WEEKDAY(B32)=7),0,$A$1)</f>
        <v>0.345138888888889</v>
      </c>
      <c r="D32" s="14" t="n">
        <f aca="false">IF(currentDate&lt;B32,0,E32-C32)</f>
        <v>0</v>
      </c>
      <c r="E32" s="14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5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5"/>
      <c r="Q32" s="35"/>
      <c r="R32" s="35"/>
      <c r="T32" s="2" t="n">
        <f aca="false">E32-SUM(U32:AD32)-F32*$A$1</f>
        <v>0</v>
      </c>
    </row>
    <row r="33" customFormat="false" ht="12.8" hidden="false" customHeight="false" outlineLevel="0" collapsed="false">
      <c r="A33" s="33" t="str">
        <f aca="false">TEXT(B33,"jjjj")</f>
        <v>jeudi</v>
      </c>
      <c r="B33" s="34" t="n">
        <f aca="false">B32+1</f>
        <v>45925</v>
      </c>
      <c r="C33" s="2" t="n">
        <f aca="false">IF(OR(WEEKDAY(B33)=1,WEEKDAY(B33)=7),0,$A$1)</f>
        <v>0.345138888888889</v>
      </c>
      <c r="D33" s="14" t="n">
        <f aca="false">IF(currentDate&lt;B33,0,E33-C33)</f>
        <v>0</v>
      </c>
      <c r="E33" s="14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5" t="n">
        <v>0</v>
      </c>
      <c r="G33" s="2"/>
      <c r="H33" s="2"/>
      <c r="I33" s="2"/>
      <c r="J33" s="2"/>
      <c r="K33" s="2"/>
      <c r="L33" s="2"/>
      <c r="M33" s="2"/>
      <c r="N33" s="2"/>
      <c r="O33" s="35"/>
      <c r="P33" s="35"/>
      <c r="Q33" s="35"/>
      <c r="R33" s="35"/>
      <c r="T33" s="2" t="n">
        <f aca="false">E33-SUM(U33:AD33)-F33*$A$1</f>
        <v>0</v>
      </c>
    </row>
    <row r="34" customFormat="false" ht="12.8" hidden="false" customHeight="false" outlineLevel="0" collapsed="false">
      <c r="A34" s="33" t="str">
        <f aca="false">TEXT(B34,"jjjj")</f>
        <v>vendredi</v>
      </c>
      <c r="B34" s="34" t="n">
        <f aca="false">B33+1</f>
        <v>45926</v>
      </c>
      <c r="C34" s="2" t="n">
        <f aca="false">IF(OR(WEEKDAY(B34)=1,WEEKDAY(B34)=7),0,$A$1)</f>
        <v>0.345138888888889</v>
      </c>
      <c r="D34" s="14" t="n">
        <f aca="false">IF(currentDate&lt;B34,0,E34-C34)</f>
        <v>0</v>
      </c>
      <c r="E34" s="14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5" t="n">
        <v>0</v>
      </c>
      <c r="G34" s="2"/>
      <c r="H34" s="2"/>
      <c r="I34" s="2"/>
      <c r="J34" s="2"/>
      <c r="K34" s="2"/>
      <c r="L34" s="2"/>
      <c r="M34" s="2"/>
      <c r="N34" s="2"/>
      <c r="O34" s="35"/>
      <c r="P34" s="35"/>
      <c r="Q34" s="35"/>
      <c r="R34" s="35"/>
      <c r="T34" s="2" t="n">
        <f aca="false">E34-SUM(U34:AD34)-F34*$A$1</f>
        <v>0</v>
      </c>
    </row>
    <row r="35" customFormat="false" ht="12.8" hidden="false" customHeight="false" outlineLevel="0" collapsed="false">
      <c r="A35" s="33" t="str">
        <f aca="false">TEXT(B35,"jjjj")</f>
        <v>samedi</v>
      </c>
      <c r="B35" s="34" t="n">
        <f aca="false">B34+1</f>
        <v>45927</v>
      </c>
      <c r="C35" s="2" t="n">
        <f aca="false">IF(OR(WEEKDAY(B35)=1,WEEKDAY(B35)=7),0,$A$1)</f>
        <v>0</v>
      </c>
      <c r="D35" s="14" t="n">
        <f aca="false">IF(currentDate&lt;B35,0,E35-C35)</f>
        <v>0</v>
      </c>
      <c r="E35" s="14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5" t="n">
        <v>0</v>
      </c>
      <c r="G35" s="2"/>
      <c r="H35" s="2"/>
      <c r="I35" s="2"/>
      <c r="J35" s="2"/>
      <c r="K35" s="2"/>
      <c r="L35" s="2"/>
      <c r="M35" s="2"/>
      <c r="N35" s="2"/>
      <c r="O35" s="35"/>
      <c r="P35" s="35"/>
      <c r="Q35" s="35"/>
      <c r="R35" s="35"/>
      <c r="T35" s="2" t="n">
        <f aca="false">E35-SUM(U35:AD35)-F35*$A$1</f>
        <v>0</v>
      </c>
    </row>
    <row r="36" customFormat="false" ht="12.8" hidden="false" customHeight="false" outlineLevel="0" collapsed="false">
      <c r="A36" s="33" t="str">
        <f aca="false">TEXT(B36,"jjjj")</f>
        <v>dimanche</v>
      </c>
      <c r="B36" s="34" t="n">
        <f aca="false">B35+1</f>
        <v>45928</v>
      </c>
      <c r="C36" s="2" t="n">
        <f aca="false">IF(OR(WEEKDAY(B36)=1,WEEKDAY(B36)=7),0,$A$1)</f>
        <v>0</v>
      </c>
      <c r="D36" s="14" t="n">
        <f aca="false">IF(currentDate&lt;B36,0,E36-C36)</f>
        <v>0</v>
      </c>
      <c r="E36" s="14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5" t="n">
        <v>0</v>
      </c>
      <c r="G36" s="2"/>
      <c r="H36" s="2"/>
      <c r="I36" s="2"/>
      <c r="J36" s="2"/>
      <c r="K36" s="2"/>
      <c r="L36" s="2"/>
      <c r="M36" s="2"/>
      <c r="N36" s="2"/>
      <c r="O36" s="35"/>
      <c r="P36" s="35"/>
      <c r="Q36" s="35"/>
      <c r="R36" s="35"/>
      <c r="T36" s="2" t="n">
        <f aca="false">E36-SUM(U36:AD36)-F36*$A$1</f>
        <v>0</v>
      </c>
    </row>
    <row r="37" customFormat="false" ht="12.8" hidden="false" customHeight="false" outlineLevel="0" collapsed="false">
      <c r="A37" s="33" t="str">
        <f aca="false">TEXT(B37,"jjjj")</f>
        <v>lundi</v>
      </c>
      <c r="B37" s="34" t="n">
        <f aca="false">B36+1</f>
        <v>45929</v>
      </c>
      <c r="C37" s="2" t="n">
        <f aca="false">IF(OR(WEEKDAY(B37)=1,WEEKDAY(B37)=7),0,$A$1)</f>
        <v>0.345138888888889</v>
      </c>
      <c r="D37" s="14" t="n">
        <f aca="false">IF(currentDate&lt;B37,0,E37-C37)</f>
        <v>0</v>
      </c>
      <c r="E37" s="14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5" t="n">
        <v>0</v>
      </c>
      <c r="G37" s="2"/>
      <c r="H37" s="2"/>
      <c r="I37" s="2"/>
      <c r="J37" s="2"/>
      <c r="K37" s="2"/>
      <c r="L37" s="2"/>
      <c r="M37" s="2"/>
      <c r="N37" s="2"/>
      <c r="O37" s="35"/>
      <c r="P37" s="35"/>
      <c r="Q37" s="35"/>
      <c r="R37" s="35"/>
      <c r="T37" s="2" t="n">
        <f aca="false">E37-SUM(U37:AD37)-F37*$A$1</f>
        <v>0</v>
      </c>
    </row>
    <row r="38" customFormat="false" ht="12.8" hidden="false" customHeight="false" outlineLevel="0" collapsed="false">
      <c r="A38" s="33" t="str">
        <f aca="false">TEXT(B38,"jjjj")</f>
        <v>mardi</v>
      </c>
      <c r="B38" s="34" t="n">
        <f aca="false">B37+1</f>
        <v>45930</v>
      </c>
      <c r="C38" s="2" t="n">
        <f aca="false">IF(OR(WEEKDAY(B38)=1,WEEKDAY(B38)=7),0,$A$1)</f>
        <v>0.345138888888889</v>
      </c>
      <c r="D38" s="14" t="n">
        <f aca="false">IF(currentDate&lt;B38,0,E38-C38)</f>
        <v>0</v>
      </c>
      <c r="E38" s="14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5" t="n">
        <v>0</v>
      </c>
      <c r="G38" s="2"/>
      <c r="H38" s="2"/>
      <c r="I38" s="2"/>
      <c r="J38" s="2"/>
      <c r="K38" s="2"/>
      <c r="L38" s="2"/>
      <c r="M38" s="2"/>
      <c r="N38" s="2"/>
      <c r="O38" s="35"/>
      <c r="P38" s="35"/>
      <c r="Q38" s="35"/>
      <c r="R38" s="35"/>
      <c r="T38" s="2" t="n">
        <f aca="false">E38-SUM(U38:AD38)-F38*$A$1</f>
        <v>0</v>
      </c>
    </row>
    <row r="39" customFormat="false" ht="12.8" hidden="false" customHeight="false" outlineLevel="0" collapsed="false">
      <c r="C39" s="2"/>
      <c r="D39" s="14"/>
    </row>
    <row r="40" customFormat="false" ht="12.8" hidden="false" customHeight="false" outlineLevel="0" collapsed="false">
      <c r="C40" s="2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4" customFormat="false" ht="12.8" hidden="false" customHeight="false" outlineLevel="0" collapsed="false">
      <c r="C44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9" activeCellId="0" sqref="E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septembre!A1</f>
        <v>0.345138888888889</v>
      </c>
      <c r="B1" s="1" t="str">
        <f aca="false">septembre!B1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54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5" t="n">
        <f aca="false">septembre!A2-F8</f>
        <v>20</v>
      </c>
      <c r="B2" s="1" t="str">
        <f aca="false">septembre!B2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6" t="n">
        <v>0</v>
      </c>
      <c r="B3" s="1" t="str">
        <f aca="false">septembre!B3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6" t="n">
        <f aca="false">septembre!A4-A3+D8</f>
        <v>-24.8500000000185</v>
      </c>
      <c r="B4" s="1" t="str">
        <f aca="false">septembre!B4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7"/>
      <c r="B7" s="27"/>
      <c r="C7" s="28" t="s">
        <v>52</v>
      </c>
      <c r="D7" s="27" t="s">
        <v>53</v>
      </c>
      <c r="E7" s="27" t="s">
        <v>54</v>
      </c>
      <c r="F7" s="27" t="s">
        <v>55</v>
      </c>
      <c r="G7" s="27" t="s">
        <v>56</v>
      </c>
      <c r="H7" s="27" t="s">
        <v>57</v>
      </c>
      <c r="I7" s="27" t="s">
        <v>56</v>
      </c>
      <c r="J7" s="27" t="s">
        <v>57</v>
      </c>
      <c r="K7" s="27" t="s">
        <v>56</v>
      </c>
      <c r="L7" s="27" t="s">
        <v>57</v>
      </c>
      <c r="M7" s="27" t="s">
        <v>56</v>
      </c>
      <c r="N7" s="27" t="s">
        <v>57</v>
      </c>
      <c r="O7" s="27" t="s">
        <v>56</v>
      </c>
      <c r="P7" s="27" t="s">
        <v>57</v>
      </c>
      <c r="Q7" s="27" t="s">
        <v>56</v>
      </c>
      <c r="R7" s="27" t="s">
        <v>57</v>
      </c>
      <c r="S7" s="27" t="s">
        <v>48</v>
      </c>
      <c r="T7" s="28"/>
      <c r="U7" s="28"/>
      <c r="V7" s="29"/>
      <c r="W7" s="28"/>
      <c r="X7" s="28"/>
      <c r="Y7" s="28"/>
      <c r="Z7" s="28"/>
      <c r="AA7" s="28"/>
      <c r="AB7" s="28"/>
      <c r="AC7" s="28"/>
      <c r="AD7" s="28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A7" s="27"/>
      <c r="IB7" s="27"/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Y7" s="27"/>
      <c r="IZ7" s="27"/>
      <c r="JA7" s="27"/>
      <c r="JB7" s="27"/>
      <c r="JC7" s="27"/>
      <c r="JD7" s="27"/>
      <c r="JE7" s="27"/>
      <c r="JF7" s="27"/>
      <c r="JG7" s="27"/>
      <c r="JH7" s="27"/>
      <c r="JI7" s="27"/>
      <c r="JJ7" s="27"/>
      <c r="JK7" s="27"/>
      <c r="JL7" s="27"/>
      <c r="JM7" s="27"/>
      <c r="JN7" s="27"/>
      <c r="JO7" s="27"/>
      <c r="JP7" s="27"/>
      <c r="JQ7" s="27"/>
      <c r="JR7" s="27"/>
      <c r="JS7" s="27"/>
      <c r="JT7" s="27"/>
      <c r="JU7" s="27"/>
      <c r="JV7" s="27"/>
      <c r="JW7" s="27"/>
      <c r="JX7" s="27"/>
      <c r="JY7" s="27"/>
      <c r="JZ7" s="27"/>
      <c r="KA7" s="27"/>
      <c r="KB7" s="27"/>
      <c r="KC7" s="27"/>
      <c r="KD7" s="27"/>
      <c r="KE7" s="27"/>
      <c r="KF7" s="27"/>
      <c r="KG7" s="27"/>
      <c r="KH7" s="27"/>
      <c r="KI7" s="27"/>
      <c r="KJ7" s="27"/>
      <c r="KK7" s="27"/>
      <c r="KL7" s="27"/>
      <c r="KM7" s="27"/>
      <c r="KN7" s="27"/>
      <c r="KO7" s="27"/>
      <c r="KP7" s="27"/>
      <c r="KQ7" s="27"/>
      <c r="KR7" s="27"/>
      <c r="KS7" s="27"/>
      <c r="KT7" s="27"/>
      <c r="KU7" s="27"/>
      <c r="KV7" s="27"/>
      <c r="KW7" s="27"/>
      <c r="KX7" s="27"/>
      <c r="KY7" s="27"/>
      <c r="KZ7" s="27"/>
      <c r="LA7" s="27"/>
      <c r="LB7" s="27"/>
      <c r="LC7" s="27"/>
      <c r="LD7" s="27"/>
      <c r="LE7" s="27"/>
      <c r="LF7" s="27"/>
      <c r="LG7" s="27"/>
      <c r="LH7" s="27"/>
      <c r="LI7" s="27"/>
      <c r="LJ7" s="27"/>
      <c r="LK7" s="27"/>
      <c r="LL7" s="27"/>
      <c r="LM7" s="27"/>
      <c r="LN7" s="27"/>
      <c r="LO7" s="27"/>
      <c r="LP7" s="27"/>
      <c r="LQ7" s="27"/>
      <c r="LR7" s="27"/>
      <c r="LS7" s="27"/>
      <c r="LT7" s="27"/>
      <c r="LU7" s="27"/>
      <c r="LV7" s="27"/>
      <c r="LW7" s="27"/>
      <c r="LX7" s="27"/>
      <c r="LY7" s="27"/>
      <c r="LZ7" s="27"/>
      <c r="MA7" s="27"/>
      <c r="MB7" s="27"/>
      <c r="MC7" s="27"/>
      <c r="MD7" s="27"/>
      <c r="ME7" s="27"/>
      <c r="MF7" s="27"/>
      <c r="MG7" s="27"/>
      <c r="MH7" s="27"/>
      <c r="MI7" s="27"/>
      <c r="MJ7" s="27"/>
      <c r="MK7" s="27"/>
      <c r="ML7" s="27"/>
      <c r="MM7" s="27"/>
      <c r="MN7" s="27"/>
      <c r="MO7" s="27"/>
      <c r="MP7" s="27"/>
      <c r="MQ7" s="27"/>
      <c r="MR7" s="27"/>
      <c r="MS7" s="27"/>
      <c r="MT7" s="27"/>
      <c r="MU7" s="27"/>
      <c r="MV7" s="27"/>
      <c r="MW7" s="27"/>
      <c r="MX7" s="27"/>
      <c r="MY7" s="27"/>
      <c r="MZ7" s="27"/>
      <c r="NA7" s="27"/>
      <c r="NB7" s="27"/>
      <c r="NC7" s="27"/>
      <c r="ND7" s="27"/>
      <c r="NE7" s="27"/>
      <c r="NF7" s="27"/>
      <c r="NG7" s="27"/>
      <c r="NH7" s="27"/>
      <c r="NI7" s="27"/>
      <c r="NJ7" s="27"/>
      <c r="NK7" s="27"/>
      <c r="NL7" s="27"/>
      <c r="NM7" s="27"/>
      <c r="NN7" s="27"/>
      <c r="NO7" s="27"/>
      <c r="NP7" s="27"/>
      <c r="NQ7" s="27"/>
      <c r="NR7" s="27"/>
      <c r="NS7" s="27"/>
      <c r="NT7" s="27"/>
      <c r="NU7" s="27"/>
      <c r="NV7" s="27"/>
      <c r="NW7" s="27"/>
      <c r="NX7" s="27"/>
      <c r="NY7" s="27"/>
      <c r="NZ7" s="27"/>
      <c r="OA7" s="27"/>
      <c r="OB7" s="27"/>
      <c r="OC7" s="27"/>
      <c r="OD7" s="27"/>
      <c r="OE7" s="27"/>
      <c r="OF7" s="27"/>
      <c r="OG7" s="27"/>
      <c r="OH7" s="27"/>
      <c r="OI7" s="27"/>
      <c r="OJ7" s="27"/>
      <c r="OK7" s="27"/>
      <c r="OL7" s="27"/>
      <c r="OM7" s="27"/>
      <c r="ON7" s="27"/>
      <c r="OO7" s="27"/>
      <c r="OP7" s="27"/>
      <c r="OQ7" s="27"/>
      <c r="OR7" s="27"/>
      <c r="OS7" s="27"/>
      <c r="OT7" s="27"/>
      <c r="OU7" s="27"/>
      <c r="OV7" s="27"/>
      <c r="OW7" s="27"/>
      <c r="OX7" s="27"/>
      <c r="OY7" s="27"/>
      <c r="OZ7" s="27"/>
      <c r="PA7" s="27"/>
      <c r="PB7" s="27"/>
      <c r="PC7" s="27"/>
      <c r="PD7" s="27"/>
      <c r="PE7" s="27"/>
      <c r="PF7" s="27"/>
      <c r="PG7" s="27"/>
      <c r="PH7" s="27"/>
      <c r="PI7" s="27"/>
      <c r="PJ7" s="27"/>
      <c r="PK7" s="27"/>
      <c r="PL7" s="27"/>
      <c r="PM7" s="27"/>
      <c r="PN7" s="27"/>
      <c r="PO7" s="27"/>
      <c r="PP7" s="27"/>
      <c r="PQ7" s="27"/>
      <c r="PR7" s="27"/>
      <c r="PS7" s="27"/>
      <c r="PT7" s="27"/>
      <c r="PU7" s="27"/>
      <c r="PV7" s="27"/>
      <c r="PW7" s="27"/>
      <c r="PX7" s="27"/>
      <c r="PY7" s="27"/>
      <c r="PZ7" s="27"/>
      <c r="QA7" s="27"/>
      <c r="QB7" s="27"/>
      <c r="QC7" s="27"/>
      <c r="QD7" s="27"/>
      <c r="QE7" s="27"/>
      <c r="QF7" s="27"/>
      <c r="QG7" s="27"/>
      <c r="QH7" s="27"/>
      <c r="QI7" s="27"/>
      <c r="QJ7" s="27"/>
      <c r="QK7" s="27"/>
      <c r="QL7" s="27"/>
      <c r="QM7" s="27"/>
      <c r="QN7" s="27"/>
      <c r="QO7" s="27"/>
      <c r="QP7" s="27"/>
      <c r="QQ7" s="27"/>
      <c r="QR7" s="27"/>
      <c r="QS7" s="27"/>
      <c r="QT7" s="27"/>
      <c r="QU7" s="27"/>
      <c r="QV7" s="27"/>
      <c r="QW7" s="27"/>
      <c r="QX7" s="27"/>
      <c r="QY7" s="27"/>
      <c r="QZ7" s="27"/>
      <c r="RA7" s="27"/>
      <c r="RB7" s="27"/>
      <c r="RC7" s="27"/>
      <c r="RD7" s="27"/>
      <c r="RE7" s="27"/>
      <c r="RF7" s="27"/>
      <c r="RG7" s="27"/>
      <c r="RH7" s="27"/>
      <c r="RI7" s="27"/>
      <c r="RJ7" s="27"/>
      <c r="RK7" s="27"/>
      <c r="RL7" s="27"/>
      <c r="RM7" s="27"/>
      <c r="RN7" s="27"/>
      <c r="RO7" s="27"/>
      <c r="RP7" s="27"/>
      <c r="RQ7" s="27"/>
      <c r="RR7" s="27"/>
      <c r="RS7" s="27"/>
      <c r="RT7" s="27"/>
      <c r="RU7" s="27"/>
      <c r="RV7" s="27"/>
      <c r="RW7" s="27"/>
      <c r="RX7" s="27"/>
      <c r="RY7" s="27"/>
      <c r="RZ7" s="27"/>
      <c r="SA7" s="27"/>
      <c r="SB7" s="27"/>
      <c r="SC7" s="27"/>
      <c r="SD7" s="27"/>
      <c r="SE7" s="27"/>
      <c r="SF7" s="27"/>
      <c r="SG7" s="27"/>
      <c r="SH7" s="27"/>
      <c r="SI7" s="27"/>
      <c r="SJ7" s="27"/>
      <c r="SK7" s="27"/>
      <c r="SL7" s="27"/>
      <c r="SM7" s="27"/>
      <c r="SN7" s="27"/>
      <c r="SO7" s="27"/>
      <c r="SP7" s="27"/>
      <c r="SQ7" s="27"/>
      <c r="SR7" s="27"/>
      <c r="SS7" s="27"/>
      <c r="ST7" s="27"/>
      <c r="SU7" s="27"/>
      <c r="SV7" s="27"/>
      <c r="SW7" s="27"/>
      <c r="SX7" s="27"/>
      <c r="SY7" s="27"/>
      <c r="SZ7" s="27"/>
      <c r="TA7" s="27"/>
      <c r="TB7" s="27"/>
      <c r="TC7" s="27"/>
      <c r="TD7" s="27"/>
      <c r="TE7" s="27"/>
      <c r="TF7" s="27"/>
      <c r="TG7" s="27"/>
      <c r="TH7" s="27"/>
      <c r="TI7" s="27"/>
      <c r="TJ7" s="27"/>
      <c r="TK7" s="27"/>
      <c r="TL7" s="27"/>
      <c r="TM7" s="27"/>
      <c r="TN7" s="27"/>
      <c r="TO7" s="27"/>
      <c r="TP7" s="27"/>
      <c r="TQ7" s="27"/>
      <c r="TR7" s="27"/>
      <c r="TS7" s="27"/>
      <c r="TT7" s="27"/>
      <c r="TU7" s="27"/>
      <c r="TV7" s="27"/>
      <c r="TW7" s="27"/>
      <c r="TX7" s="27"/>
      <c r="TY7" s="27"/>
      <c r="TZ7" s="27"/>
      <c r="UA7" s="27"/>
      <c r="UB7" s="27"/>
      <c r="UC7" s="27"/>
      <c r="UD7" s="27"/>
      <c r="UE7" s="27"/>
      <c r="UF7" s="27"/>
      <c r="UG7" s="27"/>
      <c r="UH7" s="27"/>
      <c r="UI7" s="27"/>
      <c r="UJ7" s="27"/>
      <c r="UK7" s="27"/>
      <c r="UL7" s="27"/>
      <c r="UM7" s="27"/>
      <c r="UN7" s="27"/>
      <c r="UO7" s="27"/>
      <c r="UP7" s="27"/>
      <c r="UQ7" s="27"/>
      <c r="UR7" s="27"/>
      <c r="US7" s="27"/>
      <c r="UT7" s="27"/>
      <c r="UU7" s="27"/>
      <c r="UV7" s="27"/>
      <c r="UW7" s="27"/>
      <c r="UX7" s="27"/>
      <c r="UY7" s="27"/>
      <c r="UZ7" s="27"/>
      <c r="VA7" s="27"/>
      <c r="VB7" s="27"/>
      <c r="VC7" s="27"/>
      <c r="VD7" s="27"/>
      <c r="VE7" s="27"/>
      <c r="VF7" s="27"/>
      <c r="VG7" s="27"/>
      <c r="VH7" s="27"/>
      <c r="VI7" s="27"/>
      <c r="VJ7" s="27"/>
      <c r="VK7" s="27"/>
      <c r="VL7" s="27"/>
      <c r="VM7" s="27"/>
      <c r="VN7" s="27"/>
      <c r="VO7" s="27"/>
      <c r="VP7" s="27"/>
      <c r="VQ7" s="27"/>
      <c r="VR7" s="27"/>
      <c r="VS7" s="27"/>
      <c r="VT7" s="27"/>
      <c r="VU7" s="27"/>
      <c r="VV7" s="27"/>
      <c r="VW7" s="27"/>
      <c r="VX7" s="27"/>
      <c r="VY7" s="27"/>
      <c r="VZ7" s="27"/>
      <c r="WA7" s="27"/>
      <c r="WB7" s="27"/>
      <c r="WC7" s="27"/>
      <c r="WD7" s="27"/>
      <c r="WE7" s="27"/>
      <c r="WF7" s="27"/>
      <c r="WG7" s="27"/>
      <c r="WH7" s="27"/>
      <c r="WI7" s="27"/>
      <c r="WJ7" s="27"/>
      <c r="WK7" s="27"/>
      <c r="WL7" s="27"/>
      <c r="WM7" s="27"/>
      <c r="WN7" s="27"/>
      <c r="WO7" s="27"/>
      <c r="WP7" s="27"/>
      <c r="WQ7" s="27"/>
      <c r="WR7" s="27"/>
      <c r="WS7" s="27"/>
      <c r="WT7" s="27"/>
      <c r="WU7" s="27"/>
      <c r="WV7" s="27"/>
      <c r="WW7" s="27"/>
      <c r="WX7" s="27"/>
      <c r="WY7" s="27"/>
      <c r="WZ7" s="27"/>
      <c r="XA7" s="27"/>
      <c r="XB7" s="27"/>
      <c r="XC7" s="27"/>
      <c r="XD7" s="27"/>
      <c r="XE7" s="27"/>
      <c r="XF7" s="27"/>
      <c r="XG7" s="27"/>
      <c r="XH7" s="27"/>
      <c r="XI7" s="27"/>
      <c r="XJ7" s="27"/>
      <c r="XK7" s="27"/>
      <c r="XL7" s="27"/>
      <c r="XM7" s="27"/>
      <c r="XN7" s="27"/>
      <c r="XO7" s="27"/>
      <c r="XP7" s="27"/>
      <c r="XQ7" s="27"/>
      <c r="XR7" s="27"/>
      <c r="XS7" s="27"/>
      <c r="XT7" s="27"/>
      <c r="XU7" s="27"/>
      <c r="XV7" s="27"/>
      <c r="XW7" s="27"/>
      <c r="XX7" s="27"/>
      <c r="XY7" s="27"/>
      <c r="XZ7" s="27"/>
      <c r="YA7" s="27"/>
      <c r="YB7" s="27"/>
      <c r="YC7" s="27"/>
      <c r="YD7" s="27"/>
      <c r="YE7" s="27"/>
      <c r="YF7" s="27"/>
      <c r="YG7" s="27"/>
      <c r="YH7" s="27"/>
      <c r="YI7" s="27"/>
      <c r="YJ7" s="27"/>
      <c r="YK7" s="27"/>
      <c r="YL7" s="27"/>
      <c r="YM7" s="27"/>
      <c r="YN7" s="27"/>
      <c r="YO7" s="27"/>
      <c r="YP7" s="27"/>
      <c r="YQ7" s="27"/>
      <c r="YR7" s="27"/>
      <c r="YS7" s="27"/>
      <c r="YT7" s="27"/>
      <c r="YU7" s="27"/>
      <c r="YV7" s="27"/>
      <c r="YW7" s="27"/>
      <c r="YX7" s="27"/>
      <c r="YY7" s="27"/>
      <c r="YZ7" s="27"/>
      <c r="ZA7" s="27"/>
      <c r="ZB7" s="27"/>
      <c r="ZC7" s="27"/>
      <c r="ZD7" s="27"/>
      <c r="ZE7" s="27"/>
      <c r="ZF7" s="27"/>
      <c r="ZG7" s="27"/>
      <c r="ZH7" s="27"/>
      <c r="ZI7" s="27"/>
      <c r="ZJ7" s="27"/>
      <c r="ZK7" s="27"/>
      <c r="ZL7" s="27"/>
      <c r="ZM7" s="27"/>
      <c r="ZN7" s="27"/>
      <c r="ZO7" s="27"/>
      <c r="ZP7" s="27"/>
      <c r="ZQ7" s="27"/>
      <c r="ZR7" s="27"/>
      <c r="ZS7" s="27"/>
      <c r="ZT7" s="27"/>
      <c r="ZU7" s="27"/>
      <c r="ZV7" s="27"/>
      <c r="ZW7" s="27"/>
      <c r="ZX7" s="27"/>
      <c r="ZY7" s="27"/>
      <c r="ZZ7" s="27"/>
      <c r="AAA7" s="27"/>
      <c r="AAB7" s="27"/>
      <c r="AAC7" s="27"/>
      <c r="AAD7" s="27"/>
      <c r="AAE7" s="27"/>
      <c r="AAF7" s="27"/>
      <c r="AAG7" s="27"/>
      <c r="AAH7" s="27"/>
      <c r="AAI7" s="27"/>
      <c r="AAJ7" s="27"/>
      <c r="AAK7" s="27"/>
      <c r="AAL7" s="27"/>
      <c r="AAM7" s="27"/>
      <c r="AAN7" s="27"/>
      <c r="AAO7" s="27"/>
      <c r="AAP7" s="27"/>
      <c r="AAQ7" s="27"/>
      <c r="AAR7" s="27"/>
      <c r="AAS7" s="27"/>
      <c r="AAT7" s="27"/>
      <c r="AAU7" s="27"/>
      <c r="AAV7" s="27"/>
      <c r="AAW7" s="27"/>
      <c r="AAX7" s="27"/>
      <c r="AAY7" s="27"/>
      <c r="AAZ7" s="27"/>
      <c r="ABA7" s="27"/>
      <c r="ABB7" s="27"/>
      <c r="ABC7" s="27"/>
      <c r="ABD7" s="27"/>
      <c r="ABE7" s="27"/>
      <c r="ABF7" s="27"/>
      <c r="ABG7" s="27"/>
      <c r="ABH7" s="27"/>
      <c r="ABI7" s="27"/>
      <c r="ABJ7" s="27"/>
      <c r="ABK7" s="27"/>
      <c r="ABL7" s="27"/>
      <c r="ABM7" s="27"/>
      <c r="ABN7" s="27"/>
      <c r="ABO7" s="27"/>
      <c r="ABP7" s="27"/>
      <c r="ABQ7" s="27"/>
      <c r="ABR7" s="27"/>
      <c r="ABS7" s="27"/>
      <c r="ABT7" s="27"/>
      <c r="ABU7" s="27"/>
      <c r="ABV7" s="27"/>
      <c r="ABW7" s="27"/>
      <c r="ABX7" s="27"/>
      <c r="ABY7" s="27"/>
      <c r="ABZ7" s="27"/>
      <c r="ACA7" s="27"/>
      <c r="ACB7" s="27"/>
      <c r="ACC7" s="27"/>
      <c r="ACD7" s="27"/>
      <c r="ACE7" s="27"/>
      <c r="ACF7" s="27"/>
      <c r="ACG7" s="27"/>
      <c r="ACH7" s="27"/>
      <c r="ACI7" s="27"/>
      <c r="ACJ7" s="27"/>
      <c r="ACK7" s="27"/>
      <c r="ACL7" s="27"/>
      <c r="ACM7" s="27"/>
      <c r="ACN7" s="27"/>
      <c r="ACO7" s="27"/>
      <c r="ACP7" s="27"/>
      <c r="ACQ7" s="27"/>
      <c r="ACR7" s="27"/>
      <c r="ACS7" s="27"/>
      <c r="ACT7" s="27"/>
      <c r="ACU7" s="27"/>
      <c r="ACV7" s="27"/>
      <c r="ACW7" s="27"/>
      <c r="ACX7" s="27"/>
      <c r="ACY7" s="27"/>
      <c r="ACZ7" s="27"/>
      <c r="ADA7" s="27"/>
      <c r="ADB7" s="27"/>
      <c r="ADC7" s="27"/>
      <c r="ADD7" s="27"/>
      <c r="ADE7" s="27"/>
      <c r="ADF7" s="27"/>
      <c r="ADG7" s="27"/>
      <c r="ADH7" s="27"/>
      <c r="ADI7" s="27"/>
      <c r="ADJ7" s="27"/>
      <c r="ADK7" s="27"/>
      <c r="ADL7" s="27"/>
      <c r="ADM7" s="27"/>
      <c r="ADN7" s="27"/>
      <c r="ADO7" s="27"/>
      <c r="ADP7" s="27"/>
      <c r="ADQ7" s="27"/>
      <c r="ADR7" s="27"/>
      <c r="ADS7" s="27"/>
      <c r="ADT7" s="27"/>
      <c r="ADU7" s="27"/>
      <c r="ADV7" s="27"/>
      <c r="ADW7" s="27"/>
      <c r="ADX7" s="27"/>
      <c r="ADY7" s="27"/>
      <c r="ADZ7" s="27"/>
      <c r="AEA7" s="27"/>
      <c r="AEB7" s="27"/>
      <c r="AEC7" s="27"/>
      <c r="AED7" s="27"/>
      <c r="AEE7" s="27"/>
      <c r="AEF7" s="27"/>
      <c r="AEG7" s="27"/>
      <c r="AEH7" s="27"/>
      <c r="AEI7" s="27"/>
      <c r="AEJ7" s="27"/>
      <c r="AEK7" s="27"/>
      <c r="AEL7" s="27"/>
      <c r="AEM7" s="27"/>
      <c r="AEN7" s="27"/>
      <c r="AEO7" s="27"/>
      <c r="AEP7" s="27"/>
      <c r="AEQ7" s="27"/>
      <c r="AER7" s="27"/>
      <c r="AES7" s="27"/>
      <c r="AET7" s="27"/>
      <c r="AEU7" s="27"/>
      <c r="AEV7" s="27"/>
      <c r="AEW7" s="27"/>
      <c r="AEX7" s="27"/>
      <c r="AEY7" s="27"/>
      <c r="AEZ7" s="27"/>
      <c r="AFA7" s="27"/>
      <c r="AFB7" s="27"/>
      <c r="AFC7" s="27"/>
      <c r="AFD7" s="27"/>
      <c r="AFE7" s="27"/>
      <c r="AFF7" s="27"/>
      <c r="AFG7" s="27"/>
      <c r="AFH7" s="27"/>
      <c r="AFI7" s="27"/>
      <c r="AFJ7" s="27"/>
      <c r="AFK7" s="27"/>
      <c r="AFL7" s="27"/>
      <c r="AFM7" s="27"/>
      <c r="AFN7" s="27"/>
      <c r="AFO7" s="27"/>
      <c r="AFP7" s="27"/>
      <c r="AFQ7" s="27"/>
      <c r="AFR7" s="27"/>
      <c r="AFS7" s="27"/>
      <c r="AFT7" s="27"/>
      <c r="AFU7" s="27"/>
      <c r="AFV7" s="27"/>
      <c r="AFW7" s="27"/>
      <c r="AFX7" s="27"/>
      <c r="AFY7" s="27"/>
      <c r="AFZ7" s="27"/>
      <c r="AGA7" s="27"/>
      <c r="AGB7" s="27"/>
      <c r="AGC7" s="27"/>
      <c r="AGD7" s="27"/>
      <c r="AGE7" s="27"/>
      <c r="AGF7" s="27"/>
      <c r="AGG7" s="27"/>
      <c r="AGH7" s="27"/>
      <c r="AGI7" s="27"/>
      <c r="AGJ7" s="27"/>
      <c r="AGK7" s="27"/>
      <c r="AGL7" s="27"/>
      <c r="AGM7" s="27"/>
      <c r="AGN7" s="27"/>
      <c r="AGO7" s="27"/>
      <c r="AGP7" s="27"/>
      <c r="AGQ7" s="27"/>
      <c r="AGR7" s="27"/>
      <c r="AGS7" s="27"/>
      <c r="AGT7" s="27"/>
      <c r="AGU7" s="27"/>
      <c r="AGV7" s="27"/>
      <c r="AGW7" s="27"/>
      <c r="AGX7" s="27"/>
      <c r="AGY7" s="27"/>
      <c r="AGZ7" s="27"/>
      <c r="AHA7" s="27"/>
      <c r="AHB7" s="27"/>
      <c r="AHC7" s="27"/>
      <c r="AHD7" s="27"/>
      <c r="AHE7" s="27"/>
      <c r="AHF7" s="27"/>
      <c r="AHG7" s="27"/>
      <c r="AHH7" s="27"/>
      <c r="AHI7" s="27"/>
      <c r="AHJ7" s="27"/>
      <c r="AHK7" s="27"/>
      <c r="AHL7" s="27"/>
      <c r="AHM7" s="27"/>
      <c r="AHN7" s="27"/>
      <c r="AHO7" s="27"/>
      <c r="AHP7" s="27"/>
      <c r="AHQ7" s="27"/>
      <c r="AHR7" s="27"/>
      <c r="AHS7" s="27"/>
      <c r="AHT7" s="27"/>
      <c r="AHU7" s="27"/>
      <c r="AHV7" s="27"/>
      <c r="AHW7" s="27"/>
      <c r="AHX7" s="27"/>
      <c r="AHY7" s="27"/>
      <c r="AHZ7" s="27"/>
      <c r="AIA7" s="27"/>
      <c r="AIB7" s="27"/>
      <c r="AIC7" s="27"/>
      <c r="AID7" s="27"/>
      <c r="AIE7" s="27"/>
      <c r="AIF7" s="27"/>
      <c r="AIG7" s="27"/>
      <c r="AIH7" s="27"/>
      <c r="AII7" s="27"/>
      <c r="AIJ7" s="27"/>
      <c r="AIK7" s="27"/>
      <c r="AIL7" s="27"/>
      <c r="AIM7" s="27"/>
      <c r="AIN7" s="27"/>
      <c r="AIO7" s="27"/>
      <c r="AIP7" s="27"/>
      <c r="AIQ7" s="27"/>
      <c r="AIR7" s="27"/>
      <c r="AIS7" s="27"/>
      <c r="AIT7" s="27"/>
      <c r="AIU7" s="27"/>
      <c r="AIV7" s="27"/>
      <c r="AIW7" s="27"/>
      <c r="AIX7" s="27"/>
      <c r="AIY7" s="27"/>
      <c r="AIZ7" s="27"/>
      <c r="AJA7" s="27"/>
      <c r="AJB7" s="27"/>
      <c r="AJC7" s="27"/>
      <c r="AJD7" s="27"/>
      <c r="AJE7" s="27"/>
      <c r="AJF7" s="27"/>
      <c r="AJG7" s="27"/>
      <c r="AJH7" s="27"/>
      <c r="AJI7" s="27"/>
      <c r="AJJ7" s="27"/>
      <c r="AJK7" s="27"/>
      <c r="AJL7" s="27"/>
      <c r="AJM7" s="27"/>
      <c r="AJN7" s="27"/>
      <c r="AJO7" s="27"/>
      <c r="AJP7" s="27"/>
      <c r="AJQ7" s="27"/>
      <c r="AJR7" s="27"/>
      <c r="AJS7" s="27"/>
      <c r="AJT7" s="27"/>
      <c r="AJU7" s="27"/>
      <c r="AJV7" s="27"/>
      <c r="AJW7" s="27"/>
      <c r="AJX7" s="27"/>
      <c r="AJY7" s="27"/>
      <c r="AJZ7" s="27"/>
      <c r="AKA7" s="27"/>
      <c r="AKB7" s="27"/>
      <c r="AKC7" s="27"/>
      <c r="AKD7" s="27"/>
      <c r="AKE7" s="27"/>
      <c r="AKF7" s="27"/>
      <c r="AKG7" s="27"/>
      <c r="AKH7" s="27"/>
      <c r="AKI7" s="27"/>
      <c r="AKJ7" s="27"/>
      <c r="AKK7" s="27"/>
      <c r="AKL7" s="27"/>
      <c r="AKM7" s="27"/>
      <c r="AKN7" s="27"/>
      <c r="AKO7" s="27"/>
      <c r="AKP7" s="27"/>
      <c r="AKQ7" s="27"/>
      <c r="AKR7" s="27"/>
      <c r="AKS7" s="27"/>
      <c r="AKT7" s="27"/>
      <c r="AKU7" s="27"/>
      <c r="AKV7" s="27"/>
      <c r="AKW7" s="27"/>
      <c r="AKX7" s="27"/>
      <c r="AKY7" s="27"/>
      <c r="AKZ7" s="27"/>
      <c r="ALA7" s="27"/>
      <c r="ALB7" s="27"/>
      <c r="ALC7" s="27"/>
      <c r="ALD7" s="27"/>
      <c r="ALE7" s="27"/>
      <c r="ALF7" s="27"/>
      <c r="ALG7" s="27"/>
      <c r="ALH7" s="27"/>
      <c r="ALI7" s="27"/>
      <c r="ALJ7" s="27"/>
      <c r="ALK7" s="27"/>
      <c r="ALL7" s="27"/>
      <c r="ALM7" s="27"/>
      <c r="ALN7" s="27"/>
      <c r="ALO7" s="27"/>
      <c r="ALP7" s="27"/>
      <c r="ALQ7" s="27"/>
      <c r="ALR7" s="27"/>
      <c r="ALS7" s="27"/>
      <c r="ALT7" s="27"/>
      <c r="ALU7" s="27"/>
      <c r="ALV7" s="27"/>
      <c r="ALW7" s="27"/>
      <c r="ALX7" s="27"/>
      <c r="ALY7" s="27"/>
      <c r="ALZ7" s="27"/>
      <c r="AMA7" s="27"/>
      <c r="AMB7" s="27"/>
      <c r="AMC7" s="27"/>
      <c r="AMD7" s="27"/>
      <c r="AME7" s="27"/>
      <c r="AMF7" s="27"/>
      <c r="AMG7" s="27"/>
      <c r="AMH7" s="27"/>
      <c r="AMI7" s="27"/>
      <c r="AMJ7" s="27"/>
      <c r="AMK7" s="24"/>
      <c r="AML7" s="24"/>
      <c r="AMM7" s="24"/>
      <c r="AMN7" s="24"/>
    </row>
    <row r="8" customFormat="false" ht="12.8" hidden="false" customHeight="false" outlineLevel="0" collapsed="false">
      <c r="A8" s="17" t="s">
        <v>58</v>
      </c>
      <c r="B8" s="30"/>
      <c r="C8" s="31"/>
      <c r="D8" s="26" t="n">
        <f aca="false">SUM(D9:D39)</f>
        <v>0</v>
      </c>
      <c r="E8" s="32"/>
      <c r="F8" s="25" t="n">
        <f aca="false">SUM(F9:F39)</f>
        <v>0</v>
      </c>
      <c r="G8" s="32"/>
      <c r="H8" s="32"/>
      <c r="I8" s="32"/>
      <c r="J8" s="32"/>
      <c r="K8" s="32"/>
      <c r="L8" s="32"/>
      <c r="M8" s="32"/>
      <c r="N8" s="32"/>
      <c r="O8" s="25"/>
      <c r="P8" s="25"/>
      <c r="Q8" s="25"/>
      <c r="R8" s="25"/>
      <c r="S8" s="30"/>
      <c r="U8" s="26" t="n">
        <f aca="false">SUM(U9:U39)</f>
        <v>0</v>
      </c>
      <c r="V8" s="26" t="n">
        <f aca="false">SUM(V9:V39)</f>
        <v>0</v>
      </c>
      <c r="W8" s="26" t="n">
        <f aca="false">SUM(W9:W39)</f>
        <v>0</v>
      </c>
      <c r="X8" s="26" t="n">
        <f aca="false">SUM(X9:X39)</f>
        <v>0</v>
      </c>
      <c r="Y8" s="26" t="n">
        <f aca="false">SUM(Y9:Y39)</f>
        <v>0</v>
      </c>
      <c r="Z8" s="26" t="n">
        <f aca="false">SUM(Z9:Z39)</f>
        <v>0</v>
      </c>
      <c r="AA8" s="26" t="n">
        <f aca="false">SUM(AA9:AA39)</f>
        <v>0</v>
      </c>
      <c r="AB8" s="26" t="n">
        <f aca="false">SUM(AB9:AB39)</f>
        <v>0</v>
      </c>
      <c r="AC8" s="26" t="n">
        <f aca="false">SUM(AC9:AC39)</f>
        <v>0</v>
      </c>
      <c r="AD8" s="26" t="n">
        <f aca="false">SUM(AD9:AD39)</f>
        <v>0</v>
      </c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  <c r="CZ8" s="30"/>
      <c r="DA8" s="30"/>
      <c r="DB8" s="30"/>
      <c r="DC8" s="30"/>
      <c r="DD8" s="30"/>
      <c r="DE8" s="30"/>
      <c r="DF8" s="30"/>
      <c r="DG8" s="30"/>
      <c r="DH8" s="30"/>
      <c r="DI8" s="30"/>
      <c r="DJ8" s="30"/>
      <c r="DK8" s="30"/>
      <c r="DL8" s="30"/>
      <c r="DM8" s="30"/>
      <c r="DN8" s="30"/>
      <c r="DO8" s="30"/>
      <c r="DP8" s="30"/>
      <c r="DQ8" s="30"/>
      <c r="DR8" s="30"/>
      <c r="DS8" s="30"/>
      <c r="DT8" s="30"/>
      <c r="DU8" s="30"/>
      <c r="DV8" s="30"/>
      <c r="DW8" s="30"/>
      <c r="DX8" s="30"/>
      <c r="DY8" s="30"/>
      <c r="DZ8" s="30"/>
      <c r="EA8" s="30"/>
      <c r="EB8" s="30"/>
      <c r="EC8" s="30"/>
      <c r="ED8" s="30"/>
      <c r="EE8" s="30"/>
      <c r="EF8" s="30"/>
      <c r="EG8" s="30"/>
      <c r="EH8" s="30"/>
      <c r="EI8" s="30"/>
      <c r="EJ8" s="30"/>
      <c r="EK8" s="30"/>
      <c r="EL8" s="30"/>
      <c r="EM8" s="30"/>
      <c r="EN8" s="30"/>
      <c r="EO8" s="30"/>
      <c r="EP8" s="30"/>
      <c r="EQ8" s="30"/>
      <c r="ER8" s="30"/>
      <c r="ES8" s="30"/>
      <c r="ET8" s="30"/>
      <c r="EU8" s="30"/>
      <c r="EV8" s="30"/>
      <c r="EW8" s="30"/>
      <c r="EX8" s="30"/>
      <c r="EY8" s="30"/>
      <c r="EZ8" s="30"/>
      <c r="FA8" s="30"/>
      <c r="FB8" s="30"/>
      <c r="FC8" s="30"/>
      <c r="FD8" s="30"/>
      <c r="FE8" s="30"/>
      <c r="FF8" s="30"/>
      <c r="FG8" s="30"/>
      <c r="FH8" s="30"/>
      <c r="FI8" s="30"/>
      <c r="FJ8" s="30"/>
      <c r="FK8" s="30"/>
      <c r="FL8" s="30"/>
      <c r="FM8" s="30"/>
      <c r="FN8" s="30"/>
      <c r="FO8" s="30"/>
      <c r="FP8" s="30"/>
      <c r="FQ8" s="30"/>
      <c r="FR8" s="30"/>
      <c r="FS8" s="30"/>
      <c r="FT8" s="30"/>
      <c r="FU8" s="30"/>
      <c r="FV8" s="30"/>
      <c r="FW8" s="30"/>
      <c r="FX8" s="30"/>
      <c r="FY8" s="30"/>
      <c r="FZ8" s="30"/>
      <c r="GA8" s="30"/>
      <c r="GB8" s="30"/>
      <c r="GC8" s="30"/>
      <c r="GD8" s="30"/>
      <c r="GE8" s="30"/>
      <c r="GF8" s="30"/>
      <c r="GG8" s="30"/>
      <c r="GH8" s="30"/>
      <c r="GI8" s="30"/>
      <c r="GJ8" s="30"/>
      <c r="GK8" s="30"/>
      <c r="GL8" s="30"/>
      <c r="GM8" s="30"/>
      <c r="GN8" s="30"/>
      <c r="GO8" s="30"/>
      <c r="GP8" s="30"/>
      <c r="GQ8" s="30"/>
      <c r="GR8" s="30"/>
      <c r="GS8" s="30"/>
      <c r="GT8" s="30"/>
      <c r="GU8" s="30"/>
      <c r="GV8" s="30"/>
      <c r="GW8" s="30"/>
      <c r="GX8" s="30"/>
      <c r="GY8" s="30"/>
      <c r="GZ8" s="30"/>
      <c r="HA8" s="30"/>
      <c r="HB8" s="30"/>
      <c r="HC8" s="30"/>
      <c r="HD8" s="30"/>
      <c r="HE8" s="30"/>
      <c r="HF8" s="30"/>
      <c r="HG8" s="30"/>
      <c r="HH8" s="30"/>
      <c r="HI8" s="30"/>
      <c r="HJ8" s="30"/>
      <c r="HK8" s="30"/>
      <c r="HL8" s="30"/>
      <c r="HM8" s="30"/>
      <c r="HN8" s="30"/>
      <c r="HO8" s="30"/>
      <c r="HP8" s="30"/>
      <c r="HQ8" s="30"/>
      <c r="HR8" s="30"/>
      <c r="HS8" s="30"/>
      <c r="HT8" s="30"/>
      <c r="HU8" s="30"/>
      <c r="HV8" s="30"/>
      <c r="HW8" s="30"/>
      <c r="HX8" s="30"/>
      <c r="HY8" s="30"/>
      <c r="HZ8" s="30"/>
      <c r="IA8" s="30"/>
      <c r="IB8" s="30"/>
      <c r="IC8" s="30"/>
      <c r="ID8" s="30"/>
      <c r="IE8" s="30"/>
      <c r="IF8" s="30"/>
      <c r="IG8" s="30"/>
      <c r="IH8" s="30"/>
      <c r="II8" s="30"/>
      <c r="IJ8" s="30"/>
      <c r="IK8" s="30"/>
      <c r="IL8" s="30"/>
      <c r="IM8" s="30"/>
      <c r="IN8" s="30"/>
      <c r="IO8" s="30"/>
      <c r="IP8" s="30"/>
      <c r="IQ8" s="30"/>
      <c r="IR8" s="30"/>
      <c r="IS8" s="30"/>
      <c r="IT8" s="30"/>
      <c r="IU8" s="30"/>
      <c r="IV8" s="30"/>
      <c r="IW8" s="30"/>
      <c r="IX8" s="30"/>
      <c r="IY8" s="30"/>
      <c r="IZ8" s="30"/>
    </row>
    <row r="9" customFormat="false" ht="12.8" hidden="false" customHeight="false" outlineLevel="0" collapsed="false">
      <c r="A9" s="33" t="str">
        <f aca="false">TEXT(B9,"jjjj")</f>
        <v>mercredi</v>
      </c>
      <c r="B9" s="34" t="n">
        <f aca="false">EDATE(septembre!B9,1)</f>
        <v>45931</v>
      </c>
      <c r="C9" s="2" t="n">
        <f aca="false">IF(OR(WEEKDAY(B9)=1,WEEKDAY(B9)=7),0,$A$1)</f>
        <v>0.345138888888889</v>
      </c>
      <c r="D9" s="14" t="n">
        <f aca="false">IF(currentDate&lt;B9,0,E9-C9)</f>
        <v>0</v>
      </c>
      <c r="E9" s="14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5" t="n">
        <v>0</v>
      </c>
      <c r="G9" s="2"/>
      <c r="H9" s="2"/>
      <c r="I9" s="2"/>
      <c r="J9" s="2"/>
      <c r="K9" s="2"/>
      <c r="L9" s="2"/>
      <c r="M9" s="2"/>
      <c r="N9" s="2"/>
      <c r="O9" s="35"/>
      <c r="P9" s="35"/>
      <c r="Q9" s="35"/>
      <c r="R9" s="35"/>
      <c r="T9" s="2" t="n">
        <f aca="false">E9-SUM(U9:AD9)-F9*$A$1</f>
        <v>0</v>
      </c>
    </row>
    <row r="10" customFormat="false" ht="12.8" hidden="false" customHeight="false" outlineLevel="0" collapsed="false">
      <c r="A10" s="33" t="str">
        <f aca="false">TEXT(B10,"jjjj")</f>
        <v>jeudi</v>
      </c>
      <c r="B10" s="34" t="n">
        <f aca="false">B9+1</f>
        <v>45932</v>
      </c>
      <c r="C10" s="2" t="n">
        <f aca="false">IF(OR(WEEKDAY(B10)=1,WEEKDAY(B10)=7),0,$A$1)</f>
        <v>0.345138888888889</v>
      </c>
      <c r="D10" s="14" t="n">
        <f aca="false">IF(currentDate&lt;B10,0,E10-C10)</f>
        <v>0</v>
      </c>
      <c r="E10" s="14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5" t="n">
        <v>0</v>
      </c>
      <c r="G10" s="2"/>
      <c r="H10" s="2"/>
      <c r="I10" s="2"/>
      <c r="J10" s="2"/>
      <c r="K10" s="2"/>
      <c r="L10" s="2"/>
      <c r="M10" s="2"/>
      <c r="N10" s="2"/>
      <c r="O10" s="35"/>
      <c r="P10" s="35"/>
      <c r="Q10" s="35"/>
      <c r="R10" s="35"/>
      <c r="T10" s="2" t="n">
        <f aca="false">E10-SUM(U10:AD10)-F10*$A$1</f>
        <v>0</v>
      </c>
    </row>
    <row r="11" customFormat="false" ht="12.8" hidden="false" customHeight="false" outlineLevel="0" collapsed="false">
      <c r="A11" s="33" t="str">
        <f aca="false">TEXT(B11,"jjjj")</f>
        <v>vendredi</v>
      </c>
      <c r="B11" s="34" t="n">
        <f aca="false">B10+1</f>
        <v>45933</v>
      </c>
      <c r="C11" s="2" t="n">
        <f aca="false">IF(OR(WEEKDAY(B11)=1,WEEKDAY(B11)=7),0,$A$1)</f>
        <v>0.345138888888889</v>
      </c>
      <c r="D11" s="14" t="n">
        <f aca="false">IF(currentDate&lt;B11,0,E11-C11)</f>
        <v>0</v>
      </c>
      <c r="E11" s="14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5" t="n">
        <v>0</v>
      </c>
      <c r="G11" s="2"/>
      <c r="H11" s="2"/>
      <c r="I11" s="2"/>
      <c r="J11" s="2"/>
      <c r="K11" s="2"/>
      <c r="L11" s="2"/>
      <c r="M11" s="2"/>
      <c r="N11" s="2"/>
      <c r="O11" s="35"/>
      <c r="P11" s="35"/>
      <c r="Q11" s="35"/>
      <c r="R11" s="35"/>
      <c r="T11" s="2" t="n">
        <f aca="false">E11-SUM(U11:AD11)-F11*$A$1</f>
        <v>0</v>
      </c>
    </row>
    <row r="12" customFormat="false" ht="12.8" hidden="false" customHeight="false" outlineLevel="0" collapsed="false">
      <c r="A12" s="33" t="str">
        <f aca="false">TEXT(B12,"jjjj")</f>
        <v>samedi</v>
      </c>
      <c r="B12" s="34" t="n">
        <f aca="false">B11+1</f>
        <v>45934</v>
      </c>
      <c r="C12" s="2" t="n">
        <f aca="false">IF(OR(WEEKDAY(B12)=1,WEEKDAY(B12)=7),0,$A$1)</f>
        <v>0</v>
      </c>
      <c r="D12" s="14" t="n">
        <f aca="false">IF(currentDate&lt;B12,0,E12-C12)</f>
        <v>0</v>
      </c>
      <c r="E12" s="14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5" t="n">
        <v>0</v>
      </c>
      <c r="G12" s="2"/>
      <c r="H12" s="2"/>
      <c r="I12" s="2"/>
      <c r="J12" s="2"/>
      <c r="M12" s="2"/>
      <c r="N12" s="2"/>
      <c r="O12" s="35"/>
      <c r="P12" s="35"/>
      <c r="Q12" s="35"/>
      <c r="R12" s="35"/>
      <c r="T12" s="2" t="n">
        <f aca="false">E12-SUM(U12:AD12)-F12*$A$1</f>
        <v>0</v>
      </c>
    </row>
    <row r="13" customFormat="false" ht="12.8" hidden="false" customHeight="false" outlineLevel="0" collapsed="false">
      <c r="A13" s="33" t="str">
        <f aca="false">TEXT(B13,"jjjj")</f>
        <v>dimanche</v>
      </c>
      <c r="B13" s="34" t="n">
        <f aca="false">B12+1</f>
        <v>45935</v>
      </c>
      <c r="C13" s="2" t="n">
        <f aca="false">IF(OR(WEEKDAY(B13)=1,WEEKDAY(B13)=7),0,$A$1)</f>
        <v>0</v>
      </c>
      <c r="D13" s="14" t="n">
        <f aca="false">IF(currentDate&lt;B13,0,E13-C13)</f>
        <v>0</v>
      </c>
      <c r="E13" s="14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5" t="n">
        <v>0</v>
      </c>
      <c r="G13" s="2"/>
      <c r="H13" s="2"/>
      <c r="I13" s="2"/>
      <c r="J13" s="2"/>
      <c r="K13" s="2"/>
      <c r="L13" s="2"/>
      <c r="M13" s="2"/>
      <c r="N13" s="2"/>
      <c r="O13" s="35"/>
      <c r="P13" s="35"/>
      <c r="Q13" s="35"/>
      <c r="R13" s="35"/>
      <c r="T13" s="2" t="n">
        <f aca="false">E13-SUM(U13:AD13)-F13*$A$1</f>
        <v>0</v>
      </c>
    </row>
    <row r="14" customFormat="false" ht="12.8" hidden="false" customHeight="false" outlineLevel="0" collapsed="false">
      <c r="A14" s="33" t="str">
        <f aca="false">TEXT(B14,"jjjj")</f>
        <v>lundi</v>
      </c>
      <c r="B14" s="34" t="n">
        <f aca="false">B13+1</f>
        <v>45936</v>
      </c>
      <c r="C14" s="2" t="n">
        <f aca="false">IF(OR(WEEKDAY(B14)=1,WEEKDAY(B14)=7),0,$A$1)</f>
        <v>0.345138888888889</v>
      </c>
      <c r="D14" s="14" t="n">
        <f aca="false">IF(currentDate&lt;B14,0,E14-C14)</f>
        <v>0</v>
      </c>
      <c r="E14" s="14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5" t="n">
        <v>0</v>
      </c>
      <c r="G14" s="2"/>
      <c r="H14" s="2"/>
      <c r="I14" s="2"/>
      <c r="J14" s="2"/>
      <c r="K14" s="2"/>
      <c r="L14" s="2"/>
      <c r="M14" s="2"/>
      <c r="N14" s="2"/>
      <c r="O14" s="35"/>
      <c r="P14" s="35"/>
      <c r="Q14" s="35"/>
      <c r="R14" s="35"/>
      <c r="T14" s="2" t="n">
        <f aca="false">E14-SUM(U14:AD14)-F14*$A$1</f>
        <v>0</v>
      </c>
      <c r="AE14" s="37"/>
    </row>
    <row r="15" customFormat="false" ht="12.8" hidden="false" customHeight="false" outlineLevel="0" collapsed="false">
      <c r="A15" s="33" t="str">
        <f aca="false">TEXT(B15,"jjjj")</f>
        <v>mardi</v>
      </c>
      <c r="B15" s="34" t="n">
        <f aca="false">B14+1</f>
        <v>45937</v>
      </c>
      <c r="C15" s="2" t="n">
        <f aca="false">IF(OR(WEEKDAY(B15)=1,WEEKDAY(B15)=7),0,$A$1)</f>
        <v>0.345138888888889</v>
      </c>
      <c r="D15" s="14" t="n">
        <f aca="false">IF(currentDate&lt;B15,0,E15-C15)</f>
        <v>0</v>
      </c>
      <c r="E15" s="14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5" t="n">
        <v>0</v>
      </c>
      <c r="G15" s="2"/>
      <c r="H15" s="2"/>
      <c r="I15" s="2"/>
      <c r="J15" s="2"/>
      <c r="K15" s="2"/>
      <c r="L15" s="2"/>
      <c r="M15" s="2"/>
      <c r="N15" s="2"/>
      <c r="O15" s="35"/>
      <c r="P15" s="35"/>
      <c r="Q15" s="35"/>
      <c r="R15" s="35"/>
      <c r="T15" s="2" t="n">
        <f aca="false">E15-SUM(U15:AD15)-F15*$A$1</f>
        <v>0</v>
      </c>
    </row>
    <row r="16" customFormat="false" ht="12.8" hidden="false" customHeight="false" outlineLevel="0" collapsed="false">
      <c r="A16" s="33" t="str">
        <f aca="false">TEXT(B16,"jjjj")</f>
        <v>mercredi</v>
      </c>
      <c r="B16" s="34" t="n">
        <f aca="false">B15+1</f>
        <v>45938</v>
      </c>
      <c r="C16" s="2" t="n">
        <f aca="false">IF(OR(WEEKDAY(B16)=1,WEEKDAY(B16)=7),0,$A$1)</f>
        <v>0.345138888888889</v>
      </c>
      <c r="D16" s="14" t="n">
        <f aca="false">IF(currentDate&lt;B16,0,E16-C16)</f>
        <v>0</v>
      </c>
      <c r="E16" s="14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5" t="n">
        <v>0</v>
      </c>
      <c r="G16" s="2"/>
      <c r="H16" s="2"/>
      <c r="I16" s="2"/>
      <c r="J16" s="2"/>
      <c r="K16" s="2"/>
      <c r="L16" s="2"/>
      <c r="M16" s="2"/>
      <c r="N16" s="2"/>
      <c r="O16" s="35"/>
      <c r="P16" s="35"/>
      <c r="Q16" s="35"/>
      <c r="R16" s="35"/>
      <c r="T16" s="2" t="n">
        <f aca="false">E16-SUM(U16:AD16)-F16*$A$1</f>
        <v>0</v>
      </c>
    </row>
    <row r="17" customFormat="false" ht="12.8" hidden="false" customHeight="false" outlineLevel="0" collapsed="false">
      <c r="A17" s="33" t="str">
        <f aca="false">TEXT(B17,"jjjj")</f>
        <v>jeudi</v>
      </c>
      <c r="B17" s="34" t="n">
        <f aca="false">B16+1</f>
        <v>45939</v>
      </c>
      <c r="C17" s="2" t="n">
        <f aca="false">IF(OR(WEEKDAY(B17)=1,WEEKDAY(B17)=7),0,$A$1)</f>
        <v>0.345138888888889</v>
      </c>
      <c r="D17" s="14" t="n">
        <f aca="false">IF(currentDate&lt;B17,0,E17-C17)</f>
        <v>0</v>
      </c>
      <c r="E17" s="14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5" t="n">
        <v>0</v>
      </c>
      <c r="G17" s="2"/>
      <c r="H17" s="2"/>
      <c r="I17" s="2"/>
      <c r="J17" s="2"/>
      <c r="K17" s="2"/>
      <c r="L17" s="2"/>
      <c r="M17" s="2"/>
      <c r="N17" s="2"/>
      <c r="O17" s="35"/>
      <c r="P17" s="35"/>
      <c r="Q17" s="35"/>
      <c r="R17" s="35"/>
      <c r="T17" s="2" t="n">
        <f aca="false">E17-SUM(U17:AD17)-F17*$A$1</f>
        <v>0</v>
      </c>
    </row>
    <row r="18" customFormat="false" ht="12.8" hidden="false" customHeight="false" outlineLevel="0" collapsed="false">
      <c r="A18" s="33" t="str">
        <f aca="false">TEXT(B18,"jjjj")</f>
        <v>vendredi</v>
      </c>
      <c r="B18" s="34" t="n">
        <f aca="false">B17+1</f>
        <v>45940</v>
      </c>
      <c r="C18" s="2" t="n">
        <f aca="false">IF(OR(WEEKDAY(B18)=1,WEEKDAY(B18)=7),0,$A$1)</f>
        <v>0.345138888888889</v>
      </c>
      <c r="D18" s="14" t="n">
        <f aca="false">IF(currentDate&lt;B18,0,E18-C18)</f>
        <v>0</v>
      </c>
      <c r="E18" s="14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5" t="n">
        <v>0</v>
      </c>
      <c r="G18" s="2"/>
      <c r="H18" s="2"/>
      <c r="I18" s="2"/>
      <c r="J18" s="2"/>
      <c r="K18" s="2"/>
      <c r="L18" s="2"/>
      <c r="M18" s="2"/>
      <c r="N18" s="2"/>
      <c r="O18" s="35"/>
      <c r="P18" s="35"/>
      <c r="Q18" s="35"/>
      <c r="R18" s="35"/>
      <c r="T18" s="2" t="n">
        <f aca="false">E18-SUM(U18:AD18)-F18*$A$1</f>
        <v>0</v>
      </c>
    </row>
    <row r="19" customFormat="false" ht="12.8" hidden="false" customHeight="false" outlineLevel="0" collapsed="false">
      <c r="A19" s="33" t="str">
        <f aca="false">TEXT(B19,"jjjj")</f>
        <v>samedi</v>
      </c>
      <c r="B19" s="34" t="n">
        <f aca="false">B18+1</f>
        <v>45941</v>
      </c>
      <c r="C19" s="2" t="n">
        <f aca="false">IF(OR(WEEKDAY(B19)=1,WEEKDAY(B19)=7),0,$A$1)</f>
        <v>0</v>
      </c>
      <c r="D19" s="14" t="n">
        <f aca="false">IF(currentDate&lt;B19,0,E19-C19)</f>
        <v>0</v>
      </c>
      <c r="E19" s="14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5" t="n">
        <v>0</v>
      </c>
      <c r="G19" s="2"/>
      <c r="H19" s="2"/>
      <c r="I19" s="2"/>
      <c r="J19" s="2"/>
      <c r="K19" s="2"/>
      <c r="L19" s="2"/>
      <c r="M19" s="2"/>
      <c r="N19" s="2"/>
      <c r="O19" s="35"/>
      <c r="P19" s="35"/>
      <c r="Q19" s="35"/>
      <c r="R19" s="35"/>
      <c r="T19" s="2" t="n">
        <f aca="false">E19-SUM(U19:AD19)-F19*$A$1</f>
        <v>0</v>
      </c>
    </row>
    <row r="20" customFormat="false" ht="12.8" hidden="false" customHeight="false" outlineLevel="0" collapsed="false">
      <c r="A20" s="33" t="str">
        <f aca="false">TEXT(B20,"jjjj")</f>
        <v>dimanche</v>
      </c>
      <c r="B20" s="34" t="n">
        <f aca="false">B19+1</f>
        <v>45942</v>
      </c>
      <c r="C20" s="2" t="n">
        <f aca="false">IF(OR(WEEKDAY(B20)=1,WEEKDAY(B20)=7),0,$A$1)</f>
        <v>0</v>
      </c>
      <c r="D20" s="14" t="n">
        <f aca="false">IF(currentDate&lt;B20,0,E20-C20)</f>
        <v>0</v>
      </c>
      <c r="E20" s="14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5" t="n">
        <v>0</v>
      </c>
      <c r="G20" s="2"/>
      <c r="H20" s="2"/>
      <c r="I20" s="2"/>
      <c r="J20" s="2"/>
      <c r="K20" s="2"/>
      <c r="L20" s="2"/>
      <c r="M20" s="2"/>
      <c r="N20" s="2"/>
      <c r="O20" s="35"/>
      <c r="P20" s="35"/>
      <c r="Q20" s="35"/>
      <c r="R20" s="35"/>
      <c r="T20" s="2" t="n">
        <f aca="false">E20-SUM(U20:AD20)-F20*$A$1</f>
        <v>0</v>
      </c>
    </row>
    <row r="21" customFormat="false" ht="12.8" hidden="false" customHeight="false" outlineLevel="0" collapsed="false">
      <c r="A21" s="33" t="str">
        <f aca="false">TEXT(B21,"jjjj")</f>
        <v>lundi</v>
      </c>
      <c r="B21" s="34" t="n">
        <f aca="false">B20+1</f>
        <v>45943</v>
      </c>
      <c r="C21" s="2" t="n">
        <f aca="false">IF(OR(WEEKDAY(B21)=1,WEEKDAY(B21)=7),0,$A$1)</f>
        <v>0.345138888888889</v>
      </c>
      <c r="D21" s="14" t="n">
        <f aca="false">IF(currentDate&lt;B21,0,E21-C21)</f>
        <v>0</v>
      </c>
      <c r="E21" s="14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5" t="n">
        <v>0</v>
      </c>
      <c r="G21" s="2"/>
      <c r="H21" s="2"/>
      <c r="I21" s="2"/>
      <c r="J21" s="2"/>
      <c r="K21" s="2"/>
      <c r="L21" s="2"/>
      <c r="M21" s="2"/>
      <c r="N21" s="2"/>
      <c r="O21" s="35"/>
      <c r="P21" s="35"/>
      <c r="Q21" s="35"/>
      <c r="R21" s="35"/>
      <c r="T21" s="2" t="n">
        <f aca="false">E21-SUM(U21:AD21)-F21*$A$1</f>
        <v>0</v>
      </c>
    </row>
    <row r="22" customFormat="false" ht="12.8" hidden="false" customHeight="false" outlineLevel="0" collapsed="false">
      <c r="A22" s="33" t="str">
        <f aca="false">TEXT(B22,"jjjj")</f>
        <v>mardi</v>
      </c>
      <c r="B22" s="34" t="n">
        <f aca="false">B21+1</f>
        <v>45944</v>
      </c>
      <c r="C22" s="2" t="n">
        <f aca="false">IF(OR(WEEKDAY(B22)=1,WEEKDAY(B22)=7),0,$A$1)</f>
        <v>0.345138888888889</v>
      </c>
      <c r="D22" s="14" t="n">
        <f aca="false">IF(currentDate&lt;B22,0,E22-C22)</f>
        <v>0</v>
      </c>
      <c r="E22" s="14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5" t="n">
        <v>0</v>
      </c>
      <c r="G22" s="2"/>
      <c r="H22" s="2"/>
      <c r="I22" s="2"/>
      <c r="J22" s="2"/>
      <c r="K22" s="2"/>
      <c r="L22" s="2"/>
      <c r="M22" s="2"/>
      <c r="N22" s="2"/>
      <c r="O22" s="35"/>
      <c r="P22" s="35"/>
      <c r="Q22" s="35"/>
      <c r="R22" s="35"/>
      <c r="T22" s="2" t="n">
        <f aca="false">E22-SUM(U22:AD22)-F22*$A$1</f>
        <v>0</v>
      </c>
    </row>
    <row r="23" customFormat="false" ht="12.8" hidden="false" customHeight="false" outlineLevel="0" collapsed="false">
      <c r="A23" s="33" t="str">
        <f aca="false">TEXT(B23,"jjjj")</f>
        <v>mercredi</v>
      </c>
      <c r="B23" s="34" t="n">
        <f aca="false">B22+1</f>
        <v>45945</v>
      </c>
      <c r="C23" s="2" t="n">
        <f aca="false">IF(OR(WEEKDAY(B23)=1,WEEKDAY(B23)=7),0,$A$1)</f>
        <v>0.345138888888889</v>
      </c>
      <c r="D23" s="14" t="n">
        <f aca="false">IF(currentDate&lt;B23,0,E23-C23)</f>
        <v>0</v>
      </c>
      <c r="E23" s="14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5" t="n">
        <v>0</v>
      </c>
      <c r="G23" s="2"/>
      <c r="H23" s="2"/>
      <c r="I23" s="2"/>
      <c r="J23" s="2"/>
      <c r="K23" s="2"/>
      <c r="L23" s="2"/>
      <c r="M23" s="2"/>
      <c r="N23" s="2"/>
      <c r="O23" s="35"/>
      <c r="P23" s="35"/>
      <c r="Q23" s="35"/>
      <c r="R23" s="35"/>
      <c r="T23" s="2" t="n">
        <f aca="false">E23-SUM(U23:AD23)-F23*$A$1</f>
        <v>0</v>
      </c>
    </row>
    <row r="24" customFormat="false" ht="12.8" hidden="false" customHeight="false" outlineLevel="0" collapsed="false">
      <c r="A24" s="33" t="str">
        <f aca="false">TEXT(B24,"jjjj")</f>
        <v>jeudi</v>
      </c>
      <c r="B24" s="34" t="n">
        <f aca="false">B23+1</f>
        <v>45946</v>
      </c>
      <c r="C24" s="2" t="n">
        <f aca="false">IF(OR(WEEKDAY(B24)=1,WEEKDAY(B24)=7),0,$A$1)</f>
        <v>0.345138888888889</v>
      </c>
      <c r="D24" s="14" t="n">
        <f aca="false">IF(currentDate&lt;B24,0,E24-C24)</f>
        <v>0</v>
      </c>
      <c r="E24" s="14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5" t="n">
        <v>0</v>
      </c>
      <c r="G24" s="2"/>
      <c r="H24" s="2"/>
      <c r="I24" s="2"/>
      <c r="J24" s="2"/>
      <c r="K24" s="2"/>
      <c r="L24" s="2"/>
      <c r="M24" s="2"/>
      <c r="N24" s="2"/>
      <c r="O24" s="35"/>
      <c r="P24" s="35"/>
      <c r="Q24" s="35"/>
      <c r="R24" s="35"/>
      <c r="T24" s="2" t="n">
        <f aca="false">E24-SUM(U24:AD24)-F24*$A$1</f>
        <v>0</v>
      </c>
    </row>
    <row r="25" customFormat="false" ht="12.8" hidden="false" customHeight="false" outlineLevel="0" collapsed="false">
      <c r="A25" s="33" t="str">
        <f aca="false">TEXT(B25,"jjjj")</f>
        <v>vendredi</v>
      </c>
      <c r="B25" s="34" t="n">
        <f aca="false">B24+1</f>
        <v>45947</v>
      </c>
      <c r="C25" s="2" t="n">
        <f aca="false">IF(OR(WEEKDAY(B25)=1,WEEKDAY(B25)=7),0,$A$1)</f>
        <v>0.345138888888889</v>
      </c>
      <c r="D25" s="14" t="n">
        <f aca="false">IF(currentDate&lt;B25,0,E25-C25)</f>
        <v>0</v>
      </c>
      <c r="E25" s="14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5" t="n">
        <v>0</v>
      </c>
      <c r="G25" s="2"/>
      <c r="H25" s="2"/>
      <c r="I25" s="2"/>
      <c r="J25" s="2"/>
      <c r="K25" s="2"/>
      <c r="L25" s="2"/>
      <c r="M25" s="2"/>
      <c r="N25" s="2"/>
      <c r="O25" s="35"/>
      <c r="P25" s="35"/>
      <c r="Q25" s="35"/>
      <c r="R25" s="35"/>
      <c r="T25" s="2" t="n">
        <f aca="false">E25-SUM(U25:AD25)-F25*$A$1</f>
        <v>0</v>
      </c>
    </row>
    <row r="26" customFormat="false" ht="12.8" hidden="false" customHeight="false" outlineLevel="0" collapsed="false">
      <c r="A26" s="33" t="str">
        <f aca="false">TEXT(B26,"jjjj")</f>
        <v>samedi</v>
      </c>
      <c r="B26" s="34" t="n">
        <f aca="false">B25+1</f>
        <v>45948</v>
      </c>
      <c r="C26" s="2" t="n">
        <v>0</v>
      </c>
      <c r="D26" s="14" t="n">
        <f aca="false">IF(currentDate&lt;B26,0,E26-C26)</f>
        <v>0</v>
      </c>
      <c r="E26" s="14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5" t="n">
        <v>0</v>
      </c>
      <c r="G26" s="2"/>
      <c r="H26" s="2"/>
      <c r="I26" s="2"/>
      <c r="J26" s="2"/>
      <c r="K26" s="2"/>
      <c r="L26" s="2"/>
      <c r="M26" s="2"/>
      <c r="N26" s="2"/>
      <c r="O26" s="35"/>
      <c r="P26" s="35"/>
      <c r="Q26" s="35"/>
      <c r="R26" s="35"/>
      <c r="T26" s="2" t="n">
        <f aca="false">E26-SUM(U26:AD26)-F26*$A$1</f>
        <v>0</v>
      </c>
    </row>
    <row r="27" customFormat="false" ht="12.8" hidden="false" customHeight="false" outlineLevel="0" collapsed="false">
      <c r="A27" s="33" t="str">
        <f aca="false">TEXT(B27,"jjjj")</f>
        <v>dimanche</v>
      </c>
      <c r="B27" s="34" t="n">
        <f aca="false">B26+1</f>
        <v>45949</v>
      </c>
      <c r="C27" s="2" t="n">
        <f aca="false">IF(OR(WEEKDAY(B27)=1,WEEKDAY(B27)=7),0,$A$1)</f>
        <v>0</v>
      </c>
      <c r="D27" s="14" t="n">
        <f aca="false">IF(currentDate&lt;B27,0,E27-C27)</f>
        <v>0</v>
      </c>
      <c r="E27" s="14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5" t="n">
        <v>0</v>
      </c>
      <c r="G27" s="2"/>
      <c r="H27" s="2"/>
      <c r="I27" s="2"/>
      <c r="J27" s="2"/>
      <c r="K27" s="2"/>
      <c r="L27" s="2"/>
      <c r="M27" s="2"/>
      <c r="N27" s="2"/>
      <c r="O27" s="35"/>
      <c r="P27" s="35"/>
      <c r="Q27" s="35"/>
      <c r="R27" s="35"/>
      <c r="T27" s="2" t="n">
        <f aca="false">E27-SUM(U27:AD27)-F27*$A$1</f>
        <v>0</v>
      </c>
    </row>
    <row r="28" customFormat="false" ht="12.8" hidden="false" customHeight="false" outlineLevel="0" collapsed="false">
      <c r="A28" s="33" t="str">
        <f aca="false">TEXT(B28,"jjjj")</f>
        <v>lundi</v>
      </c>
      <c r="B28" s="34" t="n">
        <f aca="false">B27+1</f>
        <v>45950</v>
      </c>
      <c r="C28" s="2" t="n">
        <f aca="false">IF(OR(WEEKDAY(B28)=1,WEEKDAY(B28)=7),0,$A$1)</f>
        <v>0.345138888888889</v>
      </c>
      <c r="D28" s="14" t="n">
        <f aca="false">IF(currentDate&lt;B28,0,E28-C28)</f>
        <v>0</v>
      </c>
      <c r="E28" s="14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5" t="n">
        <v>0</v>
      </c>
      <c r="G28" s="2"/>
      <c r="H28" s="2"/>
      <c r="I28" s="2"/>
      <c r="J28" s="2"/>
      <c r="K28" s="2"/>
      <c r="L28" s="2"/>
      <c r="M28" s="2"/>
      <c r="N28" s="2"/>
      <c r="O28" s="35"/>
      <c r="P28" s="35"/>
      <c r="Q28" s="35"/>
      <c r="R28" s="35"/>
      <c r="T28" s="2" t="n">
        <f aca="false">E28-SUM(U28:AD28)-F28*$A$1</f>
        <v>0</v>
      </c>
    </row>
    <row r="29" customFormat="false" ht="12.8" hidden="false" customHeight="false" outlineLevel="0" collapsed="false">
      <c r="A29" s="33" t="str">
        <f aca="false">TEXT(B29,"jjjj")</f>
        <v>mardi</v>
      </c>
      <c r="B29" s="34" t="n">
        <f aca="false">B28+1</f>
        <v>45951</v>
      </c>
      <c r="C29" s="2" t="n">
        <v>0</v>
      </c>
      <c r="D29" s="14" t="n">
        <f aca="false">IF(currentDate&lt;B29,0,E29-C29)</f>
        <v>0</v>
      </c>
      <c r="E29" s="14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5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5"/>
      <c r="Q29" s="35"/>
      <c r="R29" s="35"/>
      <c r="T29" s="2" t="n">
        <f aca="false">E29-SUM(U29:AD29)-F29*$A$1</f>
        <v>0</v>
      </c>
    </row>
    <row r="30" customFormat="false" ht="12.8" hidden="false" customHeight="false" outlineLevel="0" collapsed="false">
      <c r="A30" s="33" t="str">
        <f aca="false">TEXT(B30,"jjjj")</f>
        <v>mercredi</v>
      </c>
      <c r="B30" s="34" t="n">
        <f aca="false">B29+1</f>
        <v>45952</v>
      </c>
      <c r="C30" s="2" t="n">
        <f aca="false">IF(OR(WEEKDAY(B30)=1,WEEKDAY(B30)=7),0,$A$1)</f>
        <v>0.345138888888889</v>
      </c>
      <c r="D30" s="14" t="n">
        <f aca="false">IF(currentDate&lt;B30,0,E30-C30)</f>
        <v>0</v>
      </c>
      <c r="E30" s="14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5" t="n">
        <v>0</v>
      </c>
      <c r="G30" s="2"/>
      <c r="H30" s="2"/>
      <c r="I30" s="2"/>
      <c r="J30" s="2"/>
      <c r="K30" s="2"/>
      <c r="L30" s="2"/>
      <c r="M30" s="2"/>
      <c r="N30" s="2"/>
      <c r="O30" s="35"/>
      <c r="P30" s="35"/>
      <c r="Q30" s="35"/>
      <c r="R30" s="35"/>
      <c r="T30" s="2" t="n">
        <f aca="false">E30-SUM(U30:AD30)-F30*$A$1</f>
        <v>0</v>
      </c>
    </row>
    <row r="31" customFormat="false" ht="12.8" hidden="false" customHeight="false" outlineLevel="0" collapsed="false">
      <c r="A31" s="33" t="str">
        <f aca="false">TEXT(B31,"jjjj")</f>
        <v>jeudi</v>
      </c>
      <c r="B31" s="34" t="n">
        <f aca="false">B30+1</f>
        <v>45953</v>
      </c>
      <c r="C31" s="2" t="n">
        <f aca="false">IF(OR(WEEKDAY(B31)=1,WEEKDAY(B31)=7),0,$A$1)</f>
        <v>0.345138888888889</v>
      </c>
      <c r="D31" s="14" t="n">
        <f aca="false">IF(currentDate&lt;B31,0,E31-C31)</f>
        <v>0</v>
      </c>
      <c r="E31" s="14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5" t="n">
        <v>0</v>
      </c>
      <c r="G31" s="2"/>
      <c r="H31" s="2"/>
      <c r="I31" s="2"/>
      <c r="J31" s="2"/>
      <c r="K31" s="2"/>
      <c r="L31" s="2"/>
      <c r="M31" s="2"/>
      <c r="N31" s="2"/>
      <c r="O31" s="35"/>
      <c r="P31" s="35"/>
      <c r="Q31" s="35"/>
      <c r="R31" s="35"/>
      <c r="T31" s="2" t="n">
        <f aca="false">E31-SUM(U31:AD31)-F31*$A$1</f>
        <v>0</v>
      </c>
    </row>
    <row r="32" customFormat="false" ht="12.8" hidden="false" customHeight="false" outlineLevel="0" collapsed="false">
      <c r="A32" s="33" t="str">
        <f aca="false">TEXT(B32,"jjjj")</f>
        <v>vendredi</v>
      </c>
      <c r="B32" s="34" t="n">
        <f aca="false">B31+1</f>
        <v>45954</v>
      </c>
      <c r="C32" s="2" t="n">
        <f aca="false">IF(OR(WEEKDAY(B32)=1,WEEKDAY(B32)=7),0,$A$1)</f>
        <v>0.345138888888889</v>
      </c>
      <c r="D32" s="14" t="n">
        <f aca="false">IF(currentDate&lt;B32,0,E32-C32)</f>
        <v>0</v>
      </c>
      <c r="E32" s="14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5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5"/>
      <c r="Q32" s="35"/>
      <c r="R32" s="35"/>
      <c r="T32" s="2" t="n">
        <f aca="false">E32-SUM(U32:AD32)-F32*$A$1</f>
        <v>0</v>
      </c>
    </row>
    <row r="33" customFormat="false" ht="12.8" hidden="false" customHeight="false" outlineLevel="0" collapsed="false">
      <c r="A33" s="33" t="str">
        <f aca="false">TEXT(B33,"jjjj")</f>
        <v>samedi</v>
      </c>
      <c r="B33" s="34" t="n">
        <f aca="false">B32+1</f>
        <v>45955</v>
      </c>
      <c r="C33" s="2" t="n">
        <f aca="false">IF(OR(WEEKDAY(B33)=1,WEEKDAY(B33)=7),0,$A$1)</f>
        <v>0</v>
      </c>
      <c r="D33" s="14" t="n">
        <f aca="false">IF(currentDate&lt;B33,0,E33-C33)</f>
        <v>0</v>
      </c>
      <c r="E33" s="14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5" t="n">
        <v>0</v>
      </c>
      <c r="G33" s="2"/>
      <c r="H33" s="2"/>
      <c r="I33" s="2"/>
      <c r="J33" s="2"/>
      <c r="K33" s="2"/>
      <c r="L33" s="2"/>
      <c r="M33" s="2"/>
      <c r="N33" s="2"/>
      <c r="O33" s="35"/>
      <c r="P33" s="35"/>
      <c r="Q33" s="35"/>
      <c r="R33" s="35"/>
      <c r="T33" s="2" t="n">
        <f aca="false">E33-SUM(U33:AD33)-F33*$A$1</f>
        <v>0</v>
      </c>
    </row>
    <row r="34" customFormat="false" ht="12.8" hidden="false" customHeight="false" outlineLevel="0" collapsed="false">
      <c r="A34" s="33" t="str">
        <f aca="false">TEXT(B34,"jjjj")</f>
        <v>dimanche</v>
      </c>
      <c r="B34" s="34" t="n">
        <f aca="false">B33+1</f>
        <v>45956</v>
      </c>
      <c r="C34" s="2" t="n">
        <f aca="false">IF(OR(WEEKDAY(B34)=1,WEEKDAY(B34)=7),0,$A$1)</f>
        <v>0</v>
      </c>
      <c r="D34" s="14" t="n">
        <f aca="false">IF(currentDate&lt;B34,0,E34-C34)</f>
        <v>0</v>
      </c>
      <c r="E34" s="14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5" t="n">
        <v>0</v>
      </c>
      <c r="G34" s="2"/>
      <c r="H34" s="2"/>
      <c r="I34" s="2"/>
      <c r="J34" s="2"/>
      <c r="K34" s="2"/>
      <c r="L34" s="2"/>
      <c r="M34" s="2"/>
      <c r="N34" s="2"/>
      <c r="O34" s="35"/>
      <c r="P34" s="35"/>
      <c r="Q34" s="35"/>
      <c r="R34" s="35"/>
      <c r="T34" s="2" t="n">
        <f aca="false">E34-SUM(U34:AD34)-F34*$A$1</f>
        <v>0</v>
      </c>
    </row>
    <row r="35" customFormat="false" ht="12.8" hidden="false" customHeight="false" outlineLevel="0" collapsed="false">
      <c r="A35" s="33" t="str">
        <f aca="false">TEXT(B35,"jjjj")</f>
        <v>lundi</v>
      </c>
      <c r="B35" s="34" t="n">
        <f aca="false">B34+1</f>
        <v>45957</v>
      </c>
      <c r="C35" s="2" t="n">
        <f aca="false">IF(OR(WEEKDAY(B35)=1,WEEKDAY(B35)=7),0,$A$1)</f>
        <v>0.345138888888889</v>
      </c>
      <c r="D35" s="14" t="n">
        <f aca="false">IF(currentDate&lt;B35,0,E35-C35)</f>
        <v>0</v>
      </c>
      <c r="E35" s="14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5" t="n">
        <v>0</v>
      </c>
      <c r="G35" s="2"/>
      <c r="H35" s="2"/>
      <c r="I35" s="2"/>
      <c r="J35" s="2"/>
      <c r="K35" s="2"/>
      <c r="L35" s="2"/>
      <c r="M35" s="2"/>
      <c r="N35" s="2"/>
      <c r="O35" s="35"/>
      <c r="P35" s="35"/>
      <c r="Q35" s="35"/>
      <c r="R35" s="35"/>
      <c r="T35" s="2" t="n">
        <f aca="false">E35-SUM(U35:AD35)-F35*$A$1</f>
        <v>0</v>
      </c>
    </row>
    <row r="36" customFormat="false" ht="12.8" hidden="false" customHeight="false" outlineLevel="0" collapsed="false">
      <c r="A36" s="33" t="str">
        <f aca="false">TEXT(B36,"jjjj")</f>
        <v>mardi</v>
      </c>
      <c r="B36" s="34" t="n">
        <f aca="false">B35+1</f>
        <v>45958</v>
      </c>
      <c r="C36" s="2" t="n">
        <f aca="false">IF(OR(WEEKDAY(B36)=1,WEEKDAY(B36)=7),0,$A$1)</f>
        <v>0.345138888888889</v>
      </c>
      <c r="D36" s="14" t="n">
        <f aca="false">IF(currentDate&lt;B36,0,E36-C36)</f>
        <v>0</v>
      </c>
      <c r="E36" s="14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5" t="n">
        <v>0</v>
      </c>
      <c r="G36" s="2"/>
      <c r="H36" s="2"/>
      <c r="I36" s="2"/>
      <c r="J36" s="2"/>
      <c r="K36" s="2"/>
      <c r="L36" s="2"/>
      <c r="M36" s="2"/>
      <c r="N36" s="2"/>
      <c r="O36" s="35"/>
      <c r="P36" s="35"/>
      <c r="Q36" s="35"/>
      <c r="R36" s="35"/>
      <c r="T36" s="2" t="n">
        <f aca="false">E36-SUM(U36:AD36)-F36*$A$1</f>
        <v>0</v>
      </c>
    </row>
    <row r="37" customFormat="false" ht="12.8" hidden="false" customHeight="false" outlineLevel="0" collapsed="false">
      <c r="A37" s="33" t="str">
        <f aca="false">TEXT(B37,"jjjj")</f>
        <v>mercredi</v>
      </c>
      <c r="B37" s="34" t="n">
        <f aca="false">B36+1</f>
        <v>45959</v>
      </c>
      <c r="C37" s="2" t="n">
        <f aca="false">IF(OR(WEEKDAY(B37)=1,WEEKDAY(B37)=7),0,$A$1)</f>
        <v>0.345138888888889</v>
      </c>
      <c r="D37" s="14" t="n">
        <f aca="false">IF(currentDate&lt;B37,0,E37-C37)</f>
        <v>0</v>
      </c>
      <c r="E37" s="14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5" t="n">
        <v>0</v>
      </c>
      <c r="G37" s="2"/>
      <c r="H37" s="2"/>
      <c r="I37" s="2"/>
      <c r="J37" s="2"/>
      <c r="K37" s="2"/>
      <c r="L37" s="2"/>
      <c r="M37" s="2"/>
      <c r="N37" s="2"/>
      <c r="O37" s="35"/>
      <c r="P37" s="35"/>
      <c r="Q37" s="35"/>
      <c r="R37" s="35"/>
      <c r="T37" s="2" t="n">
        <f aca="false">E37-SUM(U37:AD37)-F37*$A$1</f>
        <v>0</v>
      </c>
    </row>
    <row r="38" customFormat="false" ht="12.8" hidden="false" customHeight="false" outlineLevel="0" collapsed="false">
      <c r="A38" s="33" t="str">
        <f aca="false">TEXT(B38,"jjjj")</f>
        <v>jeudi</v>
      </c>
      <c r="B38" s="34" t="n">
        <f aca="false">B37+1</f>
        <v>45960</v>
      </c>
      <c r="C38" s="2" t="n">
        <f aca="false">IF(OR(WEEKDAY(B38)=1,WEEKDAY(B38)=7),0,$A$1)</f>
        <v>0.345138888888889</v>
      </c>
      <c r="D38" s="14" t="n">
        <f aca="false">IF(currentDate&lt;B38,0,E38-C38)</f>
        <v>0</v>
      </c>
      <c r="E38" s="14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5" t="n">
        <v>0</v>
      </c>
      <c r="G38" s="2"/>
      <c r="H38" s="2"/>
      <c r="I38" s="2"/>
      <c r="J38" s="2"/>
      <c r="K38" s="2"/>
      <c r="L38" s="2"/>
      <c r="M38" s="2"/>
      <c r="N38" s="2"/>
      <c r="O38" s="35"/>
      <c r="P38" s="35"/>
      <c r="Q38" s="35"/>
      <c r="R38" s="35"/>
      <c r="T38" s="2" t="n">
        <f aca="false">E38-SUM(U38:AD38)-F38*$A$1</f>
        <v>0</v>
      </c>
    </row>
    <row r="39" customFormat="false" ht="12.8" hidden="false" customHeight="false" outlineLevel="0" collapsed="false">
      <c r="A39" s="33" t="str">
        <f aca="false">TEXT(B39,"jjjj")</f>
        <v>vendredi</v>
      </c>
      <c r="B39" s="34" t="n">
        <f aca="false">B38+1</f>
        <v>45961</v>
      </c>
      <c r="C39" s="2" t="n">
        <f aca="false">IF(OR(WEEKDAY(B39)=1,WEEKDAY(B39)=7),0,$A$1)</f>
        <v>0.345138888888889</v>
      </c>
      <c r="D39" s="14" t="n">
        <f aca="false">IF(currentDate&lt;B39,0,E39-C39)</f>
        <v>0</v>
      </c>
      <c r="E39" s="14" t="n">
        <f aca="false">SUMPRODUCT(IF(_xlfn._xlws.FILTER(G39:R39,MOD(COLUMN(G39:R39)-COLUMN(G39),2)=1)="",currentTime,_xlfn._xlws.FILTER(G39:R39,MOD(COLUMN(G39:R39)-COLUMN(G39),2)=1))-IF(_xlfn._xlws.FILTER(G39:R39,MOD(COLUMN(G39:R39)-COLUMN(G39),2)=0)="",currentTime,_xlfn._xlws.FILTER(G39:R39,MOD(COLUMN(G39:R39)-COLUMN(G39),2)=0)))+F39*$A$1</f>
        <v>0</v>
      </c>
      <c r="F39" s="35" t="n">
        <v>0</v>
      </c>
      <c r="G39" s="2"/>
      <c r="H39" s="2"/>
      <c r="I39" s="2"/>
      <c r="J39" s="2"/>
      <c r="K39" s="2"/>
      <c r="L39" s="2"/>
      <c r="M39" s="2"/>
      <c r="N39" s="2"/>
      <c r="O39" s="35"/>
      <c r="P39" s="35"/>
      <c r="Q39" s="35"/>
      <c r="R39" s="35"/>
      <c r="T39" s="2" t="n">
        <f aca="false">E39-SUM(U39:AD39)-F39*$A$1</f>
        <v>0</v>
      </c>
    </row>
    <row r="40" customFormat="false" ht="12.8" hidden="false" customHeight="false" outlineLevel="0" collapsed="false">
      <c r="C40" s="2"/>
      <c r="D40" s="14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9" activeCellId="0" sqref="E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octobre!A1</f>
        <v>0.345138888888889</v>
      </c>
      <c r="B1" s="1" t="str">
        <f aca="false">octobre!B1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54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5" t="n">
        <f aca="false">octobre!A2-F8</f>
        <v>20</v>
      </c>
      <c r="B2" s="1" t="str">
        <f aca="false">octobre!B2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6" t="n">
        <v>0</v>
      </c>
      <c r="B3" s="1" t="str">
        <f aca="false">octobre!B3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6" t="n">
        <f aca="false">octobre!A4-A3+D8</f>
        <v>-24.8500000000185</v>
      </c>
      <c r="B4" s="1" t="str">
        <f aca="false">octobre!B4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7"/>
      <c r="B7" s="27"/>
      <c r="C7" s="28" t="s">
        <v>52</v>
      </c>
      <c r="D7" s="27" t="s">
        <v>53</v>
      </c>
      <c r="E7" s="27" t="s">
        <v>54</v>
      </c>
      <c r="F7" s="27" t="s">
        <v>55</v>
      </c>
      <c r="G7" s="27" t="s">
        <v>56</v>
      </c>
      <c r="H7" s="27" t="s">
        <v>57</v>
      </c>
      <c r="I7" s="27" t="s">
        <v>56</v>
      </c>
      <c r="J7" s="27" t="s">
        <v>57</v>
      </c>
      <c r="K7" s="27" t="s">
        <v>56</v>
      </c>
      <c r="L7" s="27" t="s">
        <v>57</v>
      </c>
      <c r="M7" s="27" t="s">
        <v>56</v>
      </c>
      <c r="N7" s="27" t="s">
        <v>57</v>
      </c>
      <c r="O7" s="27" t="s">
        <v>56</v>
      </c>
      <c r="P7" s="27" t="s">
        <v>57</v>
      </c>
      <c r="Q7" s="27" t="s">
        <v>56</v>
      </c>
      <c r="R7" s="27" t="s">
        <v>57</v>
      </c>
      <c r="S7" s="27" t="s">
        <v>48</v>
      </c>
      <c r="T7" s="28"/>
      <c r="U7" s="28"/>
      <c r="V7" s="29"/>
      <c r="W7" s="28"/>
      <c r="X7" s="28"/>
      <c r="Y7" s="28"/>
      <c r="Z7" s="28"/>
      <c r="AA7" s="28"/>
      <c r="AB7" s="28"/>
      <c r="AC7" s="28"/>
      <c r="AD7" s="28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A7" s="27"/>
      <c r="IB7" s="27"/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Y7" s="27"/>
      <c r="IZ7" s="27"/>
      <c r="JA7" s="27"/>
      <c r="JB7" s="27"/>
      <c r="JC7" s="27"/>
      <c r="JD7" s="27"/>
      <c r="JE7" s="27"/>
      <c r="JF7" s="27"/>
      <c r="JG7" s="27"/>
      <c r="JH7" s="27"/>
      <c r="JI7" s="27"/>
      <c r="JJ7" s="27"/>
      <c r="JK7" s="27"/>
      <c r="JL7" s="27"/>
      <c r="JM7" s="27"/>
      <c r="JN7" s="27"/>
      <c r="JO7" s="27"/>
      <c r="JP7" s="27"/>
      <c r="JQ7" s="27"/>
      <c r="JR7" s="27"/>
      <c r="JS7" s="27"/>
      <c r="JT7" s="27"/>
      <c r="JU7" s="27"/>
      <c r="JV7" s="27"/>
      <c r="JW7" s="27"/>
      <c r="JX7" s="27"/>
      <c r="JY7" s="27"/>
      <c r="JZ7" s="27"/>
      <c r="KA7" s="27"/>
      <c r="KB7" s="27"/>
      <c r="KC7" s="27"/>
      <c r="KD7" s="27"/>
      <c r="KE7" s="27"/>
      <c r="KF7" s="27"/>
      <c r="KG7" s="27"/>
      <c r="KH7" s="27"/>
      <c r="KI7" s="27"/>
      <c r="KJ7" s="27"/>
      <c r="KK7" s="27"/>
      <c r="KL7" s="27"/>
      <c r="KM7" s="27"/>
      <c r="KN7" s="27"/>
      <c r="KO7" s="27"/>
      <c r="KP7" s="27"/>
      <c r="KQ7" s="27"/>
      <c r="KR7" s="27"/>
      <c r="KS7" s="27"/>
      <c r="KT7" s="27"/>
      <c r="KU7" s="27"/>
      <c r="KV7" s="27"/>
      <c r="KW7" s="27"/>
      <c r="KX7" s="27"/>
      <c r="KY7" s="27"/>
      <c r="KZ7" s="27"/>
      <c r="LA7" s="27"/>
      <c r="LB7" s="27"/>
      <c r="LC7" s="27"/>
      <c r="LD7" s="27"/>
      <c r="LE7" s="27"/>
      <c r="LF7" s="27"/>
      <c r="LG7" s="27"/>
      <c r="LH7" s="27"/>
      <c r="LI7" s="27"/>
      <c r="LJ7" s="27"/>
      <c r="LK7" s="27"/>
      <c r="LL7" s="27"/>
      <c r="LM7" s="27"/>
      <c r="LN7" s="27"/>
      <c r="LO7" s="27"/>
      <c r="LP7" s="27"/>
      <c r="LQ7" s="27"/>
      <c r="LR7" s="27"/>
      <c r="LS7" s="27"/>
      <c r="LT7" s="27"/>
      <c r="LU7" s="27"/>
      <c r="LV7" s="27"/>
      <c r="LW7" s="27"/>
      <c r="LX7" s="27"/>
      <c r="LY7" s="27"/>
      <c r="LZ7" s="27"/>
      <c r="MA7" s="27"/>
      <c r="MB7" s="27"/>
      <c r="MC7" s="27"/>
      <c r="MD7" s="27"/>
      <c r="ME7" s="27"/>
      <c r="MF7" s="27"/>
      <c r="MG7" s="27"/>
      <c r="MH7" s="27"/>
      <c r="MI7" s="27"/>
      <c r="MJ7" s="27"/>
      <c r="MK7" s="27"/>
      <c r="ML7" s="27"/>
      <c r="MM7" s="27"/>
      <c r="MN7" s="27"/>
      <c r="MO7" s="27"/>
      <c r="MP7" s="27"/>
      <c r="MQ7" s="27"/>
      <c r="MR7" s="27"/>
      <c r="MS7" s="27"/>
      <c r="MT7" s="27"/>
      <c r="MU7" s="27"/>
      <c r="MV7" s="27"/>
      <c r="MW7" s="27"/>
      <c r="MX7" s="27"/>
      <c r="MY7" s="27"/>
      <c r="MZ7" s="27"/>
      <c r="NA7" s="27"/>
      <c r="NB7" s="27"/>
      <c r="NC7" s="27"/>
      <c r="ND7" s="27"/>
      <c r="NE7" s="27"/>
      <c r="NF7" s="27"/>
      <c r="NG7" s="27"/>
      <c r="NH7" s="27"/>
      <c r="NI7" s="27"/>
      <c r="NJ7" s="27"/>
      <c r="NK7" s="27"/>
      <c r="NL7" s="27"/>
      <c r="NM7" s="27"/>
      <c r="NN7" s="27"/>
      <c r="NO7" s="27"/>
      <c r="NP7" s="27"/>
      <c r="NQ7" s="27"/>
      <c r="NR7" s="27"/>
      <c r="NS7" s="27"/>
      <c r="NT7" s="27"/>
      <c r="NU7" s="27"/>
      <c r="NV7" s="27"/>
      <c r="NW7" s="27"/>
      <c r="NX7" s="27"/>
      <c r="NY7" s="27"/>
      <c r="NZ7" s="27"/>
      <c r="OA7" s="27"/>
      <c r="OB7" s="27"/>
      <c r="OC7" s="27"/>
      <c r="OD7" s="27"/>
      <c r="OE7" s="27"/>
      <c r="OF7" s="27"/>
      <c r="OG7" s="27"/>
      <c r="OH7" s="27"/>
      <c r="OI7" s="27"/>
      <c r="OJ7" s="27"/>
      <c r="OK7" s="27"/>
      <c r="OL7" s="27"/>
      <c r="OM7" s="27"/>
      <c r="ON7" s="27"/>
      <c r="OO7" s="27"/>
      <c r="OP7" s="27"/>
      <c r="OQ7" s="27"/>
      <c r="OR7" s="27"/>
      <c r="OS7" s="27"/>
      <c r="OT7" s="27"/>
      <c r="OU7" s="27"/>
      <c r="OV7" s="27"/>
      <c r="OW7" s="27"/>
      <c r="OX7" s="27"/>
      <c r="OY7" s="27"/>
      <c r="OZ7" s="27"/>
      <c r="PA7" s="27"/>
      <c r="PB7" s="27"/>
      <c r="PC7" s="27"/>
      <c r="PD7" s="27"/>
      <c r="PE7" s="27"/>
      <c r="PF7" s="27"/>
      <c r="PG7" s="27"/>
      <c r="PH7" s="27"/>
      <c r="PI7" s="27"/>
      <c r="PJ7" s="27"/>
      <c r="PK7" s="27"/>
      <c r="PL7" s="27"/>
      <c r="PM7" s="27"/>
      <c r="PN7" s="27"/>
      <c r="PO7" s="27"/>
      <c r="PP7" s="27"/>
      <c r="PQ7" s="27"/>
      <c r="PR7" s="27"/>
      <c r="PS7" s="27"/>
      <c r="PT7" s="27"/>
      <c r="PU7" s="27"/>
      <c r="PV7" s="27"/>
      <c r="PW7" s="27"/>
      <c r="PX7" s="27"/>
      <c r="PY7" s="27"/>
      <c r="PZ7" s="27"/>
      <c r="QA7" s="27"/>
      <c r="QB7" s="27"/>
      <c r="QC7" s="27"/>
      <c r="QD7" s="27"/>
      <c r="QE7" s="27"/>
      <c r="QF7" s="27"/>
      <c r="QG7" s="27"/>
      <c r="QH7" s="27"/>
      <c r="QI7" s="27"/>
      <c r="QJ7" s="27"/>
      <c r="QK7" s="27"/>
      <c r="QL7" s="27"/>
      <c r="QM7" s="27"/>
      <c r="QN7" s="27"/>
      <c r="QO7" s="27"/>
      <c r="QP7" s="27"/>
      <c r="QQ7" s="27"/>
      <c r="QR7" s="27"/>
      <c r="QS7" s="27"/>
      <c r="QT7" s="27"/>
      <c r="QU7" s="27"/>
      <c r="QV7" s="27"/>
      <c r="QW7" s="27"/>
      <c r="QX7" s="27"/>
      <c r="QY7" s="27"/>
      <c r="QZ7" s="27"/>
      <c r="RA7" s="27"/>
      <c r="RB7" s="27"/>
      <c r="RC7" s="27"/>
      <c r="RD7" s="27"/>
      <c r="RE7" s="27"/>
      <c r="RF7" s="27"/>
      <c r="RG7" s="27"/>
      <c r="RH7" s="27"/>
      <c r="RI7" s="27"/>
      <c r="RJ7" s="27"/>
      <c r="RK7" s="27"/>
      <c r="RL7" s="27"/>
      <c r="RM7" s="27"/>
      <c r="RN7" s="27"/>
      <c r="RO7" s="27"/>
      <c r="RP7" s="27"/>
      <c r="RQ7" s="27"/>
      <c r="RR7" s="27"/>
      <c r="RS7" s="27"/>
      <c r="RT7" s="27"/>
      <c r="RU7" s="27"/>
      <c r="RV7" s="27"/>
      <c r="RW7" s="27"/>
      <c r="RX7" s="27"/>
      <c r="RY7" s="27"/>
      <c r="RZ7" s="27"/>
      <c r="SA7" s="27"/>
      <c r="SB7" s="27"/>
      <c r="SC7" s="27"/>
      <c r="SD7" s="27"/>
      <c r="SE7" s="27"/>
      <c r="SF7" s="27"/>
      <c r="SG7" s="27"/>
      <c r="SH7" s="27"/>
      <c r="SI7" s="27"/>
      <c r="SJ7" s="27"/>
      <c r="SK7" s="27"/>
      <c r="SL7" s="27"/>
      <c r="SM7" s="27"/>
      <c r="SN7" s="27"/>
      <c r="SO7" s="27"/>
      <c r="SP7" s="27"/>
      <c r="SQ7" s="27"/>
      <c r="SR7" s="27"/>
      <c r="SS7" s="27"/>
      <c r="ST7" s="27"/>
      <c r="SU7" s="27"/>
      <c r="SV7" s="27"/>
      <c r="SW7" s="27"/>
      <c r="SX7" s="27"/>
      <c r="SY7" s="27"/>
      <c r="SZ7" s="27"/>
      <c r="TA7" s="27"/>
      <c r="TB7" s="27"/>
      <c r="TC7" s="27"/>
      <c r="TD7" s="27"/>
      <c r="TE7" s="27"/>
      <c r="TF7" s="27"/>
      <c r="TG7" s="27"/>
      <c r="TH7" s="27"/>
      <c r="TI7" s="27"/>
      <c r="TJ7" s="27"/>
      <c r="TK7" s="27"/>
      <c r="TL7" s="27"/>
      <c r="TM7" s="27"/>
      <c r="TN7" s="27"/>
      <c r="TO7" s="27"/>
      <c r="TP7" s="27"/>
      <c r="TQ7" s="27"/>
      <c r="TR7" s="27"/>
      <c r="TS7" s="27"/>
      <c r="TT7" s="27"/>
      <c r="TU7" s="27"/>
      <c r="TV7" s="27"/>
      <c r="TW7" s="27"/>
      <c r="TX7" s="27"/>
      <c r="TY7" s="27"/>
      <c r="TZ7" s="27"/>
      <c r="UA7" s="27"/>
      <c r="UB7" s="27"/>
      <c r="UC7" s="27"/>
      <c r="UD7" s="27"/>
      <c r="UE7" s="27"/>
      <c r="UF7" s="27"/>
      <c r="UG7" s="27"/>
      <c r="UH7" s="27"/>
      <c r="UI7" s="27"/>
      <c r="UJ7" s="27"/>
      <c r="UK7" s="27"/>
      <c r="UL7" s="27"/>
      <c r="UM7" s="27"/>
      <c r="UN7" s="27"/>
      <c r="UO7" s="27"/>
      <c r="UP7" s="27"/>
      <c r="UQ7" s="27"/>
      <c r="UR7" s="27"/>
      <c r="US7" s="27"/>
      <c r="UT7" s="27"/>
      <c r="UU7" s="27"/>
      <c r="UV7" s="27"/>
      <c r="UW7" s="27"/>
      <c r="UX7" s="27"/>
      <c r="UY7" s="27"/>
      <c r="UZ7" s="27"/>
      <c r="VA7" s="27"/>
      <c r="VB7" s="27"/>
      <c r="VC7" s="27"/>
      <c r="VD7" s="27"/>
      <c r="VE7" s="27"/>
      <c r="VF7" s="27"/>
      <c r="VG7" s="27"/>
      <c r="VH7" s="27"/>
      <c r="VI7" s="27"/>
      <c r="VJ7" s="27"/>
      <c r="VK7" s="27"/>
      <c r="VL7" s="27"/>
      <c r="VM7" s="27"/>
      <c r="VN7" s="27"/>
      <c r="VO7" s="27"/>
      <c r="VP7" s="27"/>
      <c r="VQ7" s="27"/>
      <c r="VR7" s="27"/>
      <c r="VS7" s="27"/>
      <c r="VT7" s="27"/>
      <c r="VU7" s="27"/>
      <c r="VV7" s="27"/>
      <c r="VW7" s="27"/>
      <c r="VX7" s="27"/>
      <c r="VY7" s="27"/>
      <c r="VZ7" s="27"/>
      <c r="WA7" s="27"/>
      <c r="WB7" s="27"/>
      <c r="WC7" s="27"/>
      <c r="WD7" s="27"/>
      <c r="WE7" s="27"/>
      <c r="WF7" s="27"/>
      <c r="WG7" s="27"/>
      <c r="WH7" s="27"/>
      <c r="WI7" s="27"/>
      <c r="WJ7" s="27"/>
      <c r="WK7" s="27"/>
      <c r="WL7" s="27"/>
      <c r="WM7" s="27"/>
      <c r="WN7" s="27"/>
      <c r="WO7" s="27"/>
      <c r="WP7" s="27"/>
      <c r="WQ7" s="27"/>
      <c r="WR7" s="27"/>
      <c r="WS7" s="27"/>
      <c r="WT7" s="27"/>
      <c r="WU7" s="27"/>
      <c r="WV7" s="27"/>
      <c r="WW7" s="27"/>
      <c r="WX7" s="27"/>
      <c r="WY7" s="27"/>
      <c r="WZ7" s="27"/>
      <c r="XA7" s="27"/>
      <c r="XB7" s="27"/>
      <c r="XC7" s="27"/>
      <c r="XD7" s="27"/>
      <c r="XE7" s="27"/>
      <c r="XF7" s="27"/>
      <c r="XG7" s="27"/>
      <c r="XH7" s="27"/>
      <c r="XI7" s="27"/>
      <c r="XJ7" s="27"/>
      <c r="XK7" s="27"/>
      <c r="XL7" s="27"/>
      <c r="XM7" s="27"/>
      <c r="XN7" s="27"/>
      <c r="XO7" s="27"/>
      <c r="XP7" s="27"/>
      <c r="XQ7" s="27"/>
      <c r="XR7" s="27"/>
      <c r="XS7" s="27"/>
      <c r="XT7" s="27"/>
      <c r="XU7" s="27"/>
      <c r="XV7" s="27"/>
      <c r="XW7" s="27"/>
      <c r="XX7" s="27"/>
      <c r="XY7" s="27"/>
      <c r="XZ7" s="27"/>
      <c r="YA7" s="27"/>
      <c r="YB7" s="27"/>
      <c r="YC7" s="27"/>
      <c r="YD7" s="27"/>
      <c r="YE7" s="27"/>
      <c r="YF7" s="27"/>
      <c r="YG7" s="27"/>
      <c r="YH7" s="27"/>
      <c r="YI7" s="27"/>
      <c r="YJ7" s="27"/>
      <c r="YK7" s="27"/>
      <c r="YL7" s="27"/>
      <c r="YM7" s="27"/>
      <c r="YN7" s="27"/>
      <c r="YO7" s="27"/>
      <c r="YP7" s="27"/>
      <c r="YQ7" s="27"/>
      <c r="YR7" s="27"/>
      <c r="YS7" s="27"/>
      <c r="YT7" s="27"/>
      <c r="YU7" s="27"/>
      <c r="YV7" s="27"/>
      <c r="YW7" s="27"/>
      <c r="YX7" s="27"/>
      <c r="YY7" s="27"/>
      <c r="YZ7" s="27"/>
      <c r="ZA7" s="27"/>
      <c r="ZB7" s="27"/>
      <c r="ZC7" s="27"/>
      <c r="ZD7" s="27"/>
      <c r="ZE7" s="27"/>
      <c r="ZF7" s="27"/>
      <c r="ZG7" s="27"/>
      <c r="ZH7" s="27"/>
      <c r="ZI7" s="27"/>
      <c r="ZJ7" s="27"/>
      <c r="ZK7" s="27"/>
      <c r="ZL7" s="27"/>
      <c r="ZM7" s="27"/>
      <c r="ZN7" s="27"/>
      <c r="ZO7" s="27"/>
      <c r="ZP7" s="27"/>
      <c r="ZQ7" s="27"/>
      <c r="ZR7" s="27"/>
      <c r="ZS7" s="27"/>
      <c r="ZT7" s="27"/>
      <c r="ZU7" s="27"/>
      <c r="ZV7" s="27"/>
      <c r="ZW7" s="27"/>
      <c r="ZX7" s="27"/>
      <c r="ZY7" s="27"/>
      <c r="ZZ7" s="27"/>
      <c r="AAA7" s="27"/>
      <c r="AAB7" s="27"/>
      <c r="AAC7" s="27"/>
      <c r="AAD7" s="27"/>
      <c r="AAE7" s="27"/>
      <c r="AAF7" s="27"/>
      <c r="AAG7" s="27"/>
      <c r="AAH7" s="27"/>
      <c r="AAI7" s="27"/>
      <c r="AAJ7" s="27"/>
      <c r="AAK7" s="27"/>
      <c r="AAL7" s="27"/>
      <c r="AAM7" s="27"/>
      <c r="AAN7" s="27"/>
      <c r="AAO7" s="27"/>
      <c r="AAP7" s="27"/>
      <c r="AAQ7" s="27"/>
      <c r="AAR7" s="27"/>
      <c r="AAS7" s="27"/>
      <c r="AAT7" s="27"/>
      <c r="AAU7" s="27"/>
      <c r="AAV7" s="27"/>
      <c r="AAW7" s="27"/>
      <c r="AAX7" s="27"/>
      <c r="AAY7" s="27"/>
      <c r="AAZ7" s="27"/>
      <c r="ABA7" s="27"/>
      <c r="ABB7" s="27"/>
      <c r="ABC7" s="27"/>
      <c r="ABD7" s="27"/>
      <c r="ABE7" s="27"/>
      <c r="ABF7" s="27"/>
      <c r="ABG7" s="27"/>
      <c r="ABH7" s="27"/>
      <c r="ABI7" s="27"/>
      <c r="ABJ7" s="27"/>
      <c r="ABK7" s="27"/>
      <c r="ABL7" s="27"/>
      <c r="ABM7" s="27"/>
      <c r="ABN7" s="27"/>
      <c r="ABO7" s="27"/>
      <c r="ABP7" s="27"/>
      <c r="ABQ7" s="27"/>
      <c r="ABR7" s="27"/>
      <c r="ABS7" s="27"/>
      <c r="ABT7" s="27"/>
      <c r="ABU7" s="27"/>
      <c r="ABV7" s="27"/>
      <c r="ABW7" s="27"/>
      <c r="ABX7" s="27"/>
      <c r="ABY7" s="27"/>
      <c r="ABZ7" s="27"/>
      <c r="ACA7" s="27"/>
      <c r="ACB7" s="27"/>
      <c r="ACC7" s="27"/>
      <c r="ACD7" s="27"/>
      <c r="ACE7" s="27"/>
      <c r="ACF7" s="27"/>
      <c r="ACG7" s="27"/>
      <c r="ACH7" s="27"/>
      <c r="ACI7" s="27"/>
      <c r="ACJ7" s="27"/>
      <c r="ACK7" s="27"/>
      <c r="ACL7" s="27"/>
      <c r="ACM7" s="27"/>
      <c r="ACN7" s="27"/>
      <c r="ACO7" s="27"/>
      <c r="ACP7" s="27"/>
      <c r="ACQ7" s="27"/>
      <c r="ACR7" s="27"/>
      <c r="ACS7" s="27"/>
      <c r="ACT7" s="27"/>
      <c r="ACU7" s="27"/>
      <c r="ACV7" s="27"/>
      <c r="ACW7" s="27"/>
      <c r="ACX7" s="27"/>
      <c r="ACY7" s="27"/>
      <c r="ACZ7" s="27"/>
      <c r="ADA7" s="27"/>
      <c r="ADB7" s="27"/>
      <c r="ADC7" s="27"/>
      <c r="ADD7" s="27"/>
      <c r="ADE7" s="27"/>
      <c r="ADF7" s="27"/>
      <c r="ADG7" s="27"/>
      <c r="ADH7" s="27"/>
      <c r="ADI7" s="27"/>
      <c r="ADJ7" s="27"/>
      <c r="ADK7" s="27"/>
      <c r="ADL7" s="27"/>
      <c r="ADM7" s="27"/>
      <c r="ADN7" s="27"/>
      <c r="ADO7" s="27"/>
      <c r="ADP7" s="27"/>
      <c r="ADQ7" s="27"/>
      <c r="ADR7" s="27"/>
      <c r="ADS7" s="27"/>
      <c r="ADT7" s="27"/>
      <c r="ADU7" s="27"/>
      <c r="ADV7" s="27"/>
      <c r="ADW7" s="27"/>
      <c r="ADX7" s="27"/>
      <c r="ADY7" s="27"/>
      <c r="ADZ7" s="27"/>
      <c r="AEA7" s="27"/>
      <c r="AEB7" s="27"/>
      <c r="AEC7" s="27"/>
      <c r="AED7" s="27"/>
      <c r="AEE7" s="27"/>
      <c r="AEF7" s="27"/>
      <c r="AEG7" s="27"/>
      <c r="AEH7" s="27"/>
      <c r="AEI7" s="27"/>
      <c r="AEJ7" s="27"/>
      <c r="AEK7" s="27"/>
      <c r="AEL7" s="27"/>
      <c r="AEM7" s="27"/>
      <c r="AEN7" s="27"/>
      <c r="AEO7" s="27"/>
      <c r="AEP7" s="27"/>
      <c r="AEQ7" s="27"/>
      <c r="AER7" s="27"/>
      <c r="AES7" s="27"/>
      <c r="AET7" s="27"/>
      <c r="AEU7" s="27"/>
      <c r="AEV7" s="27"/>
      <c r="AEW7" s="27"/>
      <c r="AEX7" s="27"/>
      <c r="AEY7" s="27"/>
      <c r="AEZ7" s="27"/>
      <c r="AFA7" s="27"/>
      <c r="AFB7" s="27"/>
      <c r="AFC7" s="27"/>
      <c r="AFD7" s="27"/>
      <c r="AFE7" s="27"/>
      <c r="AFF7" s="27"/>
      <c r="AFG7" s="27"/>
      <c r="AFH7" s="27"/>
      <c r="AFI7" s="27"/>
      <c r="AFJ7" s="27"/>
      <c r="AFK7" s="27"/>
      <c r="AFL7" s="27"/>
      <c r="AFM7" s="27"/>
      <c r="AFN7" s="27"/>
      <c r="AFO7" s="27"/>
      <c r="AFP7" s="27"/>
      <c r="AFQ7" s="27"/>
      <c r="AFR7" s="27"/>
      <c r="AFS7" s="27"/>
      <c r="AFT7" s="27"/>
      <c r="AFU7" s="27"/>
      <c r="AFV7" s="27"/>
      <c r="AFW7" s="27"/>
      <c r="AFX7" s="27"/>
      <c r="AFY7" s="27"/>
      <c r="AFZ7" s="27"/>
      <c r="AGA7" s="27"/>
      <c r="AGB7" s="27"/>
      <c r="AGC7" s="27"/>
      <c r="AGD7" s="27"/>
      <c r="AGE7" s="27"/>
      <c r="AGF7" s="27"/>
      <c r="AGG7" s="27"/>
      <c r="AGH7" s="27"/>
      <c r="AGI7" s="27"/>
      <c r="AGJ7" s="27"/>
      <c r="AGK7" s="27"/>
      <c r="AGL7" s="27"/>
      <c r="AGM7" s="27"/>
      <c r="AGN7" s="27"/>
      <c r="AGO7" s="27"/>
      <c r="AGP7" s="27"/>
      <c r="AGQ7" s="27"/>
      <c r="AGR7" s="27"/>
      <c r="AGS7" s="27"/>
      <c r="AGT7" s="27"/>
      <c r="AGU7" s="27"/>
      <c r="AGV7" s="27"/>
      <c r="AGW7" s="27"/>
      <c r="AGX7" s="27"/>
      <c r="AGY7" s="27"/>
      <c r="AGZ7" s="27"/>
      <c r="AHA7" s="27"/>
      <c r="AHB7" s="27"/>
      <c r="AHC7" s="27"/>
      <c r="AHD7" s="27"/>
      <c r="AHE7" s="27"/>
      <c r="AHF7" s="27"/>
      <c r="AHG7" s="27"/>
      <c r="AHH7" s="27"/>
      <c r="AHI7" s="27"/>
      <c r="AHJ7" s="27"/>
      <c r="AHK7" s="27"/>
      <c r="AHL7" s="27"/>
      <c r="AHM7" s="27"/>
      <c r="AHN7" s="27"/>
      <c r="AHO7" s="27"/>
      <c r="AHP7" s="27"/>
      <c r="AHQ7" s="27"/>
      <c r="AHR7" s="27"/>
      <c r="AHS7" s="27"/>
      <c r="AHT7" s="27"/>
      <c r="AHU7" s="27"/>
      <c r="AHV7" s="27"/>
      <c r="AHW7" s="27"/>
      <c r="AHX7" s="27"/>
      <c r="AHY7" s="27"/>
      <c r="AHZ7" s="27"/>
      <c r="AIA7" s="27"/>
      <c r="AIB7" s="27"/>
      <c r="AIC7" s="27"/>
      <c r="AID7" s="27"/>
      <c r="AIE7" s="27"/>
      <c r="AIF7" s="27"/>
      <c r="AIG7" s="27"/>
      <c r="AIH7" s="27"/>
      <c r="AII7" s="27"/>
      <c r="AIJ7" s="27"/>
      <c r="AIK7" s="27"/>
      <c r="AIL7" s="27"/>
      <c r="AIM7" s="27"/>
      <c r="AIN7" s="27"/>
      <c r="AIO7" s="27"/>
      <c r="AIP7" s="27"/>
      <c r="AIQ7" s="27"/>
      <c r="AIR7" s="27"/>
      <c r="AIS7" s="27"/>
      <c r="AIT7" s="27"/>
      <c r="AIU7" s="27"/>
      <c r="AIV7" s="27"/>
      <c r="AIW7" s="27"/>
      <c r="AIX7" s="27"/>
      <c r="AIY7" s="27"/>
      <c r="AIZ7" s="27"/>
      <c r="AJA7" s="27"/>
      <c r="AJB7" s="27"/>
      <c r="AJC7" s="27"/>
      <c r="AJD7" s="27"/>
      <c r="AJE7" s="27"/>
      <c r="AJF7" s="27"/>
      <c r="AJG7" s="27"/>
      <c r="AJH7" s="27"/>
      <c r="AJI7" s="27"/>
      <c r="AJJ7" s="27"/>
      <c r="AJK7" s="27"/>
      <c r="AJL7" s="27"/>
      <c r="AJM7" s="27"/>
      <c r="AJN7" s="27"/>
      <c r="AJO7" s="27"/>
      <c r="AJP7" s="27"/>
      <c r="AJQ7" s="27"/>
      <c r="AJR7" s="27"/>
      <c r="AJS7" s="27"/>
      <c r="AJT7" s="27"/>
      <c r="AJU7" s="27"/>
      <c r="AJV7" s="27"/>
      <c r="AJW7" s="27"/>
      <c r="AJX7" s="27"/>
      <c r="AJY7" s="27"/>
      <c r="AJZ7" s="27"/>
      <c r="AKA7" s="27"/>
      <c r="AKB7" s="27"/>
      <c r="AKC7" s="27"/>
      <c r="AKD7" s="27"/>
      <c r="AKE7" s="27"/>
      <c r="AKF7" s="27"/>
      <c r="AKG7" s="27"/>
      <c r="AKH7" s="27"/>
      <c r="AKI7" s="27"/>
      <c r="AKJ7" s="27"/>
      <c r="AKK7" s="27"/>
      <c r="AKL7" s="27"/>
      <c r="AKM7" s="27"/>
      <c r="AKN7" s="27"/>
      <c r="AKO7" s="27"/>
      <c r="AKP7" s="27"/>
      <c r="AKQ7" s="27"/>
      <c r="AKR7" s="27"/>
      <c r="AKS7" s="27"/>
      <c r="AKT7" s="27"/>
      <c r="AKU7" s="27"/>
      <c r="AKV7" s="27"/>
      <c r="AKW7" s="27"/>
      <c r="AKX7" s="27"/>
      <c r="AKY7" s="27"/>
      <c r="AKZ7" s="27"/>
      <c r="ALA7" s="27"/>
      <c r="ALB7" s="27"/>
      <c r="ALC7" s="27"/>
      <c r="ALD7" s="27"/>
      <c r="ALE7" s="27"/>
      <c r="ALF7" s="27"/>
      <c r="ALG7" s="27"/>
      <c r="ALH7" s="27"/>
      <c r="ALI7" s="27"/>
      <c r="ALJ7" s="27"/>
      <c r="ALK7" s="27"/>
      <c r="ALL7" s="27"/>
      <c r="ALM7" s="27"/>
      <c r="ALN7" s="27"/>
      <c r="ALO7" s="27"/>
      <c r="ALP7" s="27"/>
      <c r="ALQ7" s="27"/>
      <c r="ALR7" s="27"/>
      <c r="ALS7" s="27"/>
      <c r="ALT7" s="27"/>
      <c r="ALU7" s="27"/>
      <c r="ALV7" s="27"/>
      <c r="ALW7" s="27"/>
      <c r="ALX7" s="27"/>
      <c r="ALY7" s="27"/>
      <c r="ALZ7" s="27"/>
      <c r="AMA7" s="27"/>
      <c r="AMB7" s="27"/>
      <c r="AMC7" s="27"/>
      <c r="AMD7" s="27"/>
      <c r="AME7" s="27"/>
      <c r="AMF7" s="27"/>
      <c r="AMG7" s="27"/>
      <c r="AMH7" s="27"/>
      <c r="AMI7" s="27"/>
      <c r="AMJ7" s="27"/>
      <c r="AMK7" s="24"/>
      <c r="AML7" s="24"/>
      <c r="AMM7" s="24"/>
      <c r="AMN7" s="24"/>
    </row>
    <row r="8" customFormat="false" ht="12.8" hidden="false" customHeight="false" outlineLevel="0" collapsed="false">
      <c r="A8" s="17" t="s">
        <v>58</v>
      </c>
      <c r="B8" s="30"/>
      <c r="C8" s="31"/>
      <c r="D8" s="26" t="n">
        <f aca="false">SUM(D9:D38)</f>
        <v>0</v>
      </c>
      <c r="E8" s="32"/>
      <c r="F8" s="25" t="n">
        <f aca="false">SUM(F9:F38)</f>
        <v>0</v>
      </c>
      <c r="G8" s="32"/>
      <c r="H8" s="32"/>
      <c r="I8" s="32"/>
      <c r="J8" s="32"/>
      <c r="K8" s="32"/>
      <c r="L8" s="32"/>
      <c r="M8" s="32"/>
      <c r="N8" s="32"/>
      <c r="O8" s="25"/>
      <c r="P8" s="25"/>
      <c r="Q8" s="25"/>
      <c r="R8" s="25"/>
      <c r="S8" s="30"/>
      <c r="U8" s="26" t="n">
        <f aca="false">SUM(U9:U38)</f>
        <v>0</v>
      </c>
      <c r="V8" s="26" t="n">
        <f aca="false">SUM(V9:V38)</f>
        <v>0</v>
      </c>
      <c r="W8" s="26" t="n">
        <f aca="false">SUM(W9:W38)</f>
        <v>0</v>
      </c>
      <c r="X8" s="26" t="n">
        <f aca="false">SUM(X9:X38)</f>
        <v>0</v>
      </c>
      <c r="Y8" s="26" t="n">
        <f aca="false">SUM(Y9:Y38)</f>
        <v>0</v>
      </c>
      <c r="Z8" s="26" t="n">
        <f aca="false">SUM(Z9:Z38)</f>
        <v>0</v>
      </c>
      <c r="AA8" s="26" t="n">
        <f aca="false">SUM(AA9:AA38)</f>
        <v>0</v>
      </c>
      <c r="AB8" s="26" t="n">
        <f aca="false">SUM(AB9:AB38)</f>
        <v>0</v>
      </c>
      <c r="AC8" s="26" t="n">
        <f aca="false">SUM(AC9:AC38)</f>
        <v>0</v>
      </c>
      <c r="AD8" s="26" t="n">
        <f aca="false">SUM(AD9:AD38)</f>
        <v>0</v>
      </c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  <c r="CZ8" s="30"/>
      <c r="DA8" s="30"/>
      <c r="DB8" s="30"/>
      <c r="DC8" s="30"/>
      <c r="DD8" s="30"/>
      <c r="DE8" s="30"/>
      <c r="DF8" s="30"/>
      <c r="DG8" s="30"/>
      <c r="DH8" s="30"/>
      <c r="DI8" s="30"/>
      <c r="DJ8" s="30"/>
      <c r="DK8" s="30"/>
      <c r="DL8" s="30"/>
      <c r="DM8" s="30"/>
      <c r="DN8" s="30"/>
      <c r="DO8" s="30"/>
      <c r="DP8" s="30"/>
      <c r="DQ8" s="30"/>
      <c r="DR8" s="30"/>
      <c r="DS8" s="30"/>
      <c r="DT8" s="30"/>
      <c r="DU8" s="30"/>
      <c r="DV8" s="30"/>
      <c r="DW8" s="30"/>
      <c r="DX8" s="30"/>
      <c r="DY8" s="30"/>
      <c r="DZ8" s="30"/>
      <c r="EA8" s="30"/>
      <c r="EB8" s="30"/>
      <c r="EC8" s="30"/>
      <c r="ED8" s="30"/>
      <c r="EE8" s="30"/>
      <c r="EF8" s="30"/>
      <c r="EG8" s="30"/>
      <c r="EH8" s="30"/>
      <c r="EI8" s="30"/>
      <c r="EJ8" s="30"/>
      <c r="EK8" s="30"/>
      <c r="EL8" s="30"/>
      <c r="EM8" s="30"/>
      <c r="EN8" s="30"/>
      <c r="EO8" s="30"/>
      <c r="EP8" s="30"/>
      <c r="EQ8" s="30"/>
      <c r="ER8" s="30"/>
      <c r="ES8" s="30"/>
      <c r="ET8" s="30"/>
      <c r="EU8" s="30"/>
      <c r="EV8" s="30"/>
      <c r="EW8" s="30"/>
      <c r="EX8" s="30"/>
      <c r="EY8" s="30"/>
      <c r="EZ8" s="30"/>
      <c r="FA8" s="30"/>
      <c r="FB8" s="30"/>
      <c r="FC8" s="30"/>
      <c r="FD8" s="30"/>
      <c r="FE8" s="30"/>
      <c r="FF8" s="30"/>
      <c r="FG8" s="30"/>
      <c r="FH8" s="30"/>
      <c r="FI8" s="30"/>
      <c r="FJ8" s="30"/>
      <c r="FK8" s="30"/>
      <c r="FL8" s="30"/>
      <c r="FM8" s="30"/>
      <c r="FN8" s="30"/>
      <c r="FO8" s="30"/>
      <c r="FP8" s="30"/>
      <c r="FQ8" s="30"/>
      <c r="FR8" s="30"/>
      <c r="FS8" s="30"/>
      <c r="FT8" s="30"/>
      <c r="FU8" s="30"/>
      <c r="FV8" s="30"/>
      <c r="FW8" s="30"/>
      <c r="FX8" s="30"/>
      <c r="FY8" s="30"/>
      <c r="FZ8" s="30"/>
      <c r="GA8" s="30"/>
      <c r="GB8" s="30"/>
      <c r="GC8" s="30"/>
      <c r="GD8" s="30"/>
      <c r="GE8" s="30"/>
      <c r="GF8" s="30"/>
      <c r="GG8" s="30"/>
      <c r="GH8" s="30"/>
      <c r="GI8" s="30"/>
      <c r="GJ8" s="30"/>
      <c r="GK8" s="30"/>
      <c r="GL8" s="30"/>
      <c r="GM8" s="30"/>
      <c r="GN8" s="30"/>
      <c r="GO8" s="30"/>
      <c r="GP8" s="30"/>
      <c r="GQ8" s="30"/>
      <c r="GR8" s="30"/>
      <c r="GS8" s="30"/>
      <c r="GT8" s="30"/>
      <c r="GU8" s="30"/>
      <c r="GV8" s="30"/>
      <c r="GW8" s="30"/>
      <c r="GX8" s="30"/>
      <c r="GY8" s="30"/>
      <c r="GZ8" s="30"/>
      <c r="HA8" s="30"/>
      <c r="HB8" s="30"/>
      <c r="HC8" s="30"/>
      <c r="HD8" s="30"/>
      <c r="HE8" s="30"/>
      <c r="HF8" s="30"/>
      <c r="HG8" s="30"/>
      <c r="HH8" s="30"/>
      <c r="HI8" s="30"/>
      <c r="HJ8" s="30"/>
      <c r="HK8" s="30"/>
      <c r="HL8" s="30"/>
      <c r="HM8" s="30"/>
      <c r="HN8" s="30"/>
      <c r="HO8" s="30"/>
      <c r="HP8" s="30"/>
      <c r="HQ8" s="30"/>
      <c r="HR8" s="30"/>
      <c r="HS8" s="30"/>
      <c r="HT8" s="30"/>
      <c r="HU8" s="30"/>
      <c r="HV8" s="30"/>
      <c r="HW8" s="30"/>
      <c r="HX8" s="30"/>
      <c r="HY8" s="30"/>
      <c r="HZ8" s="30"/>
      <c r="IA8" s="30"/>
      <c r="IB8" s="30"/>
      <c r="IC8" s="30"/>
      <c r="ID8" s="30"/>
      <c r="IE8" s="30"/>
      <c r="IF8" s="30"/>
      <c r="IG8" s="30"/>
      <c r="IH8" s="30"/>
      <c r="II8" s="30"/>
      <c r="IJ8" s="30"/>
      <c r="IK8" s="30"/>
      <c r="IL8" s="30"/>
      <c r="IM8" s="30"/>
      <c r="IN8" s="30"/>
      <c r="IO8" s="30"/>
      <c r="IP8" s="30"/>
      <c r="IQ8" s="30"/>
      <c r="IR8" s="30"/>
      <c r="IS8" s="30"/>
      <c r="IT8" s="30"/>
      <c r="IU8" s="30"/>
      <c r="IV8" s="30"/>
      <c r="IW8" s="30"/>
      <c r="IX8" s="30"/>
      <c r="IY8" s="30"/>
      <c r="IZ8" s="30"/>
    </row>
    <row r="9" customFormat="false" ht="12.8" hidden="false" customHeight="false" outlineLevel="0" collapsed="false">
      <c r="A9" s="33" t="str">
        <f aca="false">TEXT(B9,"jjjj")</f>
        <v>samedi</v>
      </c>
      <c r="B9" s="34" t="n">
        <f aca="false">EDATE(octobre!B9,1)</f>
        <v>45962</v>
      </c>
      <c r="C9" s="2" t="n">
        <f aca="false">IF(OR(WEEKDAY(B9)=1,WEEKDAY(B9)=7),0,$A$1)</f>
        <v>0</v>
      </c>
      <c r="D9" s="14" t="n">
        <f aca="false">IF(currentDate&lt;B9,0,E9-C9)</f>
        <v>0</v>
      </c>
      <c r="E9" s="14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5" t="n">
        <v>0</v>
      </c>
      <c r="G9" s="2"/>
      <c r="H9" s="2"/>
      <c r="I9" s="2"/>
      <c r="J9" s="2"/>
      <c r="K9" s="2"/>
      <c r="L9" s="2"/>
      <c r="M9" s="2"/>
      <c r="N9" s="2"/>
      <c r="O9" s="35"/>
      <c r="P9" s="35"/>
      <c r="Q9" s="35"/>
      <c r="R9" s="35"/>
      <c r="T9" s="2" t="n">
        <f aca="false">E9-SUM(U9:AD9)-F9*$A$1</f>
        <v>0</v>
      </c>
    </row>
    <row r="10" customFormat="false" ht="12.8" hidden="false" customHeight="false" outlineLevel="0" collapsed="false">
      <c r="A10" s="33" t="str">
        <f aca="false">TEXT(B10,"jjjj")</f>
        <v>dimanche</v>
      </c>
      <c r="B10" s="34" t="n">
        <f aca="false">B9+1</f>
        <v>45963</v>
      </c>
      <c r="C10" s="2" t="n">
        <f aca="false">IF(OR(WEEKDAY(B10)=1,WEEKDAY(B10)=7),0,$A$1)</f>
        <v>0</v>
      </c>
      <c r="D10" s="14" t="n">
        <f aca="false">IF(currentDate&lt;B10,0,E10-C10)</f>
        <v>0</v>
      </c>
      <c r="E10" s="14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5" t="n">
        <v>0</v>
      </c>
      <c r="G10" s="2"/>
      <c r="H10" s="2"/>
      <c r="I10" s="2"/>
      <c r="J10" s="2"/>
      <c r="K10" s="2"/>
      <c r="L10" s="2"/>
      <c r="M10" s="2"/>
      <c r="N10" s="2"/>
      <c r="O10" s="35"/>
      <c r="P10" s="35"/>
      <c r="Q10" s="35"/>
      <c r="R10" s="35"/>
      <c r="T10" s="2" t="n">
        <f aca="false">E10-SUM(U10:AD10)-F10*$A$1</f>
        <v>0</v>
      </c>
    </row>
    <row r="11" customFormat="false" ht="12.8" hidden="false" customHeight="false" outlineLevel="0" collapsed="false">
      <c r="A11" s="33" t="str">
        <f aca="false">TEXT(B11,"jjjj")</f>
        <v>lundi</v>
      </c>
      <c r="B11" s="34" t="n">
        <f aca="false">B10+1</f>
        <v>45964</v>
      </c>
      <c r="C11" s="2" t="n">
        <f aca="false">IF(OR(WEEKDAY(B11)=1,WEEKDAY(B11)=7),0,$A$1)</f>
        <v>0.345138888888889</v>
      </c>
      <c r="D11" s="14" t="n">
        <f aca="false">IF(currentDate&lt;B11,0,E11-C11)</f>
        <v>0</v>
      </c>
      <c r="E11" s="14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5" t="n">
        <v>0</v>
      </c>
      <c r="G11" s="2"/>
      <c r="H11" s="2"/>
      <c r="I11" s="2"/>
      <c r="J11" s="2"/>
      <c r="K11" s="2"/>
      <c r="L11" s="2"/>
      <c r="M11" s="2"/>
      <c r="N11" s="2"/>
      <c r="O11" s="35"/>
      <c r="P11" s="35"/>
      <c r="Q11" s="35"/>
      <c r="R11" s="35"/>
      <c r="T11" s="2" t="n">
        <f aca="false">E11-SUM(U11:AD11)-F11*$A$1</f>
        <v>0</v>
      </c>
    </row>
    <row r="12" customFormat="false" ht="12.8" hidden="false" customHeight="false" outlineLevel="0" collapsed="false">
      <c r="A12" s="33" t="str">
        <f aca="false">TEXT(B12,"jjjj")</f>
        <v>mardi</v>
      </c>
      <c r="B12" s="34" t="n">
        <f aca="false">B11+1</f>
        <v>45965</v>
      </c>
      <c r="C12" s="2" t="n">
        <f aca="false">IF(OR(WEEKDAY(B12)=1,WEEKDAY(B12)=7),0,$A$1)</f>
        <v>0.345138888888889</v>
      </c>
      <c r="D12" s="14" t="n">
        <f aca="false">IF(currentDate&lt;B12,0,E12-C12)</f>
        <v>0</v>
      </c>
      <c r="E12" s="14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5" t="n">
        <v>0</v>
      </c>
      <c r="G12" s="2"/>
      <c r="H12" s="2"/>
      <c r="I12" s="2"/>
      <c r="J12" s="2"/>
      <c r="M12" s="2"/>
      <c r="N12" s="2"/>
      <c r="O12" s="35"/>
      <c r="P12" s="35"/>
      <c r="Q12" s="35"/>
      <c r="R12" s="35"/>
      <c r="T12" s="2" t="n">
        <f aca="false">E12-SUM(U12:AD12)-F12*$A$1</f>
        <v>0</v>
      </c>
    </row>
    <row r="13" customFormat="false" ht="12.8" hidden="false" customHeight="false" outlineLevel="0" collapsed="false">
      <c r="A13" s="33" t="str">
        <f aca="false">TEXT(B13,"jjjj")</f>
        <v>mercredi</v>
      </c>
      <c r="B13" s="34" t="n">
        <f aca="false">B12+1</f>
        <v>45966</v>
      </c>
      <c r="C13" s="2" t="n">
        <f aca="false">IF(OR(WEEKDAY(B13)=1,WEEKDAY(B13)=7),0,$A$1)</f>
        <v>0.345138888888889</v>
      </c>
      <c r="D13" s="14" t="n">
        <f aca="false">IF(currentDate&lt;B13,0,E13-C13)</f>
        <v>0</v>
      </c>
      <c r="E13" s="14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5" t="n">
        <v>0</v>
      </c>
      <c r="G13" s="2"/>
      <c r="H13" s="2"/>
      <c r="I13" s="2"/>
      <c r="J13" s="2"/>
      <c r="K13" s="2"/>
      <c r="L13" s="2"/>
      <c r="M13" s="2"/>
      <c r="N13" s="2"/>
      <c r="O13" s="35"/>
      <c r="P13" s="35"/>
      <c r="Q13" s="35"/>
      <c r="R13" s="35"/>
      <c r="T13" s="2" t="n">
        <f aca="false">E13-SUM(U13:AD13)-F13*$A$1</f>
        <v>0</v>
      </c>
    </row>
    <row r="14" customFormat="false" ht="12.8" hidden="false" customHeight="false" outlineLevel="0" collapsed="false">
      <c r="A14" s="33" t="str">
        <f aca="false">TEXT(B14,"jjjj")</f>
        <v>jeudi</v>
      </c>
      <c r="B14" s="34" t="n">
        <f aca="false">B13+1</f>
        <v>45967</v>
      </c>
      <c r="C14" s="2" t="n">
        <f aca="false">IF(OR(WEEKDAY(B14)=1,WEEKDAY(B14)=7),0,$A$1)</f>
        <v>0.345138888888889</v>
      </c>
      <c r="D14" s="14" t="n">
        <f aca="false">IF(currentDate&lt;B14,0,E14-C14)</f>
        <v>0</v>
      </c>
      <c r="E14" s="14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5" t="n">
        <v>0</v>
      </c>
      <c r="G14" s="2"/>
      <c r="H14" s="2"/>
      <c r="I14" s="2"/>
      <c r="J14" s="2"/>
      <c r="K14" s="2"/>
      <c r="L14" s="2"/>
      <c r="M14" s="2"/>
      <c r="N14" s="2"/>
      <c r="O14" s="35"/>
      <c r="P14" s="35"/>
      <c r="Q14" s="35"/>
      <c r="R14" s="35"/>
      <c r="T14" s="2" t="n">
        <f aca="false">E14-SUM(U14:AD14)-F14*$A$1</f>
        <v>0</v>
      </c>
      <c r="AE14" s="37"/>
    </row>
    <row r="15" customFormat="false" ht="12.8" hidden="false" customHeight="false" outlineLevel="0" collapsed="false">
      <c r="A15" s="33" t="str">
        <f aca="false">TEXT(B15,"jjjj")</f>
        <v>vendredi</v>
      </c>
      <c r="B15" s="34" t="n">
        <f aca="false">B14+1</f>
        <v>45968</v>
      </c>
      <c r="C15" s="2" t="n">
        <f aca="false">IF(OR(WEEKDAY(B15)=1,WEEKDAY(B15)=7),0,$A$1)</f>
        <v>0.345138888888889</v>
      </c>
      <c r="D15" s="14" t="n">
        <f aca="false">IF(currentDate&lt;B15,0,E15-C15)</f>
        <v>0</v>
      </c>
      <c r="E15" s="14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5" t="n">
        <v>0</v>
      </c>
      <c r="G15" s="2"/>
      <c r="H15" s="2"/>
      <c r="I15" s="2"/>
      <c r="J15" s="2"/>
      <c r="K15" s="2"/>
      <c r="L15" s="2"/>
      <c r="M15" s="2"/>
      <c r="N15" s="2"/>
      <c r="O15" s="35"/>
      <c r="P15" s="35"/>
      <c r="Q15" s="35"/>
      <c r="R15" s="35"/>
      <c r="T15" s="2" t="n">
        <f aca="false">E15-SUM(U15:AD15)-F15*$A$1</f>
        <v>0</v>
      </c>
    </row>
    <row r="16" customFormat="false" ht="12.8" hidden="false" customHeight="false" outlineLevel="0" collapsed="false">
      <c r="A16" s="33" t="str">
        <f aca="false">TEXT(B16,"jjjj")</f>
        <v>samedi</v>
      </c>
      <c r="B16" s="34" t="n">
        <f aca="false">B15+1</f>
        <v>45969</v>
      </c>
      <c r="C16" s="2" t="n">
        <f aca="false">IF(OR(WEEKDAY(B16)=1,WEEKDAY(B16)=7),0,$A$1)</f>
        <v>0</v>
      </c>
      <c r="D16" s="14" t="n">
        <f aca="false">IF(currentDate&lt;B16,0,E16-C16)</f>
        <v>0</v>
      </c>
      <c r="E16" s="14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5" t="n">
        <v>0</v>
      </c>
      <c r="G16" s="2"/>
      <c r="H16" s="2"/>
      <c r="I16" s="2"/>
      <c r="J16" s="2"/>
      <c r="K16" s="2"/>
      <c r="L16" s="2"/>
      <c r="M16" s="2"/>
      <c r="N16" s="2"/>
      <c r="O16" s="35"/>
      <c r="P16" s="35"/>
      <c r="Q16" s="35"/>
      <c r="R16" s="35"/>
      <c r="T16" s="2" t="n">
        <f aca="false">E16-SUM(U16:AD16)-F16*$A$1</f>
        <v>0</v>
      </c>
    </row>
    <row r="17" customFormat="false" ht="12.8" hidden="false" customHeight="false" outlineLevel="0" collapsed="false">
      <c r="A17" s="33" t="str">
        <f aca="false">TEXT(B17,"jjjj")</f>
        <v>dimanche</v>
      </c>
      <c r="B17" s="34" t="n">
        <f aca="false">B16+1</f>
        <v>45970</v>
      </c>
      <c r="C17" s="2" t="n">
        <f aca="false">IF(OR(WEEKDAY(B17)=1,WEEKDAY(B17)=7),0,$A$1)</f>
        <v>0</v>
      </c>
      <c r="D17" s="14" t="n">
        <f aca="false">IF(currentDate&lt;B17,0,E17-C17)</f>
        <v>0</v>
      </c>
      <c r="E17" s="14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5" t="n">
        <v>0</v>
      </c>
      <c r="G17" s="2"/>
      <c r="H17" s="2"/>
      <c r="I17" s="2"/>
      <c r="J17" s="2"/>
      <c r="K17" s="2"/>
      <c r="L17" s="2"/>
      <c r="M17" s="2"/>
      <c r="N17" s="2"/>
      <c r="O17" s="35"/>
      <c r="P17" s="35"/>
      <c r="Q17" s="35"/>
      <c r="R17" s="35"/>
      <c r="T17" s="2" t="n">
        <f aca="false">E17-SUM(U17:AD17)-F17*$A$1</f>
        <v>0</v>
      </c>
    </row>
    <row r="18" customFormat="false" ht="12.8" hidden="false" customHeight="false" outlineLevel="0" collapsed="false">
      <c r="A18" s="33" t="str">
        <f aca="false">TEXT(B18,"jjjj")</f>
        <v>lundi</v>
      </c>
      <c r="B18" s="34" t="n">
        <f aca="false">B17+1</f>
        <v>45971</v>
      </c>
      <c r="C18" s="2" t="n">
        <f aca="false">IF(OR(WEEKDAY(B18)=1,WEEKDAY(B18)=7),0,$A$1)</f>
        <v>0.345138888888889</v>
      </c>
      <c r="D18" s="14" t="n">
        <f aca="false">IF(currentDate&lt;B18,0,E18-C18)</f>
        <v>0</v>
      </c>
      <c r="E18" s="14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5" t="n">
        <v>0</v>
      </c>
      <c r="G18" s="2"/>
      <c r="H18" s="2"/>
      <c r="I18" s="2"/>
      <c r="J18" s="2"/>
      <c r="K18" s="2"/>
      <c r="L18" s="2"/>
      <c r="M18" s="2"/>
      <c r="N18" s="2"/>
      <c r="O18" s="35"/>
      <c r="P18" s="35"/>
      <c r="Q18" s="35"/>
      <c r="R18" s="35"/>
      <c r="T18" s="2" t="n">
        <f aca="false">E18-SUM(U18:AD18)-F18*$A$1</f>
        <v>0</v>
      </c>
    </row>
    <row r="19" customFormat="false" ht="12.8" hidden="false" customHeight="false" outlineLevel="0" collapsed="false">
      <c r="A19" s="33" t="str">
        <f aca="false">TEXT(B19,"jjjj")</f>
        <v>mardi</v>
      </c>
      <c r="B19" s="34" t="n">
        <f aca="false">B18+1</f>
        <v>45972</v>
      </c>
      <c r="C19" s="2" t="n">
        <f aca="false">IF(OR(WEEKDAY(B19)=1,WEEKDAY(B19)=7),0,$A$1)</f>
        <v>0.345138888888889</v>
      </c>
      <c r="D19" s="14" t="n">
        <f aca="false">IF(currentDate&lt;B19,0,E19-C19)</f>
        <v>0</v>
      </c>
      <c r="E19" s="14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5" t="n">
        <v>0</v>
      </c>
      <c r="G19" s="2"/>
      <c r="H19" s="2"/>
      <c r="I19" s="2"/>
      <c r="J19" s="2"/>
      <c r="K19" s="2"/>
      <c r="L19" s="2"/>
      <c r="M19" s="2"/>
      <c r="N19" s="2"/>
      <c r="O19" s="35"/>
      <c r="P19" s="35"/>
      <c r="Q19" s="35"/>
      <c r="R19" s="35"/>
      <c r="T19" s="2" t="n">
        <f aca="false">E19-SUM(U19:AD19)-F19*$A$1</f>
        <v>0</v>
      </c>
    </row>
    <row r="20" customFormat="false" ht="12.8" hidden="false" customHeight="false" outlineLevel="0" collapsed="false">
      <c r="A20" s="33" t="str">
        <f aca="false">TEXT(B20,"jjjj")</f>
        <v>mercredi</v>
      </c>
      <c r="B20" s="34" t="n">
        <f aca="false">B19+1</f>
        <v>45973</v>
      </c>
      <c r="C20" s="2" t="n">
        <f aca="false">IF(OR(WEEKDAY(B20)=1,WEEKDAY(B20)=7),0,$A$1)</f>
        <v>0.345138888888889</v>
      </c>
      <c r="D20" s="14" t="n">
        <f aca="false">IF(currentDate&lt;B20,0,E20-C20)</f>
        <v>0</v>
      </c>
      <c r="E20" s="14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5" t="n">
        <v>0</v>
      </c>
      <c r="G20" s="2"/>
      <c r="H20" s="2"/>
      <c r="I20" s="2"/>
      <c r="J20" s="2"/>
      <c r="K20" s="2"/>
      <c r="L20" s="2"/>
      <c r="M20" s="2"/>
      <c r="N20" s="2"/>
      <c r="O20" s="35"/>
      <c r="P20" s="35"/>
      <c r="Q20" s="35"/>
      <c r="R20" s="35"/>
      <c r="T20" s="2" t="n">
        <f aca="false">E20-SUM(U20:AD20)-F20*$A$1</f>
        <v>0</v>
      </c>
    </row>
    <row r="21" customFormat="false" ht="12.8" hidden="false" customHeight="false" outlineLevel="0" collapsed="false">
      <c r="A21" s="33" t="str">
        <f aca="false">TEXT(B21,"jjjj")</f>
        <v>jeudi</v>
      </c>
      <c r="B21" s="34" t="n">
        <f aca="false">B20+1</f>
        <v>45974</v>
      </c>
      <c r="C21" s="2" t="n">
        <f aca="false">IF(OR(WEEKDAY(B21)=1,WEEKDAY(B21)=7),0,$A$1)</f>
        <v>0.345138888888889</v>
      </c>
      <c r="D21" s="14" t="n">
        <f aca="false">IF(currentDate&lt;B21,0,E21-C21)</f>
        <v>0</v>
      </c>
      <c r="E21" s="14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5" t="n">
        <v>0</v>
      </c>
      <c r="G21" s="2"/>
      <c r="H21" s="2"/>
      <c r="I21" s="2"/>
      <c r="J21" s="2"/>
      <c r="K21" s="2"/>
      <c r="L21" s="2"/>
      <c r="M21" s="2"/>
      <c r="N21" s="2"/>
      <c r="O21" s="35"/>
      <c r="P21" s="35"/>
      <c r="Q21" s="35"/>
      <c r="R21" s="35"/>
      <c r="T21" s="2" t="n">
        <f aca="false">E21-SUM(U21:AD21)-F21*$A$1</f>
        <v>0</v>
      </c>
    </row>
    <row r="22" customFormat="false" ht="12.8" hidden="false" customHeight="false" outlineLevel="0" collapsed="false">
      <c r="A22" s="33" t="str">
        <f aca="false">TEXT(B22,"jjjj")</f>
        <v>vendredi</v>
      </c>
      <c r="B22" s="34" t="n">
        <f aca="false">B21+1</f>
        <v>45975</v>
      </c>
      <c r="C22" s="2" t="n">
        <f aca="false">IF(OR(WEEKDAY(B22)=1,WEEKDAY(B22)=7),0,$A$1)</f>
        <v>0.345138888888889</v>
      </c>
      <c r="D22" s="14" t="n">
        <f aca="false">IF(currentDate&lt;B22,0,E22-C22)</f>
        <v>0</v>
      </c>
      <c r="E22" s="14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5" t="n">
        <v>0</v>
      </c>
      <c r="G22" s="2"/>
      <c r="H22" s="2"/>
      <c r="I22" s="2"/>
      <c r="J22" s="2"/>
      <c r="K22" s="2"/>
      <c r="L22" s="2"/>
      <c r="M22" s="2"/>
      <c r="N22" s="2"/>
      <c r="O22" s="35"/>
      <c r="P22" s="35"/>
      <c r="Q22" s="35"/>
      <c r="R22" s="35"/>
      <c r="T22" s="2" t="n">
        <f aca="false">E22-SUM(U22:AD22)-F22*$A$1</f>
        <v>0</v>
      </c>
    </row>
    <row r="23" customFormat="false" ht="12.8" hidden="false" customHeight="false" outlineLevel="0" collapsed="false">
      <c r="A23" s="33" t="str">
        <f aca="false">TEXT(B23,"jjjj")</f>
        <v>samedi</v>
      </c>
      <c r="B23" s="34" t="n">
        <f aca="false">B22+1</f>
        <v>45976</v>
      </c>
      <c r="C23" s="2" t="n">
        <f aca="false">IF(OR(WEEKDAY(B23)=1,WEEKDAY(B23)=7),0,$A$1)</f>
        <v>0</v>
      </c>
      <c r="D23" s="14" t="n">
        <f aca="false">IF(currentDate&lt;B23,0,E23-C23)</f>
        <v>0</v>
      </c>
      <c r="E23" s="14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5" t="n">
        <v>0</v>
      </c>
      <c r="G23" s="2"/>
      <c r="H23" s="2"/>
      <c r="I23" s="2"/>
      <c r="J23" s="2"/>
      <c r="K23" s="2"/>
      <c r="L23" s="2"/>
      <c r="M23" s="2"/>
      <c r="N23" s="2"/>
      <c r="O23" s="35"/>
      <c r="P23" s="35"/>
      <c r="Q23" s="35"/>
      <c r="R23" s="35"/>
      <c r="T23" s="2" t="n">
        <f aca="false">E23-SUM(U23:AD23)-F23*$A$1</f>
        <v>0</v>
      </c>
    </row>
    <row r="24" customFormat="false" ht="12.8" hidden="false" customHeight="false" outlineLevel="0" collapsed="false">
      <c r="A24" s="33" t="str">
        <f aca="false">TEXT(B24,"jjjj")</f>
        <v>dimanche</v>
      </c>
      <c r="B24" s="34" t="n">
        <f aca="false">B23+1</f>
        <v>45977</v>
      </c>
      <c r="C24" s="2" t="n">
        <f aca="false">IF(OR(WEEKDAY(B24)=1,WEEKDAY(B24)=7),0,$A$1)</f>
        <v>0</v>
      </c>
      <c r="D24" s="14" t="n">
        <f aca="false">IF(currentDate&lt;B24,0,E24-C24)</f>
        <v>0</v>
      </c>
      <c r="E24" s="14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5" t="n">
        <v>0</v>
      </c>
      <c r="G24" s="2"/>
      <c r="H24" s="2"/>
      <c r="I24" s="2"/>
      <c r="J24" s="2"/>
      <c r="K24" s="2"/>
      <c r="L24" s="2"/>
      <c r="M24" s="2"/>
      <c r="N24" s="2"/>
      <c r="O24" s="35"/>
      <c r="P24" s="35"/>
      <c r="Q24" s="35"/>
      <c r="R24" s="35"/>
      <c r="T24" s="2" t="n">
        <f aca="false">E24-SUM(U24:AD24)-F24*$A$1</f>
        <v>0</v>
      </c>
    </row>
    <row r="25" customFormat="false" ht="12.8" hidden="false" customHeight="false" outlineLevel="0" collapsed="false">
      <c r="A25" s="33" t="str">
        <f aca="false">TEXT(B25,"jjjj")</f>
        <v>lundi</v>
      </c>
      <c r="B25" s="34" t="n">
        <f aca="false">B24+1</f>
        <v>45978</v>
      </c>
      <c r="C25" s="2" t="n">
        <f aca="false">IF(OR(WEEKDAY(B25)=1,WEEKDAY(B25)=7),0,$A$1)</f>
        <v>0.345138888888889</v>
      </c>
      <c r="D25" s="14" t="n">
        <f aca="false">IF(currentDate&lt;B25,0,E25-C25)</f>
        <v>0</v>
      </c>
      <c r="E25" s="14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5" t="n">
        <v>0</v>
      </c>
      <c r="G25" s="2"/>
      <c r="H25" s="2"/>
      <c r="I25" s="2"/>
      <c r="J25" s="2"/>
      <c r="K25" s="2"/>
      <c r="L25" s="2"/>
      <c r="M25" s="2"/>
      <c r="N25" s="2"/>
      <c r="O25" s="35"/>
      <c r="P25" s="35"/>
      <c r="Q25" s="35"/>
      <c r="R25" s="35"/>
      <c r="T25" s="2" t="n">
        <f aca="false">E25-SUM(U25:AD25)-F25*$A$1</f>
        <v>0</v>
      </c>
    </row>
    <row r="26" customFormat="false" ht="12.8" hidden="false" customHeight="false" outlineLevel="0" collapsed="false">
      <c r="A26" s="33" t="str">
        <f aca="false">TEXT(B26,"jjjj")</f>
        <v>mardi</v>
      </c>
      <c r="B26" s="34" t="n">
        <f aca="false">B25+1</f>
        <v>45979</v>
      </c>
      <c r="C26" s="2" t="n">
        <v>0</v>
      </c>
      <c r="D26" s="14" t="n">
        <f aca="false">IF(currentDate&lt;B26,0,E26-C26)</f>
        <v>0</v>
      </c>
      <c r="E26" s="14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5" t="n">
        <v>0</v>
      </c>
      <c r="G26" s="2"/>
      <c r="H26" s="2"/>
      <c r="I26" s="2"/>
      <c r="J26" s="2"/>
      <c r="K26" s="2"/>
      <c r="L26" s="2"/>
      <c r="M26" s="2"/>
      <c r="N26" s="2"/>
      <c r="O26" s="35"/>
      <c r="P26" s="35"/>
      <c r="Q26" s="35"/>
      <c r="R26" s="35"/>
      <c r="T26" s="2" t="n">
        <f aca="false">E26-SUM(U26:AD26)-F26*$A$1</f>
        <v>0</v>
      </c>
    </row>
    <row r="27" customFormat="false" ht="12.8" hidden="false" customHeight="false" outlineLevel="0" collapsed="false">
      <c r="A27" s="33" t="str">
        <f aca="false">TEXT(B27,"jjjj")</f>
        <v>mercredi</v>
      </c>
      <c r="B27" s="34" t="n">
        <f aca="false">B26+1</f>
        <v>45980</v>
      </c>
      <c r="C27" s="2" t="n">
        <f aca="false">IF(OR(WEEKDAY(B27)=1,WEEKDAY(B27)=7),0,$A$1)</f>
        <v>0.345138888888889</v>
      </c>
      <c r="D27" s="14" t="n">
        <f aca="false">IF(currentDate&lt;B27,0,E27-C27)</f>
        <v>0</v>
      </c>
      <c r="E27" s="14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5" t="n">
        <v>0</v>
      </c>
      <c r="G27" s="2"/>
      <c r="H27" s="2"/>
      <c r="I27" s="2"/>
      <c r="J27" s="2"/>
      <c r="K27" s="2"/>
      <c r="L27" s="2"/>
      <c r="M27" s="2"/>
      <c r="N27" s="2"/>
      <c r="O27" s="35"/>
      <c r="P27" s="35"/>
      <c r="Q27" s="35"/>
      <c r="R27" s="35"/>
      <c r="T27" s="2" t="n">
        <f aca="false">E27-SUM(U27:AD27)-F27*$A$1</f>
        <v>0</v>
      </c>
    </row>
    <row r="28" customFormat="false" ht="12.8" hidden="false" customHeight="false" outlineLevel="0" collapsed="false">
      <c r="A28" s="33" t="str">
        <f aca="false">TEXT(B28,"jjjj")</f>
        <v>jeudi</v>
      </c>
      <c r="B28" s="34" t="n">
        <f aca="false">B27+1</f>
        <v>45981</v>
      </c>
      <c r="C28" s="2" t="n">
        <f aca="false">IF(OR(WEEKDAY(B28)=1,WEEKDAY(B28)=7),0,$A$1)</f>
        <v>0.345138888888889</v>
      </c>
      <c r="D28" s="14" t="n">
        <f aca="false">IF(currentDate&lt;B28,0,E28-C28)</f>
        <v>0</v>
      </c>
      <c r="E28" s="14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5" t="n">
        <v>0</v>
      </c>
      <c r="G28" s="2"/>
      <c r="H28" s="2"/>
      <c r="I28" s="2"/>
      <c r="J28" s="2"/>
      <c r="K28" s="2"/>
      <c r="L28" s="2"/>
      <c r="M28" s="2"/>
      <c r="N28" s="2"/>
      <c r="O28" s="35"/>
      <c r="P28" s="35"/>
      <c r="Q28" s="35"/>
      <c r="R28" s="35"/>
      <c r="T28" s="2" t="n">
        <f aca="false">E28-SUM(U28:AD28)-F28*$A$1</f>
        <v>0</v>
      </c>
    </row>
    <row r="29" customFormat="false" ht="12.8" hidden="false" customHeight="false" outlineLevel="0" collapsed="false">
      <c r="A29" s="33" t="str">
        <f aca="false">TEXT(B29,"jjjj")</f>
        <v>vendredi</v>
      </c>
      <c r="B29" s="34" t="n">
        <f aca="false">B28+1</f>
        <v>45982</v>
      </c>
      <c r="C29" s="2" t="n">
        <v>0</v>
      </c>
      <c r="D29" s="14" t="n">
        <f aca="false">IF(currentDate&lt;B29,0,E29-C29)</f>
        <v>0</v>
      </c>
      <c r="E29" s="14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5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5"/>
      <c r="Q29" s="35"/>
      <c r="R29" s="35"/>
      <c r="T29" s="2" t="n">
        <f aca="false">E29-SUM(U29:AD29)-F29*$A$1</f>
        <v>0</v>
      </c>
    </row>
    <row r="30" customFormat="false" ht="12.8" hidden="false" customHeight="false" outlineLevel="0" collapsed="false">
      <c r="A30" s="33" t="str">
        <f aca="false">TEXT(B30,"jjjj")</f>
        <v>samedi</v>
      </c>
      <c r="B30" s="34" t="n">
        <f aca="false">B29+1</f>
        <v>45983</v>
      </c>
      <c r="C30" s="2" t="n">
        <f aca="false">IF(OR(WEEKDAY(B30)=1,WEEKDAY(B30)=7),0,$A$1)</f>
        <v>0</v>
      </c>
      <c r="D30" s="14" t="n">
        <f aca="false">IF(currentDate&lt;B30,0,E30-C30)</f>
        <v>0</v>
      </c>
      <c r="E30" s="14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5" t="n">
        <v>0</v>
      </c>
      <c r="G30" s="2"/>
      <c r="H30" s="2"/>
      <c r="I30" s="2"/>
      <c r="J30" s="2"/>
      <c r="K30" s="2"/>
      <c r="L30" s="2"/>
      <c r="M30" s="2"/>
      <c r="N30" s="2"/>
      <c r="O30" s="35"/>
      <c r="P30" s="35"/>
      <c r="Q30" s="35"/>
      <c r="R30" s="35"/>
      <c r="T30" s="2" t="n">
        <f aca="false">E30-SUM(U30:AD30)-F30*$A$1</f>
        <v>0</v>
      </c>
    </row>
    <row r="31" customFormat="false" ht="12.8" hidden="false" customHeight="false" outlineLevel="0" collapsed="false">
      <c r="A31" s="33" t="str">
        <f aca="false">TEXT(B31,"jjjj")</f>
        <v>dimanche</v>
      </c>
      <c r="B31" s="34" t="n">
        <f aca="false">B30+1</f>
        <v>45984</v>
      </c>
      <c r="C31" s="2" t="n">
        <f aca="false">IF(OR(WEEKDAY(B31)=1,WEEKDAY(B31)=7),0,$A$1)</f>
        <v>0</v>
      </c>
      <c r="D31" s="14" t="n">
        <f aca="false">IF(currentDate&lt;B31,0,E31-C31)</f>
        <v>0</v>
      </c>
      <c r="E31" s="14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5" t="n">
        <v>0</v>
      </c>
      <c r="G31" s="2"/>
      <c r="H31" s="2"/>
      <c r="I31" s="2"/>
      <c r="J31" s="2"/>
      <c r="K31" s="2"/>
      <c r="L31" s="2"/>
      <c r="M31" s="2"/>
      <c r="N31" s="2"/>
      <c r="O31" s="35"/>
      <c r="P31" s="35"/>
      <c r="Q31" s="35"/>
      <c r="R31" s="35"/>
      <c r="T31" s="2" t="n">
        <f aca="false">E31-SUM(U31:AD31)-F31*$A$1</f>
        <v>0</v>
      </c>
    </row>
    <row r="32" customFormat="false" ht="12.8" hidden="false" customHeight="false" outlineLevel="0" collapsed="false">
      <c r="A32" s="33" t="str">
        <f aca="false">TEXT(B32,"jjjj")</f>
        <v>lundi</v>
      </c>
      <c r="B32" s="34" t="n">
        <f aca="false">B31+1</f>
        <v>45985</v>
      </c>
      <c r="C32" s="2" t="n">
        <f aca="false">IF(OR(WEEKDAY(B32)=1,WEEKDAY(B32)=7),0,$A$1)</f>
        <v>0.345138888888889</v>
      </c>
      <c r="D32" s="14" t="n">
        <f aca="false">IF(currentDate&lt;B32,0,E32-C32)</f>
        <v>0</v>
      </c>
      <c r="E32" s="14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5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5"/>
      <c r="Q32" s="35"/>
      <c r="R32" s="35"/>
      <c r="T32" s="2" t="n">
        <f aca="false">E32-SUM(U32:AD32)-F32*$A$1</f>
        <v>0</v>
      </c>
    </row>
    <row r="33" customFormat="false" ht="12.8" hidden="false" customHeight="false" outlineLevel="0" collapsed="false">
      <c r="A33" s="33" t="str">
        <f aca="false">TEXT(B33,"jjjj")</f>
        <v>mardi</v>
      </c>
      <c r="B33" s="34" t="n">
        <f aca="false">B32+1</f>
        <v>45986</v>
      </c>
      <c r="C33" s="2" t="n">
        <f aca="false">IF(OR(WEEKDAY(B33)=1,WEEKDAY(B33)=7),0,$A$1)</f>
        <v>0.345138888888889</v>
      </c>
      <c r="D33" s="14" t="n">
        <f aca="false">IF(currentDate&lt;B33,0,E33-C33)</f>
        <v>0</v>
      </c>
      <c r="E33" s="14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5" t="n">
        <v>0</v>
      </c>
      <c r="G33" s="2"/>
      <c r="H33" s="2"/>
      <c r="I33" s="2"/>
      <c r="J33" s="2"/>
      <c r="K33" s="2"/>
      <c r="L33" s="2"/>
      <c r="M33" s="2"/>
      <c r="N33" s="2"/>
      <c r="O33" s="35"/>
      <c r="P33" s="35"/>
      <c r="Q33" s="35"/>
      <c r="R33" s="35"/>
      <c r="T33" s="2" t="n">
        <f aca="false">E33-SUM(U33:AD33)-F33*$A$1</f>
        <v>0</v>
      </c>
    </row>
    <row r="34" customFormat="false" ht="12.8" hidden="false" customHeight="false" outlineLevel="0" collapsed="false">
      <c r="A34" s="33" t="str">
        <f aca="false">TEXT(B34,"jjjj")</f>
        <v>mercredi</v>
      </c>
      <c r="B34" s="34" t="n">
        <f aca="false">B33+1</f>
        <v>45987</v>
      </c>
      <c r="C34" s="2" t="n">
        <f aca="false">IF(OR(WEEKDAY(B34)=1,WEEKDAY(B34)=7),0,$A$1)</f>
        <v>0.345138888888889</v>
      </c>
      <c r="D34" s="14" t="n">
        <f aca="false">IF(currentDate&lt;B34,0,E34-C34)</f>
        <v>0</v>
      </c>
      <c r="E34" s="14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5" t="n">
        <v>0</v>
      </c>
      <c r="G34" s="2"/>
      <c r="H34" s="2"/>
      <c r="I34" s="2"/>
      <c r="J34" s="2"/>
      <c r="K34" s="2"/>
      <c r="L34" s="2"/>
      <c r="M34" s="2"/>
      <c r="N34" s="2"/>
      <c r="O34" s="35"/>
      <c r="P34" s="35"/>
      <c r="Q34" s="35"/>
      <c r="R34" s="35"/>
      <c r="T34" s="2" t="n">
        <f aca="false">E34-SUM(U34:AD34)-F34*$A$1</f>
        <v>0</v>
      </c>
    </row>
    <row r="35" customFormat="false" ht="12.8" hidden="false" customHeight="false" outlineLevel="0" collapsed="false">
      <c r="A35" s="33" t="str">
        <f aca="false">TEXT(B35,"jjjj")</f>
        <v>jeudi</v>
      </c>
      <c r="B35" s="34" t="n">
        <f aca="false">B34+1</f>
        <v>45988</v>
      </c>
      <c r="C35" s="2" t="n">
        <f aca="false">IF(OR(WEEKDAY(B35)=1,WEEKDAY(B35)=7),0,$A$1)</f>
        <v>0.345138888888889</v>
      </c>
      <c r="D35" s="14" t="n">
        <f aca="false">IF(currentDate&lt;B35,0,E35-C35)</f>
        <v>0</v>
      </c>
      <c r="E35" s="14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5" t="n">
        <v>0</v>
      </c>
      <c r="G35" s="2"/>
      <c r="H35" s="2"/>
      <c r="I35" s="2"/>
      <c r="J35" s="2"/>
      <c r="K35" s="2"/>
      <c r="L35" s="2"/>
      <c r="M35" s="2"/>
      <c r="N35" s="2"/>
      <c r="O35" s="35"/>
      <c r="P35" s="35"/>
      <c r="Q35" s="35"/>
      <c r="R35" s="35"/>
      <c r="T35" s="2" t="n">
        <f aca="false">E35-SUM(U35:AD35)-F35*$A$1</f>
        <v>0</v>
      </c>
    </row>
    <row r="36" customFormat="false" ht="12.8" hidden="false" customHeight="false" outlineLevel="0" collapsed="false">
      <c r="A36" s="33" t="str">
        <f aca="false">TEXT(B36,"jjjj")</f>
        <v>vendredi</v>
      </c>
      <c r="B36" s="34" t="n">
        <f aca="false">B35+1</f>
        <v>45989</v>
      </c>
      <c r="C36" s="2" t="n">
        <f aca="false">IF(OR(WEEKDAY(B36)=1,WEEKDAY(B36)=7),0,$A$1)</f>
        <v>0.345138888888889</v>
      </c>
      <c r="D36" s="14" t="n">
        <f aca="false">IF(currentDate&lt;B36,0,E36-C36)</f>
        <v>0</v>
      </c>
      <c r="E36" s="14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5" t="n">
        <v>0</v>
      </c>
      <c r="G36" s="2"/>
      <c r="H36" s="2"/>
      <c r="I36" s="2"/>
      <c r="J36" s="2"/>
      <c r="K36" s="2"/>
      <c r="L36" s="2"/>
      <c r="M36" s="2"/>
      <c r="N36" s="2"/>
      <c r="O36" s="35"/>
      <c r="P36" s="35"/>
      <c r="Q36" s="35"/>
      <c r="R36" s="35"/>
      <c r="T36" s="2" t="n">
        <f aca="false">E36-SUM(U36:AD36)-F36*$A$1</f>
        <v>0</v>
      </c>
    </row>
    <row r="37" customFormat="false" ht="12.8" hidden="false" customHeight="false" outlineLevel="0" collapsed="false">
      <c r="A37" s="33" t="str">
        <f aca="false">TEXT(B37,"jjjj")</f>
        <v>samedi</v>
      </c>
      <c r="B37" s="34" t="n">
        <f aca="false">B36+1</f>
        <v>45990</v>
      </c>
      <c r="C37" s="2" t="n">
        <f aca="false">IF(OR(WEEKDAY(B37)=1,WEEKDAY(B37)=7),0,$A$1)</f>
        <v>0</v>
      </c>
      <c r="D37" s="14" t="n">
        <f aca="false">IF(currentDate&lt;B37,0,E37-C37)</f>
        <v>0</v>
      </c>
      <c r="E37" s="14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5" t="n">
        <v>0</v>
      </c>
      <c r="G37" s="2"/>
      <c r="H37" s="2"/>
      <c r="I37" s="2"/>
      <c r="J37" s="2"/>
      <c r="K37" s="2"/>
      <c r="L37" s="2"/>
      <c r="M37" s="2"/>
      <c r="N37" s="2"/>
      <c r="O37" s="35"/>
      <c r="P37" s="35"/>
      <c r="Q37" s="35"/>
      <c r="R37" s="35"/>
      <c r="T37" s="2" t="n">
        <f aca="false">E37-SUM(U37:AD37)-F37*$A$1</f>
        <v>0</v>
      </c>
    </row>
    <row r="38" customFormat="false" ht="12.8" hidden="false" customHeight="false" outlineLevel="0" collapsed="false">
      <c r="A38" s="33" t="str">
        <f aca="false">TEXT(B38,"jjjj")</f>
        <v>dimanche</v>
      </c>
      <c r="B38" s="34" t="n">
        <f aca="false">B37+1</f>
        <v>45991</v>
      </c>
      <c r="C38" s="2" t="n">
        <f aca="false">IF(OR(WEEKDAY(B38)=1,WEEKDAY(B38)=7),0,$A$1)</f>
        <v>0</v>
      </c>
      <c r="D38" s="14" t="n">
        <f aca="false">IF(currentDate&lt;B38,0,E38-C38)</f>
        <v>0</v>
      </c>
      <c r="E38" s="14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5" t="n">
        <v>0</v>
      </c>
      <c r="G38" s="2"/>
      <c r="H38" s="2"/>
      <c r="I38" s="2"/>
      <c r="J38" s="2"/>
      <c r="K38" s="2"/>
      <c r="L38" s="2"/>
      <c r="M38" s="2"/>
      <c r="N38" s="2"/>
      <c r="O38" s="35"/>
      <c r="P38" s="35"/>
      <c r="Q38" s="35"/>
      <c r="R38" s="35"/>
      <c r="T38" s="2" t="n">
        <f aca="false">E38-SUM(U38:AD38)-F38*$A$1</f>
        <v>0</v>
      </c>
    </row>
    <row r="39" customFormat="false" ht="12.8" hidden="false" customHeight="false" outlineLevel="0" collapsed="false">
      <c r="C39" s="2"/>
      <c r="D39" s="14"/>
    </row>
    <row r="40" customFormat="false" ht="12.8" hidden="false" customHeight="false" outlineLevel="0" collapsed="false">
      <c r="C40" s="2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4" customFormat="false" ht="12.8" hidden="false" customHeight="false" outlineLevel="0" collapsed="false">
      <c r="C44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I23" activeCellId="0" sqref="I23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novembre!A1</f>
        <v>0.345138888888889</v>
      </c>
      <c r="B1" s="1" t="str">
        <f aca="false">novembre!B1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54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5" t="n">
        <f aca="false">novembre!A2-F8</f>
        <v>20</v>
      </c>
      <c r="B2" s="1" t="str">
        <f aca="false">novembre!B2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6" t="n">
        <v>0</v>
      </c>
      <c r="B3" s="1" t="str">
        <f aca="false">novembre!B3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6" t="n">
        <f aca="false">novembre!A4-A3+D8</f>
        <v>-24.8500000000185</v>
      </c>
      <c r="B4" s="1" t="str">
        <f aca="false">novembre!B4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7"/>
      <c r="B7" s="27"/>
      <c r="C7" s="28" t="s">
        <v>52</v>
      </c>
      <c r="D7" s="27" t="s">
        <v>53</v>
      </c>
      <c r="E7" s="27" t="s">
        <v>54</v>
      </c>
      <c r="F7" s="27" t="s">
        <v>55</v>
      </c>
      <c r="G7" s="27" t="s">
        <v>56</v>
      </c>
      <c r="H7" s="27" t="s">
        <v>57</v>
      </c>
      <c r="I7" s="27" t="s">
        <v>56</v>
      </c>
      <c r="J7" s="27" t="s">
        <v>57</v>
      </c>
      <c r="K7" s="27" t="s">
        <v>56</v>
      </c>
      <c r="L7" s="27" t="s">
        <v>57</v>
      </c>
      <c r="M7" s="27" t="s">
        <v>56</v>
      </c>
      <c r="N7" s="27" t="s">
        <v>57</v>
      </c>
      <c r="O7" s="27" t="s">
        <v>56</v>
      </c>
      <c r="P7" s="27" t="s">
        <v>57</v>
      </c>
      <c r="Q7" s="27" t="s">
        <v>56</v>
      </c>
      <c r="R7" s="27" t="s">
        <v>57</v>
      </c>
      <c r="S7" s="27" t="s">
        <v>48</v>
      </c>
      <c r="T7" s="28"/>
      <c r="U7" s="28"/>
      <c r="V7" s="29"/>
      <c r="W7" s="28"/>
      <c r="X7" s="28"/>
      <c r="Y7" s="28"/>
      <c r="Z7" s="28"/>
      <c r="AA7" s="28"/>
      <c r="AB7" s="28"/>
      <c r="AC7" s="28"/>
      <c r="AD7" s="28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A7" s="27"/>
      <c r="IB7" s="27"/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Y7" s="27"/>
      <c r="IZ7" s="27"/>
      <c r="JA7" s="27"/>
      <c r="JB7" s="27"/>
      <c r="JC7" s="27"/>
      <c r="JD7" s="27"/>
      <c r="JE7" s="27"/>
      <c r="JF7" s="27"/>
      <c r="JG7" s="27"/>
      <c r="JH7" s="27"/>
      <c r="JI7" s="27"/>
      <c r="JJ7" s="27"/>
      <c r="JK7" s="27"/>
      <c r="JL7" s="27"/>
      <c r="JM7" s="27"/>
      <c r="JN7" s="27"/>
      <c r="JO7" s="27"/>
      <c r="JP7" s="27"/>
      <c r="JQ7" s="27"/>
      <c r="JR7" s="27"/>
      <c r="JS7" s="27"/>
      <c r="JT7" s="27"/>
      <c r="JU7" s="27"/>
      <c r="JV7" s="27"/>
      <c r="JW7" s="27"/>
      <c r="JX7" s="27"/>
      <c r="JY7" s="27"/>
      <c r="JZ7" s="27"/>
      <c r="KA7" s="27"/>
      <c r="KB7" s="27"/>
      <c r="KC7" s="27"/>
      <c r="KD7" s="27"/>
      <c r="KE7" s="27"/>
      <c r="KF7" s="27"/>
      <c r="KG7" s="27"/>
      <c r="KH7" s="27"/>
      <c r="KI7" s="27"/>
      <c r="KJ7" s="27"/>
      <c r="KK7" s="27"/>
      <c r="KL7" s="27"/>
      <c r="KM7" s="27"/>
      <c r="KN7" s="27"/>
      <c r="KO7" s="27"/>
      <c r="KP7" s="27"/>
      <c r="KQ7" s="27"/>
      <c r="KR7" s="27"/>
      <c r="KS7" s="27"/>
      <c r="KT7" s="27"/>
      <c r="KU7" s="27"/>
      <c r="KV7" s="27"/>
      <c r="KW7" s="27"/>
      <c r="KX7" s="27"/>
      <c r="KY7" s="27"/>
      <c r="KZ7" s="27"/>
      <c r="LA7" s="27"/>
      <c r="LB7" s="27"/>
      <c r="LC7" s="27"/>
      <c r="LD7" s="27"/>
      <c r="LE7" s="27"/>
      <c r="LF7" s="27"/>
      <c r="LG7" s="27"/>
      <c r="LH7" s="27"/>
      <c r="LI7" s="27"/>
      <c r="LJ7" s="27"/>
      <c r="LK7" s="27"/>
      <c r="LL7" s="27"/>
      <c r="LM7" s="27"/>
      <c r="LN7" s="27"/>
      <c r="LO7" s="27"/>
      <c r="LP7" s="27"/>
      <c r="LQ7" s="27"/>
      <c r="LR7" s="27"/>
      <c r="LS7" s="27"/>
      <c r="LT7" s="27"/>
      <c r="LU7" s="27"/>
      <c r="LV7" s="27"/>
      <c r="LW7" s="27"/>
      <c r="LX7" s="27"/>
      <c r="LY7" s="27"/>
      <c r="LZ7" s="27"/>
      <c r="MA7" s="27"/>
      <c r="MB7" s="27"/>
      <c r="MC7" s="27"/>
      <c r="MD7" s="27"/>
      <c r="ME7" s="27"/>
      <c r="MF7" s="27"/>
      <c r="MG7" s="27"/>
      <c r="MH7" s="27"/>
      <c r="MI7" s="27"/>
      <c r="MJ7" s="27"/>
      <c r="MK7" s="27"/>
      <c r="ML7" s="27"/>
      <c r="MM7" s="27"/>
      <c r="MN7" s="27"/>
      <c r="MO7" s="27"/>
      <c r="MP7" s="27"/>
      <c r="MQ7" s="27"/>
      <c r="MR7" s="27"/>
      <c r="MS7" s="27"/>
      <c r="MT7" s="27"/>
      <c r="MU7" s="27"/>
      <c r="MV7" s="27"/>
      <c r="MW7" s="27"/>
      <c r="MX7" s="27"/>
      <c r="MY7" s="27"/>
      <c r="MZ7" s="27"/>
      <c r="NA7" s="27"/>
      <c r="NB7" s="27"/>
      <c r="NC7" s="27"/>
      <c r="ND7" s="27"/>
      <c r="NE7" s="27"/>
      <c r="NF7" s="27"/>
      <c r="NG7" s="27"/>
      <c r="NH7" s="27"/>
      <c r="NI7" s="27"/>
      <c r="NJ7" s="27"/>
      <c r="NK7" s="27"/>
      <c r="NL7" s="27"/>
      <c r="NM7" s="27"/>
      <c r="NN7" s="27"/>
      <c r="NO7" s="27"/>
      <c r="NP7" s="27"/>
      <c r="NQ7" s="27"/>
      <c r="NR7" s="27"/>
      <c r="NS7" s="27"/>
      <c r="NT7" s="27"/>
      <c r="NU7" s="27"/>
      <c r="NV7" s="27"/>
      <c r="NW7" s="27"/>
      <c r="NX7" s="27"/>
      <c r="NY7" s="27"/>
      <c r="NZ7" s="27"/>
      <c r="OA7" s="27"/>
      <c r="OB7" s="27"/>
      <c r="OC7" s="27"/>
      <c r="OD7" s="27"/>
      <c r="OE7" s="27"/>
      <c r="OF7" s="27"/>
      <c r="OG7" s="27"/>
      <c r="OH7" s="27"/>
      <c r="OI7" s="27"/>
      <c r="OJ7" s="27"/>
      <c r="OK7" s="27"/>
      <c r="OL7" s="27"/>
      <c r="OM7" s="27"/>
      <c r="ON7" s="27"/>
      <c r="OO7" s="27"/>
      <c r="OP7" s="27"/>
      <c r="OQ7" s="27"/>
      <c r="OR7" s="27"/>
      <c r="OS7" s="27"/>
      <c r="OT7" s="27"/>
      <c r="OU7" s="27"/>
      <c r="OV7" s="27"/>
      <c r="OW7" s="27"/>
      <c r="OX7" s="27"/>
      <c r="OY7" s="27"/>
      <c r="OZ7" s="27"/>
      <c r="PA7" s="27"/>
      <c r="PB7" s="27"/>
      <c r="PC7" s="27"/>
      <c r="PD7" s="27"/>
      <c r="PE7" s="27"/>
      <c r="PF7" s="27"/>
      <c r="PG7" s="27"/>
      <c r="PH7" s="27"/>
      <c r="PI7" s="27"/>
      <c r="PJ7" s="27"/>
      <c r="PK7" s="27"/>
      <c r="PL7" s="27"/>
      <c r="PM7" s="27"/>
      <c r="PN7" s="27"/>
      <c r="PO7" s="27"/>
      <c r="PP7" s="27"/>
      <c r="PQ7" s="27"/>
      <c r="PR7" s="27"/>
      <c r="PS7" s="27"/>
      <c r="PT7" s="27"/>
      <c r="PU7" s="27"/>
      <c r="PV7" s="27"/>
      <c r="PW7" s="27"/>
      <c r="PX7" s="27"/>
      <c r="PY7" s="27"/>
      <c r="PZ7" s="27"/>
      <c r="QA7" s="27"/>
      <c r="QB7" s="27"/>
      <c r="QC7" s="27"/>
      <c r="QD7" s="27"/>
      <c r="QE7" s="27"/>
      <c r="QF7" s="27"/>
      <c r="QG7" s="27"/>
      <c r="QH7" s="27"/>
      <c r="QI7" s="27"/>
      <c r="QJ7" s="27"/>
      <c r="QK7" s="27"/>
      <c r="QL7" s="27"/>
      <c r="QM7" s="27"/>
      <c r="QN7" s="27"/>
      <c r="QO7" s="27"/>
      <c r="QP7" s="27"/>
      <c r="QQ7" s="27"/>
      <c r="QR7" s="27"/>
      <c r="QS7" s="27"/>
      <c r="QT7" s="27"/>
      <c r="QU7" s="27"/>
      <c r="QV7" s="27"/>
      <c r="QW7" s="27"/>
      <c r="QX7" s="27"/>
      <c r="QY7" s="27"/>
      <c r="QZ7" s="27"/>
      <c r="RA7" s="27"/>
      <c r="RB7" s="27"/>
      <c r="RC7" s="27"/>
      <c r="RD7" s="27"/>
      <c r="RE7" s="27"/>
      <c r="RF7" s="27"/>
      <c r="RG7" s="27"/>
      <c r="RH7" s="27"/>
      <c r="RI7" s="27"/>
      <c r="RJ7" s="27"/>
      <c r="RK7" s="27"/>
      <c r="RL7" s="27"/>
      <c r="RM7" s="27"/>
      <c r="RN7" s="27"/>
      <c r="RO7" s="27"/>
      <c r="RP7" s="27"/>
      <c r="RQ7" s="27"/>
      <c r="RR7" s="27"/>
      <c r="RS7" s="27"/>
      <c r="RT7" s="27"/>
      <c r="RU7" s="27"/>
      <c r="RV7" s="27"/>
      <c r="RW7" s="27"/>
      <c r="RX7" s="27"/>
      <c r="RY7" s="27"/>
      <c r="RZ7" s="27"/>
      <c r="SA7" s="27"/>
      <c r="SB7" s="27"/>
      <c r="SC7" s="27"/>
      <c r="SD7" s="27"/>
      <c r="SE7" s="27"/>
      <c r="SF7" s="27"/>
      <c r="SG7" s="27"/>
      <c r="SH7" s="27"/>
      <c r="SI7" s="27"/>
      <c r="SJ7" s="27"/>
      <c r="SK7" s="27"/>
      <c r="SL7" s="27"/>
      <c r="SM7" s="27"/>
      <c r="SN7" s="27"/>
      <c r="SO7" s="27"/>
      <c r="SP7" s="27"/>
      <c r="SQ7" s="27"/>
      <c r="SR7" s="27"/>
      <c r="SS7" s="27"/>
      <c r="ST7" s="27"/>
      <c r="SU7" s="27"/>
      <c r="SV7" s="27"/>
      <c r="SW7" s="27"/>
      <c r="SX7" s="27"/>
      <c r="SY7" s="27"/>
      <c r="SZ7" s="27"/>
      <c r="TA7" s="27"/>
      <c r="TB7" s="27"/>
      <c r="TC7" s="27"/>
      <c r="TD7" s="27"/>
      <c r="TE7" s="27"/>
      <c r="TF7" s="27"/>
      <c r="TG7" s="27"/>
      <c r="TH7" s="27"/>
      <c r="TI7" s="27"/>
      <c r="TJ7" s="27"/>
      <c r="TK7" s="27"/>
      <c r="TL7" s="27"/>
      <c r="TM7" s="27"/>
      <c r="TN7" s="27"/>
      <c r="TO7" s="27"/>
      <c r="TP7" s="27"/>
      <c r="TQ7" s="27"/>
      <c r="TR7" s="27"/>
      <c r="TS7" s="27"/>
      <c r="TT7" s="27"/>
      <c r="TU7" s="27"/>
      <c r="TV7" s="27"/>
      <c r="TW7" s="27"/>
      <c r="TX7" s="27"/>
      <c r="TY7" s="27"/>
      <c r="TZ7" s="27"/>
      <c r="UA7" s="27"/>
      <c r="UB7" s="27"/>
      <c r="UC7" s="27"/>
      <c r="UD7" s="27"/>
      <c r="UE7" s="27"/>
      <c r="UF7" s="27"/>
      <c r="UG7" s="27"/>
      <c r="UH7" s="27"/>
      <c r="UI7" s="27"/>
      <c r="UJ7" s="27"/>
      <c r="UK7" s="27"/>
      <c r="UL7" s="27"/>
      <c r="UM7" s="27"/>
      <c r="UN7" s="27"/>
      <c r="UO7" s="27"/>
      <c r="UP7" s="27"/>
      <c r="UQ7" s="27"/>
      <c r="UR7" s="27"/>
      <c r="US7" s="27"/>
      <c r="UT7" s="27"/>
      <c r="UU7" s="27"/>
      <c r="UV7" s="27"/>
      <c r="UW7" s="27"/>
      <c r="UX7" s="27"/>
      <c r="UY7" s="27"/>
      <c r="UZ7" s="27"/>
      <c r="VA7" s="27"/>
      <c r="VB7" s="27"/>
      <c r="VC7" s="27"/>
      <c r="VD7" s="27"/>
      <c r="VE7" s="27"/>
      <c r="VF7" s="27"/>
      <c r="VG7" s="27"/>
      <c r="VH7" s="27"/>
      <c r="VI7" s="27"/>
      <c r="VJ7" s="27"/>
      <c r="VK7" s="27"/>
      <c r="VL7" s="27"/>
      <c r="VM7" s="27"/>
      <c r="VN7" s="27"/>
      <c r="VO7" s="27"/>
      <c r="VP7" s="27"/>
      <c r="VQ7" s="27"/>
      <c r="VR7" s="27"/>
      <c r="VS7" s="27"/>
      <c r="VT7" s="27"/>
      <c r="VU7" s="27"/>
      <c r="VV7" s="27"/>
      <c r="VW7" s="27"/>
      <c r="VX7" s="27"/>
      <c r="VY7" s="27"/>
      <c r="VZ7" s="27"/>
      <c r="WA7" s="27"/>
      <c r="WB7" s="27"/>
      <c r="WC7" s="27"/>
      <c r="WD7" s="27"/>
      <c r="WE7" s="27"/>
      <c r="WF7" s="27"/>
      <c r="WG7" s="27"/>
      <c r="WH7" s="27"/>
      <c r="WI7" s="27"/>
      <c r="WJ7" s="27"/>
      <c r="WK7" s="27"/>
      <c r="WL7" s="27"/>
      <c r="WM7" s="27"/>
      <c r="WN7" s="27"/>
      <c r="WO7" s="27"/>
      <c r="WP7" s="27"/>
      <c r="WQ7" s="27"/>
      <c r="WR7" s="27"/>
      <c r="WS7" s="27"/>
      <c r="WT7" s="27"/>
      <c r="WU7" s="27"/>
      <c r="WV7" s="27"/>
      <c r="WW7" s="27"/>
      <c r="WX7" s="27"/>
      <c r="WY7" s="27"/>
      <c r="WZ7" s="27"/>
      <c r="XA7" s="27"/>
      <c r="XB7" s="27"/>
      <c r="XC7" s="27"/>
      <c r="XD7" s="27"/>
      <c r="XE7" s="27"/>
      <c r="XF7" s="27"/>
      <c r="XG7" s="27"/>
      <c r="XH7" s="27"/>
      <c r="XI7" s="27"/>
      <c r="XJ7" s="27"/>
      <c r="XK7" s="27"/>
      <c r="XL7" s="27"/>
      <c r="XM7" s="27"/>
      <c r="XN7" s="27"/>
      <c r="XO7" s="27"/>
      <c r="XP7" s="27"/>
      <c r="XQ7" s="27"/>
      <c r="XR7" s="27"/>
      <c r="XS7" s="27"/>
      <c r="XT7" s="27"/>
      <c r="XU7" s="27"/>
      <c r="XV7" s="27"/>
      <c r="XW7" s="27"/>
      <c r="XX7" s="27"/>
      <c r="XY7" s="27"/>
      <c r="XZ7" s="27"/>
      <c r="YA7" s="27"/>
      <c r="YB7" s="27"/>
      <c r="YC7" s="27"/>
      <c r="YD7" s="27"/>
      <c r="YE7" s="27"/>
      <c r="YF7" s="27"/>
      <c r="YG7" s="27"/>
      <c r="YH7" s="27"/>
      <c r="YI7" s="27"/>
      <c r="YJ7" s="27"/>
      <c r="YK7" s="27"/>
      <c r="YL7" s="27"/>
      <c r="YM7" s="27"/>
      <c r="YN7" s="27"/>
      <c r="YO7" s="27"/>
      <c r="YP7" s="27"/>
      <c r="YQ7" s="27"/>
      <c r="YR7" s="27"/>
      <c r="YS7" s="27"/>
      <c r="YT7" s="27"/>
      <c r="YU7" s="27"/>
      <c r="YV7" s="27"/>
      <c r="YW7" s="27"/>
      <c r="YX7" s="27"/>
      <c r="YY7" s="27"/>
      <c r="YZ7" s="27"/>
      <c r="ZA7" s="27"/>
      <c r="ZB7" s="27"/>
      <c r="ZC7" s="27"/>
      <c r="ZD7" s="27"/>
      <c r="ZE7" s="27"/>
      <c r="ZF7" s="27"/>
      <c r="ZG7" s="27"/>
      <c r="ZH7" s="27"/>
      <c r="ZI7" s="27"/>
      <c r="ZJ7" s="27"/>
      <c r="ZK7" s="27"/>
      <c r="ZL7" s="27"/>
      <c r="ZM7" s="27"/>
      <c r="ZN7" s="27"/>
      <c r="ZO7" s="27"/>
      <c r="ZP7" s="27"/>
      <c r="ZQ7" s="27"/>
      <c r="ZR7" s="27"/>
      <c r="ZS7" s="27"/>
      <c r="ZT7" s="27"/>
      <c r="ZU7" s="27"/>
      <c r="ZV7" s="27"/>
      <c r="ZW7" s="27"/>
      <c r="ZX7" s="27"/>
      <c r="ZY7" s="27"/>
      <c r="ZZ7" s="27"/>
      <c r="AAA7" s="27"/>
      <c r="AAB7" s="27"/>
      <c r="AAC7" s="27"/>
      <c r="AAD7" s="27"/>
      <c r="AAE7" s="27"/>
      <c r="AAF7" s="27"/>
      <c r="AAG7" s="27"/>
      <c r="AAH7" s="27"/>
      <c r="AAI7" s="27"/>
      <c r="AAJ7" s="27"/>
      <c r="AAK7" s="27"/>
      <c r="AAL7" s="27"/>
      <c r="AAM7" s="27"/>
      <c r="AAN7" s="27"/>
      <c r="AAO7" s="27"/>
      <c r="AAP7" s="27"/>
      <c r="AAQ7" s="27"/>
      <c r="AAR7" s="27"/>
      <c r="AAS7" s="27"/>
      <c r="AAT7" s="27"/>
      <c r="AAU7" s="27"/>
      <c r="AAV7" s="27"/>
      <c r="AAW7" s="27"/>
      <c r="AAX7" s="27"/>
      <c r="AAY7" s="27"/>
      <c r="AAZ7" s="27"/>
      <c r="ABA7" s="27"/>
      <c r="ABB7" s="27"/>
      <c r="ABC7" s="27"/>
      <c r="ABD7" s="27"/>
      <c r="ABE7" s="27"/>
      <c r="ABF7" s="27"/>
      <c r="ABG7" s="27"/>
      <c r="ABH7" s="27"/>
      <c r="ABI7" s="27"/>
      <c r="ABJ7" s="27"/>
      <c r="ABK7" s="27"/>
      <c r="ABL7" s="27"/>
      <c r="ABM7" s="27"/>
      <c r="ABN7" s="27"/>
      <c r="ABO7" s="27"/>
      <c r="ABP7" s="27"/>
      <c r="ABQ7" s="27"/>
      <c r="ABR7" s="27"/>
      <c r="ABS7" s="27"/>
      <c r="ABT7" s="27"/>
      <c r="ABU7" s="27"/>
      <c r="ABV7" s="27"/>
      <c r="ABW7" s="27"/>
      <c r="ABX7" s="27"/>
      <c r="ABY7" s="27"/>
      <c r="ABZ7" s="27"/>
      <c r="ACA7" s="27"/>
      <c r="ACB7" s="27"/>
      <c r="ACC7" s="27"/>
      <c r="ACD7" s="27"/>
      <c r="ACE7" s="27"/>
      <c r="ACF7" s="27"/>
      <c r="ACG7" s="27"/>
      <c r="ACH7" s="27"/>
      <c r="ACI7" s="27"/>
      <c r="ACJ7" s="27"/>
      <c r="ACK7" s="27"/>
      <c r="ACL7" s="27"/>
      <c r="ACM7" s="27"/>
      <c r="ACN7" s="27"/>
      <c r="ACO7" s="27"/>
      <c r="ACP7" s="27"/>
      <c r="ACQ7" s="27"/>
      <c r="ACR7" s="27"/>
      <c r="ACS7" s="27"/>
      <c r="ACT7" s="27"/>
      <c r="ACU7" s="27"/>
      <c r="ACV7" s="27"/>
      <c r="ACW7" s="27"/>
      <c r="ACX7" s="27"/>
      <c r="ACY7" s="27"/>
      <c r="ACZ7" s="27"/>
      <c r="ADA7" s="27"/>
      <c r="ADB7" s="27"/>
      <c r="ADC7" s="27"/>
      <c r="ADD7" s="27"/>
      <c r="ADE7" s="27"/>
      <c r="ADF7" s="27"/>
      <c r="ADG7" s="27"/>
      <c r="ADH7" s="27"/>
      <c r="ADI7" s="27"/>
      <c r="ADJ7" s="27"/>
      <c r="ADK7" s="27"/>
      <c r="ADL7" s="27"/>
      <c r="ADM7" s="27"/>
      <c r="ADN7" s="27"/>
      <c r="ADO7" s="27"/>
      <c r="ADP7" s="27"/>
      <c r="ADQ7" s="27"/>
      <c r="ADR7" s="27"/>
      <c r="ADS7" s="27"/>
      <c r="ADT7" s="27"/>
      <c r="ADU7" s="27"/>
      <c r="ADV7" s="27"/>
      <c r="ADW7" s="27"/>
      <c r="ADX7" s="27"/>
      <c r="ADY7" s="27"/>
      <c r="ADZ7" s="27"/>
      <c r="AEA7" s="27"/>
      <c r="AEB7" s="27"/>
      <c r="AEC7" s="27"/>
      <c r="AED7" s="27"/>
      <c r="AEE7" s="27"/>
      <c r="AEF7" s="27"/>
      <c r="AEG7" s="27"/>
      <c r="AEH7" s="27"/>
      <c r="AEI7" s="27"/>
      <c r="AEJ7" s="27"/>
      <c r="AEK7" s="27"/>
      <c r="AEL7" s="27"/>
      <c r="AEM7" s="27"/>
      <c r="AEN7" s="27"/>
      <c r="AEO7" s="27"/>
      <c r="AEP7" s="27"/>
      <c r="AEQ7" s="27"/>
      <c r="AER7" s="27"/>
      <c r="AES7" s="27"/>
      <c r="AET7" s="27"/>
      <c r="AEU7" s="27"/>
      <c r="AEV7" s="27"/>
      <c r="AEW7" s="27"/>
      <c r="AEX7" s="27"/>
      <c r="AEY7" s="27"/>
      <c r="AEZ7" s="27"/>
      <c r="AFA7" s="27"/>
      <c r="AFB7" s="27"/>
      <c r="AFC7" s="27"/>
      <c r="AFD7" s="27"/>
      <c r="AFE7" s="27"/>
      <c r="AFF7" s="27"/>
      <c r="AFG7" s="27"/>
      <c r="AFH7" s="27"/>
      <c r="AFI7" s="27"/>
      <c r="AFJ7" s="27"/>
      <c r="AFK7" s="27"/>
      <c r="AFL7" s="27"/>
      <c r="AFM7" s="27"/>
      <c r="AFN7" s="27"/>
      <c r="AFO7" s="27"/>
      <c r="AFP7" s="27"/>
      <c r="AFQ7" s="27"/>
      <c r="AFR7" s="27"/>
      <c r="AFS7" s="27"/>
      <c r="AFT7" s="27"/>
      <c r="AFU7" s="27"/>
      <c r="AFV7" s="27"/>
      <c r="AFW7" s="27"/>
      <c r="AFX7" s="27"/>
      <c r="AFY7" s="27"/>
      <c r="AFZ7" s="27"/>
      <c r="AGA7" s="27"/>
      <c r="AGB7" s="27"/>
      <c r="AGC7" s="27"/>
      <c r="AGD7" s="27"/>
      <c r="AGE7" s="27"/>
      <c r="AGF7" s="27"/>
      <c r="AGG7" s="27"/>
      <c r="AGH7" s="27"/>
      <c r="AGI7" s="27"/>
      <c r="AGJ7" s="27"/>
      <c r="AGK7" s="27"/>
      <c r="AGL7" s="27"/>
      <c r="AGM7" s="27"/>
      <c r="AGN7" s="27"/>
      <c r="AGO7" s="27"/>
      <c r="AGP7" s="27"/>
      <c r="AGQ7" s="27"/>
      <c r="AGR7" s="27"/>
      <c r="AGS7" s="27"/>
      <c r="AGT7" s="27"/>
      <c r="AGU7" s="27"/>
      <c r="AGV7" s="27"/>
      <c r="AGW7" s="27"/>
      <c r="AGX7" s="27"/>
      <c r="AGY7" s="27"/>
      <c r="AGZ7" s="27"/>
      <c r="AHA7" s="27"/>
      <c r="AHB7" s="27"/>
      <c r="AHC7" s="27"/>
      <c r="AHD7" s="27"/>
      <c r="AHE7" s="27"/>
      <c r="AHF7" s="27"/>
      <c r="AHG7" s="27"/>
      <c r="AHH7" s="27"/>
      <c r="AHI7" s="27"/>
      <c r="AHJ7" s="27"/>
      <c r="AHK7" s="27"/>
      <c r="AHL7" s="27"/>
      <c r="AHM7" s="27"/>
      <c r="AHN7" s="27"/>
      <c r="AHO7" s="27"/>
      <c r="AHP7" s="27"/>
      <c r="AHQ7" s="27"/>
      <c r="AHR7" s="27"/>
      <c r="AHS7" s="27"/>
      <c r="AHT7" s="27"/>
      <c r="AHU7" s="27"/>
      <c r="AHV7" s="27"/>
      <c r="AHW7" s="27"/>
      <c r="AHX7" s="27"/>
      <c r="AHY7" s="27"/>
      <c r="AHZ7" s="27"/>
      <c r="AIA7" s="27"/>
      <c r="AIB7" s="27"/>
      <c r="AIC7" s="27"/>
      <c r="AID7" s="27"/>
      <c r="AIE7" s="27"/>
      <c r="AIF7" s="27"/>
      <c r="AIG7" s="27"/>
      <c r="AIH7" s="27"/>
      <c r="AII7" s="27"/>
      <c r="AIJ7" s="27"/>
      <c r="AIK7" s="27"/>
      <c r="AIL7" s="27"/>
      <c r="AIM7" s="27"/>
      <c r="AIN7" s="27"/>
      <c r="AIO7" s="27"/>
      <c r="AIP7" s="27"/>
      <c r="AIQ7" s="27"/>
      <c r="AIR7" s="27"/>
      <c r="AIS7" s="27"/>
      <c r="AIT7" s="27"/>
      <c r="AIU7" s="27"/>
      <c r="AIV7" s="27"/>
      <c r="AIW7" s="27"/>
      <c r="AIX7" s="27"/>
      <c r="AIY7" s="27"/>
      <c r="AIZ7" s="27"/>
      <c r="AJA7" s="27"/>
      <c r="AJB7" s="27"/>
      <c r="AJC7" s="27"/>
      <c r="AJD7" s="27"/>
      <c r="AJE7" s="27"/>
      <c r="AJF7" s="27"/>
      <c r="AJG7" s="27"/>
      <c r="AJH7" s="27"/>
      <c r="AJI7" s="27"/>
      <c r="AJJ7" s="27"/>
      <c r="AJK7" s="27"/>
      <c r="AJL7" s="27"/>
      <c r="AJM7" s="27"/>
      <c r="AJN7" s="27"/>
      <c r="AJO7" s="27"/>
      <c r="AJP7" s="27"/>
      <c r="AJQ7" s="27"/>
      <c r="AJR7" s="27"/>
      <c r="AJS7" s="27"/>
      <c r="AJT7" s="27"/>
      <c r="AJU7" s="27"/>
      <c r="AJV7" s="27"/>
      <c r="AJW7" s="27"/>
      <c r="AJX7" s="27"/>
      <c r="AJY7" s="27"/>
      <c r="AJZ7" s="27"/>
      <c r="AKA7" s="27"/>
      <c r="AKB7" s="27"/>
      <c r="AKC7" s="27"/>
      <c r="AKD7" s="27"/>
      <c r="AKE7" s="27"/>
      <c r="AKF7" s="27"/>
      <c r="AKG7" s="27"/>
      <c r="AKH7" s="27"/>
      <c r="AKI7" s="27"/>
      <c r="AKJ7" s="27"/>
      <c r="AKK7" s="27"/>
      <c r="AKL7" s="27"/>
      <c r="AKM7" s="27"/>
      <c r="AKN7" s="27"/>
      <c r="AKO7" s="27"/>
      <c r="AKP7" s="27"/>
      <c r="AKQ7" s="27"/>
      <c r="AKR7" s="27"/>
      <c r="AKS7" s="27"/>
      <c r="AKT7" s="27"/>
      <c r="AKU7" s="27"/>
      <c r="AKV7" s="27"/>
      <c r="AKW7" s="27"/>
      <c r="AKX7" s="27"/>
      <c r="AKY7" s="27"/>
      <c r="AKZ7" s="27"/>
      <c r="ALA7" s="27"/>
      <c r="ALB7" s="27"/>
      <c r="ALC7" s="27"/>
      <c r="ALD7" s="27"/>
      <c r="ALE7" s="27"/>
      <c r="ALF7" s="27"/>
      <c r="ALG7" s="27"/>
      <c r="ALH7" s="27"/>
      <c r="ALI7" s="27"/>
      <c r="ALJ7" s="27"/>
      <c r="ALK7" s="27"/>
      <c r="ALL7" s="27"/>
      <c r="ALM7" s="27"/>
      <c r="ALN7" s="27"/>
      <c r="ALO7" s="27"/>
      <c r="ALP7" s="27"/>
      <c r="ALQ7" s="27"/>
      <c r="ALR7" s="27"/>
      <c r="ALS7" s="27"/>
      <c r="ALT7" s="27"/>
      <c r="ALU7" s="27"/>
      <c r="ALV7" s="27"/>
      <c r="ALW7" s="27"/>
      <c r="ALX7" s="27"/>
      <c r="ALY7" s="27"/>
      <c r="ALZ7" s="27"/>
      <c r="AMA7" s="27"/>
      <c r="AMB7" s="27"/>
      <c r="AMC7" s="27"/>
      <c r="AMD7" s="27"/>
      <c r="AME7" s="27"/>
      <c r="AMF7" s="27"/>
      <c r="AMG7" s="27"/>
      <c r="AMH7" s="27"/>
      <c r="AMI7" s="27"/>
      <c r="AMJ7" s="27"/>
      <c r="AMK7" s="24"/>
      <c r="AML7" s="24"/>
      <c r="AMM7" s="24"/>
      <c r="AMN7" s="24"/>
    </row>
    <row r="8" customFormat="false" ht="12.8" hidden="false" customHeight="false" outlineLevel="0" collapsed="false">
      <c r="A8" s="17" t="s">
        <v>58</v>
      </c>
      <c r="B8" s="30"/>
      <c r="C8" s="31"/>
      <c r="D8" s="26" t="n">
        <f aca="false">SUM(D9:D39)</f>
        <v>0</v>
      </c>
      <c r="E8" s="32"/>
      <c r="F8" s="25" t="n">
        <f aca="false">SUM(F9:F39)</f>
        <v>0</v>
      </c>
      <c r="G8" s="32"/>
      <c r="H8" s="32"/>
      <c r="I8" s="32"/>
      <c r="J8" s="32"/>
      <c r="K8" s="32"/>
      <c r="L8" s="32"/>
      <c r="M8" s="32"/>
      <c r="N8" s="32"/>
      <c r="O8" s="25"/>
      <c r="P8" s="25"/>
      <c r="Q8" s="25"/>
      <c r="R8" s="25"/>
      <c r="S8" s="30"/>
      <c r="U8" s="26" t="n">
        <f aca="false">SUM(U9:U39)</f>
        <v>0</v>
      </c>
      <c r="V8" s="26" t="n">
        <f aca="false">SUM(V9:V39)</f>
        <v>0</v>
      </c>
      <c r="W8" s="26" t="n">
        <f aca="false">SUM(W9:W39)</f>
        <v>0</v>
      </c>
      <c r="X8" s="26" t="n">
        <f aca="false">SUM(X9:X39)</f>
        <v>0</v>
      </c>
      <c r="Y8" s="26" t="n">
        <f aca="false">SUM(Y9:Y39)</f>
        <v>0</v>
      </c>
      <c r="Z8" s="26" t="n">
        <f aca="false">SUM(Z9:Z39)</f>
        <v>0</v>
      </c>
      <c r="AA8" s="26" t="n">
        <f aca="false">SUM(AA9:AA39)</f>
        <v>0</v>
      </c>
      <c r="AB8" s="26" t="n">
        <f aca="false">SUM(AB9:AB39)</f>
        <v>0</v>
      </c>
      <c r="AC8" s="26" t="n">
        <f aca="false">SUM(AC9:AC39)</f>
        <v>0</v>
      </c>
      <c r="AD8" s="26" t="n">
        <f aca="false">SUM(AD9:AD39)</f>
        <v>0</v>
      </c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  <c r="CZ8" s="30"/>
      <c r="DA8" s="30"/>
      <c r="DB8" s="30"/>
      <c r="DC8" s="30"/>
      <c r="DD8" s="30"/>
      <c r="DE8" s="30"/>
      <c r="DF8" s="30"/>
      <c r="DG8" s="30"/>
      <c r="DH8" s="30"/>
      <c r="DI8" s="30"/>
      <c r="DJ8" s="30"/>
      <c r="DK8" s="30"/>
      <c r="DL8" s="30"/>
      <c r="DM8" s="30"/>
      <c r="DN8" s="30"/>
      <c r="DO8" s="30"/>
      <c r="DP8" s="30"/>
      <c r="DQ8" s="30"/>
      <c r="DR8" s="30"/>
      <c r="DS8" s="30"/>
      <c r="DT8" s="30"/>
      <c r="DU8" s="30"/>
      <c r="DV8" s="30"/>
      <c r="DW8" s="30"/>
      <c r="DX8" s="30"/>
      <c r="DY8" s="30"/>
      <c r="DZ8" s="30"/>
      <c r="EA8" s="30"/>
      <c r="EB8" s="30"/>
      <c r="EC8" s="30"/>
      <c r="ED8" s="30"/>
      <c r="EE8" s="30"/>
      <c r="EF8" s="30"/>
      <c r="EG8" s="30"/>
      <c r="EH8" s="30"/>
      <c r="EI8" s="30"/>
      <c r="EJ8" s="30"/>
      <c r="EK8" s="30"/>
      <c r="EL8" s="30"/>
      <c r="EM8" s="30"/>
      <c r="EN8" s="30"/>
      <c r="EO8" s="30"/>
      <c r="EP8" s="30"/>
      <c r="EQ8" s="30"/>
      <c r="ER8" s="30"/>
      <c r="ES8" s="30"/>
      <c r="ET8" s="30"/>
      <c r="EU8" s="30"/>
      <c r="EV8" s="30"/>
      <c r="EW8" s="30"/>
      <c r="EX8" s="30"/>
      <c r="EY8" s="30"/>
      <c r="EZ8" s="30"/>
      <c r="FA8" s="30"/>
      <c r="FB8" s="30"/>
      <c r="FC8" s="30"/>
      <c r="FD8" s="30"/>
      <c r="FE8" s="30"/>
      <c r="FF8" s="30"/>
      <c r="FG8" s="30"/>
      <c r="FH8" s="30"/>
      <c r="FI8" s="30"/>
      <c r="FJ8" s="30"/>
      <c r="FK8" s="30"/>
      <c r="FL8" s="30"/>
      <c r="FM8" s="30"/>
      <c r="FN8" s="30"/>
      <c r="FO8" s="30"/>
      <c r="FP8" s="30"/>
      <c r="FQ8" s="30"/>
      <c r="FR8" s="30"/>
      <c r="FS8" s="30"/>
      <c r="FT8" s="30"/>
      <c r="FU8" s="30"/>
      <c r="FV8" s="30"/>
      <c r="FW8" s="30"/>
      <c r="FX8" s="30"/>
      <c r="FY8" s="30"/>
      <c r="FZ8" s="30"/>
      <c r="GA8" s="30"/>
      <c r="GB8" s="30"/>
      <c r="GC8" s="30"/>
      <c r="GD8" s="30"/>
      <c r="GE8" s="30"/>
      <c r="GF8" s="30"/>
      <c r="GG8" s="30"/>
      <c r="GH8" s="30"/>
      <c r="GI8" s="30"/>
      <c r="GJ8" s="30"/>
      <c r="GK8" s="30"/>
      <c r="GL8" s="30"/>
      <c r="GM8" s="30"/>
      <c r="GN8" s="30"/>
      <c r="GO8" s="30"/>
      <c r="GP8" s="30"/>
      <c r="GQ8" s="30"/>
      <c r="GR8" s="30"/>
      <c r="GS8" s="30"/>
      <c r="GT8" s="30"/>
      <c r="GU8" s="30"/>
      <c r="GV8" s="30"/>
      <c r="GW8" s="30"/>
      <c r="GX8" s="30"/>
      <c r="GY8" s="30"/>
      <c r="GZ8" s="30"/>
      <c r="HA8" s="30"/>
      <c r="HB8" s="30"/>
      <c r="HC8" s="30"/>
      <c r="HD8" s="30"/>
      <c r="HE8" s="30"/>
      <c r="HF8" s="30"/>
      <c r="HG8" s="30"/>
      <c r="HH8" s="30"/>
      <c r="HI8" s="30"/>
      <c r="HJ8" s="30"/>
      <c r="HK8" s="30"/>
      <c r="HL8" s="30"/>
      <c r="HM8" s="30"/>
      <c r="HN8" s="30"/>
      <c r="HO8" s="30"/>
      <c r="HP8" s="30"/>
      <c r="HQ8" s="30"/>
      <c r="HR8" s="30"/>
      <c r="HS8" s="30"/>
      <c r="HT8" s="30"/>
      <c r="HU8" s="30"/>
      <c r="HV8" s="30"/>
      <c r="HW8" s="30"/>
      <c r="HX8" s="30"/>
      <c r="HY8" s="30"/>
      <c r="HZ8" s="30"/>
      <c r="IA8" s="30"/>
      <c r="IB8" s="30"/>
      <c r="IC8" s="30"/>
      <c r="ID8" s="30"/>
      <c r="IE8" s="30"/>
      <c r="IF8" s="30"/>
      <c r="IG8" s="30"/>
      <c r="IH8" s="30"/>
      <c r="II8" s="30"/>
      <c r="IJ8" s="30"/>
      <c r="IK8" s="30"/>
      <c r="IL8" s="30"/>
      <c r="IM8" s="30"/>
      <c r="IN8" s="30"/>
      <c r="IO8" s="30"/>
      <c r="IP8" s="30"/>
      <c r="IQ8" s="30"/>
      <c r="IR8" s="30"/>
      <c r="IS8" s="30"/>
      <c r="IT8" s="30"/>
      <c r="IU8" s="30"/>
      <c r="IV8" s="30"/>
      <c r="IW8" s="30"/>
      <c r="IX8" s="30"/>
      <c r="IY8" s="30"/>
      <c r="IZ8" s="30"/>
    </row>
    <row r="9" customFormat="false" ht="12.8" hidden="false" customHeight="false" outlineLevel="0" collapsed="false">
      <c r="A9" s="33" t="str">
        <f aca="false">TEXT(B9,"jjjj")</f>
        <v>lundi</v>
      </c>
      <c r="B9" s="34" t="n">
        <f aca="false">EDATE(novembre!B9,1)</f>
        <v>45992</v>
      </c>
      <c r="C9" s="2" t="n">
        <f aca="false">IF(OR(WEEKDAY(B9)=1,WEEKDAY(B9)=7),0,$A$1)</f>
        <v>0.345138888888889</v>
      </c>
      <c r="D9" s="14" t="n">
        <f aca="false">IF(currentDate&lt;B9,0,E9-C9)</f>
        <v>0</v>
      </c>
      <c r="E9" s="14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5" t="n">
        <v>0</v>
      </c>
      <c r="G9" s="2"/>
      <c r="H9" s="2"/>
      <c r="I9" s="2"/>
      <c r="J9" s="2"/>
      <c r="K9" s="2"/>
      <c r="L9" s="2"/>
      <c r="M9" s="2"/>
      <c r="N9" s="2"/>
      <c r="O9" s="35"/>
      <c r="P9" s="35"/>
      <c r="Q9" s="35"/>
      <c r="R9" s="35"/>
      <c r="T9" s="2" t="n">
        <f aca="false">E9-SUM(U9:AD9)-F9*$A$1</f>
        <v>0</v>
      </c>
    </row>
    <row r="10" customFormat="false" ht="12.8" hidden="false" customHeight="false" outlineLevel="0" collapsed="false">
      <c r="A10" s="33" t="str">
        <f aca="false">TEXT(B10,"jjjj")</f>
        <v>mardi</v>
      </c>
      <c r="B10" s="34" t="n">
        <f aca="false">B9+1</f>
        <v>45993</v>
      </c>
      <c r="C10" s="2" t="n">
        <f aca="false">IF(OR(WEEKDAY(B10)=1,WEEKDAY(B10)=7),0,$A$1)</f>
        <v>0.345138888888889</v>
      </c>
      <c r="D10" s="14" t="n">
        <f aca="false">IF(currentDate&lt;B10,0,E10-C10)</f>
        <v>0</v>
      </c>
      <c r="E10" s="14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5" t="n">
        <v>0</v>
      </c>
      <c r="G10" s="2"/>
      <c r="H10" s="2"/>
      <c r="I10" s="2"/>
      <c r="J10" s="2"/>
      <c r="K10" s="2"/>
      <c r="L10" s="2"/>
      <c r="M10" s="2"/>
      <c r="N10" s="2"/>
      <c r="O10" s="35"/>
      <c r="P10" s="35"/>
      <c r="Q10" s="35"/>
      <c r="R10" s="35"/>
      <c r="T10" s="2" t="n">
        <f aca="false">E10-SUM(U10:AD10)-F10*$A$1</f>
        <v>0</v>
      </c>
    </row>
    <row r="11" customFormat="false" ht="12.8" hidden="false" customHeight="false" outlineLevel="0" collapsed="false">
      <c r="A11" s="33" t="str">
        <f aca="false">TEXT(B11,"jjjj")</f>
        <v>mercredi</v>
      </c>
      <c r="B11" s="34" t="n">
        <f aca="false">B10+1</f>
        <v>45994</v>
      </c>
      <c r="C11" s="2" t="n">
        <f aca="false">IF(OR(WEEKDAY(B11)=1,WEEKDAY(B11)=7),0,$A$1)</f>
        <v>0.345138888888889</v>
      </c>
      <c r="D11" s="14" t="n">
        <f aca="false">IF(currentDate&lt;B11,0,E11-C11)</f>
        <v>0</v>
      </c>
      <c r="E11" s="14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5" t="n">
        <v>0</v>
      </c>
      <c r="G11" s="2"/>
      <c r="H11" s="2"/>
      <c r="I11" s="2"/>
      <c r="J11" s="2"/>
      <c r="K11" s="2"/>
      <c r="L11" s="2"/>
      <c r="M11" s="2"/>
      <c r="N11" s="2"/>
      <c r="O11" s="35"/>
      <c r="P11" s="35"/>
      <c r="Q11" s="35"/>
      <c r="R11" s="35"/>
      <c r="T11" s="2" t="n">
        <f aca="false">E11-SUM(U11:AD11)-F11*$A$1</f>
        <v>0</v>
      </c>
    </row>
    <row r="12" customFormat="false" ht="12.8" hidden="false" customHeight="false" outlineLevel="0" collapsed="false">
      <c r="A12" s="33" t="str">
        <f aca="false">TEXT(B12,"jjjj")</f>
        <v>jeudi</v>
      </c>
      <c r="B12" s="34" t="n">
        <f aca="false">B11+1</f>
        <v>45995</v>
      </c>
      <c r="C12" s="2" t="n">
        <f aca="false">IF(OR(WEEKDAY(B12)=1,WEEKDAY(B12)=7),0,$A$1)</f>
        <v>0.345138888888889</v>
      </c>
      <c r="D12" s="14" t="n">
        <f aca="false">IF(currentDate&lt;B12,0,E12-C12)</f>
        <v>0</v>
      </c>
      <c r="E12" s="14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5" t="n">
        <v>0</v>
      </c>
      <c r="G12" s="2"/>
      <c r="H12" s="2"/>
      <c r="I12" s="2"/>
      <c r="J12" s="2"/>
      <c r="M12" s="2"/>
      <c r="N12" s="2"/>
      <c r="O12" s="35"/>
      <c r="P12" s="35"/>
      <c r="Q12" s="35"/>
      <c r="R12" s="35"/>
      <c r="T12" s="2" t="n">
        <f aca="false">E12-SUM(U12:AD12)-F12*$A$1</f>
        <v>0</v>
      </c>
    </row>
    <row r="13" customFormat="false" ht="12.8" hidden="false" customHeight="false" outlineLevel="0" collapsed="false">
      <c r="A13" s="33" t="str">
        <f aca="false">TEXT(B13,"jjjj")</f>
        <v>vendredi</v>
      </c>
      <c r="B13" s="34" t="n">
        <f aca="false">B12+1</f>
        <v>45996</v>
      </c>
      <c r="C13" s="2" t="n">
        <f aca="false">IF(OR(WEEKDAY(B13)=1,WEEKDAY(B13)=7),0,$A$1)</f>
        <v>0.345138888888889</v>
      </c>
      <c r="D13" s="14" t="n">
        <f aca="false">IF(currentDate&lt;B13,0,E13-C13)</f>
        <v>0</v>
      </c>
      <c r="E13" s="14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5" t="n">
        <v>0</v>
      </c>
      <c r="G13" s="2"/>
      <c r="H13" s="2"/>
      <c r="I13" s="2"/>
      <c r="J13" s="2"/>
      <c r="K13" s="2"/>
      <c r="L13" s="2"/>
      <c r="M13" s="2"/>
      <c r="N13" s="2"/>
      <c r="O13" s="35"/>
      <c r="P13" s="35"/>
      <c r="Q13" s="35"/>
      <c r="R13" s="35"/>
      <c r="T13" s="2" t="n">
        <f aca="false">E13-SUM(U13:AD13)-F13*$A$1</f>
        <v>0</v>
      </c>
    </row>
    <row r="14" customFormat="false" ht="12.8" hidden="false" customHeight="false" outlineLevel="0" collapsed="false">
      <c r="A14" s="33" t="str">
        <f aca="false">TEXT(B14,"jjjj")</f>
        <v>samedi</v>
      </c>
      <c r="B14" s="34" t="n">
        <f aca="false">B13+1</f>
        <v>45997</v>
      </c>
      <c r="C14" s="2" t="n">
        <f aca="false">IF(OR(WEEKDAY(B14)=1,WEEKDAY(B14)=7),0,$A$1)</f>
        <v>0</v>
      </c>
      <c r="D14" s="14" t="n">
        <f aca="false">IF(currentDate&lt;B14,0,E14-C14)</f>
        <v>0</v>
      </c>
      <c r="E14" s="14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5" t="n">
        <v>0</v>
      </c>
      <c r="G14" s="2"/>
      <c r="H14" s="2"/>
      <c r="I14" s="2"/>
      <c r="J14" s="2"/>
      <c r="K14" s="2"/>
      <c r="L14" s="2"/>
      <c r="M14" s="2"/>
      <c r="N14" s="2"/>
      <c r="O14" s="35"/>
      <c r="P14" s="35"/>
      <c r="Q14" s="35"/>
      <c r="R14" s="35"/>
      <c r="T14" s="2" t="n">
        <f aca="false">E14-SUM(U14:AD14)-F14*$A$1</f>
        <v>0</v>
      </c>
      <c r="AE14" s="37"/>
    </row>
    <row r="15" customFormat="false" ht="12.8" hidden="false" customHeight="false" outlineLevel="0" collapsed="false">
      <c r="A15" s="33" t="str">
        <f aca="false">TEXT(B15,"jjjj")</f>
        <v>dimanche</v>
      </c>
      <c r="B15" s="34" t="n">
        <f aca="false">B14+1</f>
        <v>45998</v>
      </c>
      <c r="C15" s="2" t="n">
        <f aca="false">IF(OR(WEEKDAY(B15)=1,WEEKDAY(B15)=7),0,$A$1)</f>
        <v>0</v>
      </c>
      <c r="D15" s="14" t="n">
        <f aca="false">IF(currentDate&lt;B15,0,E15-C15)</f>
        <v>0</v>
      </c>
      <c r="E15" s="14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5" t="n">
        <v>0</v>
      </c>
      <c r="G15" s="2"/>
      <c r="H15" s="2"/>
      <c r="I15" s="2"/>
      <c r="J15" s="2"/>
      <c r="K15" s="2"/>
      <c r="L15" s="2"/>
      <c r="M15" s="2"/>
      <c r="N15" s="2"/>
      <c r="O15" s="35"/>
      <c r="P15" s="35"/>
      <c r="Q15" s="35"/>
      <c r="R15" s="35"/>
      <c r="T15" s="2" t="n">
        <f aca="false">E15-SUM(U15:AD15)-F15*$A$1</f>
        <v>0</v>
      </c>
    </row>
    <row r="16" customFormat="false" ht="12.8" hidden="false" customHeight="false" outlineLevel="0" collapsed="false">
      <c r="A16" s="33" t="str">
        <f aca="false">TEXT(B16,"jjjj")</f>
        <v>lundi</v>
      </c>
      <c r="B16" s="34" t="n">
        <f aca="false">B15+1</f>
        <v>45999</v>
      </c>
      <c r="C16" s="2" t="n">
        <f aca="false">IF(OR(WEEKDAY(B16)=1,WEEKDAY(B16)=7),0,$A$1)</f>
        <v>0.345138888888889</v>
      </c>
      <c r="D16" s="14" t="n">
        <f aca="false">IF(currentDate&lt;B16,0,E16-C16)</f>
        <v>0</v>
      </c>
      <c r="E16" s="14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5" t="n">
        <v>0</v>
      </c>
      <c r="G16" s="2"/>
      <c r="H16" s="2"/>
      <c r="I16" s="2"/>
      <c r="J16" s="2"/>
      <c r="K16" s="2"/>
      <c r="L16" s="2"/>
      <c r="M16" s="2"/>
      <c r="N16" s="2"/>
      <c r="O16" s="35"/>
      <c r="P16" s="35"/>
      <c r="Q16" s="35"/>
      <c r="R16" s="35"/>
      <c r="T16" s="2" t="n">
        <f aca="false">E16-SUM(U16:AD16)-F16*$A$1</f>
        <v>0</v>
      </c>
    </row>
    <row r="17" customFormat="false" ht="12.8" hidden="false" customHeight="false" outlineLevel="0" collapsed="false">
      <c r="A17" s="33" t="str">
        <f aca="false">TEXT(B17,"jjjj")</f>
        <v>mardi</v>
      </c>
      <c r="B17" s="34" t="n">
        <f aca="false">B16+1</f>
        <v>46000</v>
      </c>
      <c r="C17" s="2" t="n">
        <f aca="false">IF(OR(WEEKDAY(B17)=1,WEEKDAY(B17)=7),0,$A$1)</f>
        <v>0.345138888888889</v>
      </c>
      <c r="D17" s="14" t="n">
        <f aca="false">IF(currentDate&lt;B17,0,E17-C17)</f>
        <v>0</v>
      </c>
      <c r="E17" s="14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5" t="n">
        <v>0</v>
      </c>
      <c r="G17" s="2"/>
      <c r="H17" s="2"/>
      <c r="I17" s="2"/>
      <c r="J17" s="2"/>
      <c r="K17" s="2"/>
      <c r="L17" s="2"/>
      <c r="M17" s="2"/>
      <c r="N17" s="2"/>
      <c r="O17" s="35"/>
      <c r="P17" s="35"/>
      <c r="Q17" s="35"/>
      <c r="R17" s="35"/>
      <c r="T17" s="2" t="n">
        <f aca="false">E17-SUM(U17:AD17)-F17*$A$1</f>
        <v>0</v>
      </c>
    </row>
    <row r="18" customFormat="false" ht="12.8" hidden="false" customHeight="false" outlineLevel="0" collapsed="false">
      <c r="A18" s="33" t="str">
        <f aca="false">TEXT(B18,"jjjj")</f>
        <v>mercredi</v>
      </c>
      <c r="B18" s="34" t="n">
        <f aca="false">B17+1</f>
        <v>46001</v>
      </c>
      <c r="C18" s="2" t="n">
        <f aca="false">IF(OR(WEEKDAY(B18)=1,WEEKDAY(B18)=7),0,$A$1)</f>
        <v>0.345138888888889</v>
      </c>
      <c r="D18" s="14" t="n">
        <f aca="false">IF(currentDate&lt;B18,0,E18-C18)</f>
        <v>0</v>
      </c>
      <c r="E18" s="14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5" t="n">
        <v>0</v>
      </c>
      <c r="G18" s="2"/>
      <c r="H18" s="2"/>
      <c r="I18" s="2"/>
      <c r="J18" s="2"/>
      <c r="K18" s="2"/>
      <c r="L18" s="2"/>
      <c r="M18" s="2"/>
      <c r="N18" s="2"/>
      <c r="O18" s="35"/>
      <c r="P18" s="35"/>
      <c r="Q18" s="35"/>
      <c r="R18" s="35"/>
      <c r="T18" s="2" t="n">
        <f aca="false">E18-SUM(U18:AD18)-F18*$A$1</f>
        <v>0</v>
      </c>
    </row>
    <row r="19" customFormat="false" ht="12.8" hidden="false" customHeight="false" outlineLevel="0" collapsed="false">
      <c r="A19" s="33" t="str">
        <f aca="false">TEXT(B19,"jjjj")</f>
        <v>jeudi</v>
      </c>
      <c r="B19" s="34" t="n">
        <f aca="false">B18+1</f>
        <v>46002</v>
      </c>
      <c r="C19" s="2" t="n">
        <f aca="false">IF(OR(WEEKDAY(B19)=1,WEEKDAY(B19)=7),0,$A$1)</f>
        <v>0.345138888888889</v>
      </c>
      <c r="D19" s="14" t="n">
        <f aca="false">IF(currentDate&lt;B19,0,E19-C19)</f>
        <v>0</v>
      </c>
      <c r="E19" s="14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5" t="n">
        <v>0</v>
      </c>
      <c r="G19" s="2"/>
      <c r="H19" s="2"/>
      <c r="I19" s="2"/>
      <c r="J19" s="2"/>
      <c r="K19" s="2"/>
      <c r="L19" s="2"/>
      <c r="M19" s="2"/>
      <c r="N19" s="2"/>
      <c r="O19" s="35"/>
      <c r="P19" s="35"/>
      <c r="Q19" s="35"/>
      <c r="R19" s="35"/>
      <c r="T19" s="2" t="n">
        <f aca="false">E19-SUM(U19:AD19)-F19*$A$1</f>
        <v>0</v>
      </c>
    </row>
    <row r="20" customFormat="false" ht="12.8" hidden="false" customHeight="false" outlineLevel="0" collapsed="false">
      <c r="A20" s="33" t="str">
        <f aca="false">TEXT(B20,"jjjj")</f>
        <v>vendredi</v>
      </c>
      <c r="B20" s="34" t="n">
        <f aca="false">B19+1</f>
        <v>46003</v>
      </c>
      <c r="C20" s="2" t="n">
        <f aca="false">IF(OR(WEEKDAY(B20)=1,WEEKDAY(B20)=7),0,$A$1)</f>
        <v>0.345138888888889</v>
      </c>
      <c r="D20" s="14" t="n">
        <f aca="false">IF(currentDate&lt;B20,0,E20-C20)</f>
        <v>0</v>
      </c>
      <c r="E20" s="14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5" t="n">
        <v>0</v>
      </c>
      <c r="G20" s="2"/>
      <c r="H20" s="2"/>
      <c r="I20" s="2"/>
      <c r="J20" s="2"/>
      <c r="K20" s="2"/>
      <c r="L20" s="2"/>
      <c r="M20" s="2"/>
      <c r="N20" s="2"/>
      <c r="O20" s="35"/>
      <c r="P20" s="35"/>
      <c r="Q20" s="35"/>
      <c r="R20" s="35"/>
      <c r="T20" s="2" t="n">
        <f aca="false">E20-SUM(U20:AD20)-F20*$A$1</f>
        <v>0</v>
      </c>
    </row>
    <row r="21" customFormat="false" ht="12.8" hidden="false" customHeight="false" outlineLevel="0" collapsed="false">
      <c r="A21" s="33" t="str">
        <f aca="false">TEXT(B21,"jjjj")</f>
        <v>samedi</v>
      </c>
      <c r="B21" s="34" t="n">
        <f aca="false">B20+1</f>
        <v>46004</v>
      </c>
      <c r="C21" s="2" t="n">
        <f aca="false">IF(OR(WEEKDAY(B21)=1,WEEKDAY(B21)=7),0,$A$1)</f>
        <v>0</v>
      </c>
      <c r="D21" s="14" t="n">
        <f aca="false">IF(currentDate&lt;B21,0,E21-C21)</f>
        <v>0</v>
      </c>
      <c r="E21" s="14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5" t="n">
        <v>0</v>
      </c>
      <c r="G21" s="2"/>
      <c r="H21" s="2"/>
      <c r="I21" s="2"/>
      <c r="J21" s="2"/>
      <c r="K21" s="2"/>
      <c r="L21" s="2"/>
      <c r="M21" s="2"/>
      <c r="N21" s="2"/>
      <c r="O21" s="35"/>
      <c r="P21" s="35"/>
      <c r="Q21" s="35"/>
      <c r="R21" s="35"/>
      <c r="T21" s="2" t="n">
        <f aca="false">E21-SUM(U21:AD21)-F21*$A$1</f>
        <v>0</v>
      </c>
    </row>
    <row r="22" customFormat="false" ht="12.8" hidden="false" customHeight="false" outlineLevel="0" collapsed="false">
      <c r="A22" s="33" t="str">
        <f aca="false">TEXT(B22,"jjjj")</f>
        <v>dimanche</v>
      </c>
      <c r="B22" s="34" t="n">
        <f aca="false">B21+1</f>
        <v>46005</v>
      </c>
      <c r="C22" s="2" t="n">
        <f aca="false">IF(OR(WEEKDAY(B22)=1,WEEKDAY(B22)=7),0,$A$1)</f>
        <v>0</v>
      </c>
      <c r="D22" s="14" t="n">
        <f aca="false">IF(currentDate&lt;B22,0,E22-C22)</f>
        <v>0</v>
      </c>
      <c r="E22" s="14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5" t="n">
        <v>0</v>
      </c>
      <c r="G22" s="2"/>
      <c r="H22" s="2"/>
      <c r="I22" s="2"/>
      <c r="J22" s="2"/>
      <c r="K22" s="2"/>
      <c r="L22" s="2"/>
      <c r="M22" s="2"/>
      <c r="N22" s="2"/>
      <c r="O22" s="35"/>
      <c r="P22" s="35"/>
      <c r="Q22" s="35"/>
      <c r="R22" s="35"/>
      <c r="T22" s="2" t="n">
        <f aca="false">E22-SUM(U22:AD22)-F22*$A$1</f>
        <v>0</v>
      </c>
    </row>
    <row r="23" customFormat="false" ht="12.8" hidden="false" customHeight="false" outlineLevel="0" collapsed="false">
      <c r="A23" s="33" t="str">
        <f aca="false">TEXT(B23,"jjjj")</f>
        <v>lundi</v>
      </c>
      <c r="B23" s="34" t="n">
        <f aca="false">B22+1</f>
        <v>46006</v>
      </c>
      <c r="C23" s="2" t="n">
        <f aca="false">IF(OR(WEEKDAY(B23)=1,WEEKDAY(B23)=7),0,$A$1)</f>
        <v>0.345138888888889</v>
      </c>
      <c r="D23" s="14" t="n">
        <f aca="false">IF(currentDate&lt;B23,0,E23-C23)</f>
        <v>0</v>
      </c>
      <c r="E23" s="14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5" t="n">
        <v>0</v>
      </c>
      <c r="G23" s="2"/>
      <c r="H23" s="2"/>
      <c r="I23" s="2"/>
      <c r="J23" s="2"/>
      <c r="K23" s="2"/>
      <c r="L23" s="2"/>
      <c r="M23" s="2"/>
      <c r="N23" s="2"/>
      <c r="O23" s="35"/>
      <c r="P23" s="35"/>
      <c r="Q23" s="35"/>
      <c r="R23" s="35"/>
      <c r="T23" s="2" t="n">
        <f aca="false">E23-SUM(U23:AD23)-F23*$A$1</f>
        <v>0</v>
      </c>
    </row>
    <row r="24" customFormat="false" ht="12.8" hidden="false" customHeight="false" outlineLevel="0" collapsed="false">
      <c r="A24" s="33" t="str">
        <f aca="false">TEXT(B24,"jjjj")</f>
        <v>mardi</v>
      </c>
      <c r="B24" s="34" t="n">
        <f aca="false">B23+1</f>
        <v>46007</v>
      </c>
      <c r="C24" s="2" t="n">
        <f aca="false">IF(OR(WEEKDAY(B24)=1,WEEKDAY(B24)=7),0,$A$1)</f>
        <v>0.345138888888889</v>
      </c>
      <c r="D24" s="14" t="n">
        <f aca="false">IF(currentDate&lt;B24,0,E24-C24)</f>
        <v>0</v>
      </c>
      <c r="E24" s="14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5" t="n">
        <v>0</v>
      </c>
      <c r="G24" s="2"/>
      <c r="H24" s="2"/>
      <c r="I24" s="2"/>
      <c r="J24" s="2"/>
      <c r="K24" s="2"/>
      <c r="L24" s="2"/>
      <c r="M24" s="2"/>
      <c r="N24" s="2"/>
      <c r="O24" s="35"/>
      <c r="P24" s="35"/>
      <c r="Q24" s="35"/>
      <c r="R24" s="35"/>
      <c r="T24" s="2" t="n">
        <f aca="false">E24-SUM(U24:AD24)-F24*$A$1</f>
        <v>0</v>
      </c>
    </row>
    <row r="25" customFormat="false" ht="12.8" hidden="false" customHeight="false" outlineLevel="0" collapsed="false">
      <c r="A25" s="33" t="str">
        <f aca="false">TEXT(B25,"jjjj")</f>
        <v>mercredi</v>
      </c>
      <c r="B25" s="34" t="n">
        <f aca="false">B24+1</f>
        <v>46008</v>
      </c>
      <c r="C25" s="2" t="n">
        <f aca="false">IF(OR(WEEKDAY(B25)=1,WEEKDAY(B25)=7),0,$A$1)</f>
        <v>0.345138888888889</v>
      </c>
      <c r="D25" s="14" t="n">
        <f aca="false">IF(currentDate&lt;B25,0,E25-C25)</f>
        <v>0</v>
      </c>
      <c r="E25" s="14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5" t="n">
        <v>0</v>
      </c>
      <c r="G25" s="2"/>
      <c r="H25" s="2"/>
      <c r="I25" s="2"/>
      <c r="J25" s="2"/>
      <c r="K25" s="2"/>
      <c r="L25" s="2"/>
      <c r="M25" s="2"/>
      <c r="N25" s="2"/>
      <c r="O25" s="35"/>
      <c r="P25" s="35"/>
      <c r="Q25" s="35"/>
      <c r="R25" s="35"/>
      <c r="T25" s="2" t="n">
        <f aca="false">E25-SUM(U25:AD25)-F25*$A$1</f>
        <v>0</v>
      </c>
    </row>
    <row r="26" customFormat="false" ht="12.8" hidden="false" customHeight="false" outlineLevel="0" collapsed="false">
      <c r="A26" s="33" t="str">
        <f aca="false">TEXT(B26,"jjjj")</f>
        <v>jeudi</v>
      </c>
      <c r="B26" s="34" t="n">
        <f aca="false">B25+1</f>
        <v>46009</v>
      </c>
      <c r="C26" s="2" t="n">
        <v>0</v>
      </c>
      <c r="D26" s="14" t="n">
        <f aca="false">IF(currentDate&lt;B26,0,E26-C26)</f>
        <v>0</v>
      </c>
      <c r="E26" s="14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5" t="n">
        <v>0</v>
      </c>
      <c r="G26" s="2"/>
      <c r="H26" s="2"/>
      <c r="I26" s="2"/>
      <c r="J26" s="2"/>
      <c r="K26" s="2"/>
      <c r="L26" s="2"/>
      <c r="M26" s="2"/>
      <c r="N26" s="2"/>
      <c r="O26" s="35"/>
      <c r="P26" s="35"/>
      <c r="Q26" s="35"/>
      <c r="R26" s="35"/>
      <c r="T26" s="2" t="n">
        <f aca="false">E26-SUM(U26:AD26)-F26*$A$1</f>
        <v>0</v>
      </c>
    </row>
    <row r="27" customFormat="false" ht="12.8" hidden="false" customHeight="false" outlineLevel="0" collapsed="false">
      <c r="A27" s="33" t="str">
        <f aca="false">TEXT(B27,"jjjj")</f>
        <v>vendredi</v>
      </c>
      <c r="B27" s="34" t="n">
        <f aca="false">B26+1</f>
        <v>46010</v>
      </c>
      <c r="C27" s="2" t="n">
        <f aca="false">IF(OR(WEEKDAY(B27)=1,WEEKDAY(B27)=7),0,$A$1)</f>
        <v>0.345138888888889</v>
      </c>
      <c r="D27" s="14" t="n">
        <f aca="false">IF(currentDate&lt;B27,0,E27-C27)</f>
        <v>0</v>
      </c>
      <c r="E27" s="14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5" t="n">
        <v>0</v>
      </c>
      <c r="G27" s="2"/>
      <c r="H27" s="2"/>
      <c r="I27" s="2"/>
      <c r="J27" s="2"/>
      <c r="K27" s="2"/>
      <c r="L27" s="2"/>
      <c r="M27" s="2"/>
      <c r="N27" s="2"/>
      <c r="O27" s="35"/>
      <c r="P27" s="35"/>
      <c r="Q27" s="35"/>
      <c r="R27" s="35"/>
      <c r="T27" s="2" t="n">
        <f aca="false">E27-SUM(U27:AD27)-F27*$A$1</f>
        <v>0</v>
      </c>
    </row>
    <row r="28" customFormat="false" ht="12.8" hidden="false" customHeight="false" outlineLevel="0" collapsed="false">
      <c r="A28" s="33" t="str">
        <f aca="false">TEXT(B28,"jjjj")</f>
        <v>samedi</v>
      </c>
      <c r="B28" s="34" t="n">
        <f aca="false">B27+1</f>
        <v>46011</v>
      </c>
      <c r="C28" s="2" t="n">
        <f aca="false">IF(OR(WEEKDAY(B28)=1,WEEKDAY(B28)=7),0,$A$1)</f>
        <v>0</v>
      </c>
      <c r="D28" s="14" t="n">
        <f aca="false">IF(currentDate&lt;B28,0,E28-C28)</f>
        <v>0</v>
      </c>
      <c r="E28" s="14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5" t="n">
        <v>0</v>
      </c>
      <c r="G28" s="2"/>
      <c r="H28" s="2"/>
      <c r="I28" s="2"/>
      <c r="J28" s="2"/>
      <c r="K28" s="2"/>
      <c r="L28" s="2"/>
      <c r="M28" s="2"/>
      <c r="N28" s="2"/>
      <c r="O28" s="35"/>
      <c r="P28" s="35"/>
      <c r="Q28" s="35"/>
      <c r="R28" s="35"/>
      <c r="T28" s="2" t="n">
        <f aca="false">E28-SUM(U28:AD28)-F28*$A$1</f>
        <v>0</v>
      </c>
    </row>
    <row r="29" customFormat="false" ht="12.8" hidden="false" customHeight="false" outlineLevel="0" collapsed="false">
      <c r="A29" s="33" t="str">
        <f aca="false">TEXT(B29,"jjjj")</f>
        <v>dimanche</v>
      </c>
      <c r="B29" s="34" t="n">
        <f aca="false">B28+1</f>
        <v>46012</v>
      </c>
      <c r="C29" s="2" t="n">
        <v>0</v>
      </c>
      <c r="D29" s="14" t="n">
        <f aca="false">IF(currentDate&lt;B29,0,E29-C29)</f>
        <v>0</v>
      </c>
      <c r="E29" s="14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5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5"/>
      <c r="Q29" s="35"/>
      <c r="R29" s="35"/>
      <c r="T29" s="2" t="n">
        <f aca="false">E29-SUM(U29:AD29)-F29*$A$1</f>
        <v>0</v>
      </c>
    </row>
    <row r="30" customFormat="false" ht="12.8" hidden="false" customHeight="false" outlineLevel="0" collapsed="false">
      <c r="A30" s="33" t="str">
        <f aca="false">TEXT(B30,"jjjj")</f>
        <v>lundi</v>
      </c>
      <c r="B30" s="34" t="n">
        <f aca="false">B29+1</f>
        <v>46013</v>
      </c>
      <c r="C30" s="2" t="n">
        <f aca="false">IF(OR(WEEKDAY(B30)=1,WEEKDAY(B30)=7),0,$A$1)</f>
        <v>0.345138888888889</v>
      </c>
      <c r="D30" s="14" t="n">
        <f aca="false">IF(currentDate&lt;B30,0,E30-C30)</f>
        <v>0</v>
      </c>
      <c r="E30" s="14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5" t="n">
        <v>0</v>
      </c>
      <c r="G30" s="2"/>
      <c r="H30" s="2"/>
      <c r="I30" s="2"/>
      <c r="J30" s="2"/>
      <c r="K30" s="2"/>
      <c r="L30" s="2"/>
      <c r="M30" s="2"/>
      <c r="N30" s="2"/>
      <c r="O30" s="35"/>
      <c r="P30" s="35"/>
      <c r="Q30" s="35"/>
      <c r="R30" s="35"/>
      <c r="T30" s="2" t="n">
        <f aca="false">E30-SUM(U30:AD30)-F30*$A$1</f>
        <v>0</v>
      </c>
    </row>
    <row r="31" customFormat="false" ht="12.8" hidden="false" customHeight="false" outlineLevel="0" collapsed="false">
      <c r="A31" s="33" t="str">
        <f aca="false">TEXT(B31,"jjjj")</f>
        <v>mardi</v>
      </c>
      <c r="B31" s="34" t="n">
        <f aca="false">B30+1</f>
        <v>46014</v>
      </c>
      <c r="C31" s="2" t="n">
        <f aca="false">IF(OR(WEEKDAY(B31)=1,WEEKDAY(B31)=7),0,$A$1)</f>
        <v>0.345138888888889</v>
      </c>
      <c r="D31" s="14" t="n">
        <f aca="false">IF(currentDate&lt;B31,0,E31-C31)</f>
        <v>0</v>
      </c>
      <c r="E31" s="14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5" t="n">
        <v>0</v>
      </c>
      <c r="G31" s="2"/>
      <c r="H31" s="2"/>
      <c r="I31" s="2"/>
      <c r="J31" s="2"/>
      <c r="K31" s="2"/>
      <c r="L31" s="2"/>
      <c r="M31" s="2"/>
      <c r="N31" s="2"/>
      <c r="O31" s="35"/>
      <c r="P31" s="35"/>
      <c r="Q31" s="35"/>
      <c r="R31" s="35"/>
      <c r="T31" s="2" t="n">
        <f aca="false">E31-SUM(U31:AD31)-F31*$A$1</f>
        <v>0</v>
      </c>
    </row>
    <row r="32" customFormat="false" ht="12.8" hidden="false" customHeight="false" outlineLevel="0" collapsed="false">
      <c r="A32" s="33" t="str">
        <f aca="false">TEXT(B32,"jjjj")</f>
        <v>mercredi</v>
      </c>
      <c r="B32" s="34" t="n">
        <f aca="false">B31+1</f>
        <v>46015</v>
      </c>
      <c r="C32" s="2" t="n">
        <f aca="false">IF(OR(WEEKDAY(B32)=1,WEEKDAY(B32)=7),0,$A$1)</f>
        <v>0.345138888888889</v>
      </c>
      <c r="D32" s="14" t="n">
        <f aca="false">IF(currentDate&lt;B32,0,E32-C32)</f>
        <v>0</v>
      </c>
      <c r="E32" s="14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5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5"/>
      <c r="Q32" s="35"/>
      <c r="R32" s="35"/>
      <c r="T32" s="2" t="n">
        <f aca="false">E32-SUM(U32:AD32)-F32*$A$1</f>
        <v>0</v>
      </c>
    </row>
    <row r="33" customFormat="false" ht="12.8" hidden="false" customHeight="false" outlineLevel="0" collapsed="false">
      <c r="A33" s="33" t="str">
        <f aca="false">TEXT(B33,"jjjj")</f>
        <v>jeudi</v>
      </c>
      <c r="B33" s="34" t="n">
        <f aca="false">B32+1</f>
        <v>46016</v>
      </c>
      <c r="C33" s="2" t="n">
        <f aca="false">IF(OR(WEEKDAY(B33)=1,WEEKDAY(B33)=7),0,$A$1)</f>
        <v>0.345138888888889</v>
      </c>
      <c r="D33" s="14" t="n">
        <f aca="false">IF(currentDate&lt;B33,0,E33-C33)</f>
        <v>0</v>
      </c>
      <c r="E33" s="14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5" t="n">
        <v>0</v>
      </c>
      <c r="G33" s="2"/>
      <c r="H33" s="2"/>
      <c r="I33" s="2"/>
      <c r="J33" s="2"/>
      <c r="K33" s="2"/>
      <c r="L33" s="2"/>
      <c r="M33" s="2"/>
      <c r="N33" s="2"/>
      <c r="O33" s="35"/>
      <c r="P33" s="35"/>
      <c r="Q33" s="35"/>
      <c r="R33" s="35"/>
      <c r="T33" s="2" t="n">
        <f aca="false">E33-SUM(U33:AD33)-F33*$A$1</f>
        <v>0</v>
      </c>
    </row>
    <row r="34" customFormat="false" ht="12.8" hidden="false" customHeight="false" outlineLevel="0" collapsed="false">
      <c r="A34" s="33" t="str">
        <f aca="false">TEXT(B34,"jjjj")</f>
        <v>vendredi</v>
      </c>
      <c r="B34" s="34" t="n">
        <f aca="false">B33+1</f>
        <v>46017</v>
      </c>
      <c r="C34" s="2" t="n">
        <f aca="false">IF(OR(WEEKDAY(B34)=1,WEEKDAY(B34)=7),0,$A$1)</f>
        <v>0.345138888888889</v>
      </c>
      <c r="D34" s="14" t="n">
        <f aca="false">IF(currentDate&lt;B34,0,E34-C34)</f>
        <v>0</v>
      </c>
      <c r="E34" s="14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5" t="n">
        <v>0</v>
      </c>
      <c r="G34" s="2"/>
      <c r="H34" s="2"/>
      <c r="I34" s="2"/>
      <c r="J34" s="2"/>
      <c r="K34" s="2"/>
      <c r="L34" s="2"/>
      <c r="M34" s="2"/>
      <c r="N34" s="2"/>
      <c r="O34" s="35"/>
      <c r="P34" s="35"/>
      <c r="Q34" s="35"/>
      <c r="R34" s="35"/>
      <c r="T34" s="2" t="n">
        <f aca="false">E34-SUM(U34:AD34)-F34*$A$1</f>
        <v>0</v>
      </c>
    </row>
    <row r="35" customFormat="false" ht="12.8" hidden="false" customHeight="false" outlineLevel="0" collapsed="false">
      <c r="A35" s="33" t="str">
        <f aca="false">TEXT(B35,"jjjj")</f>
        <v>samedi</v>
      </c>
      <c r="B35" s="34" t="n">
        <f aca="false">B34+1</f>
        <v>46018</v>
      </c>
      <c r="C35" s="2" t="n">
        <f aca="false">IF(OR(WEEKDAY(B35)=1,WEEKDAY(B35)=7),0,$A$1)</f>
        <v>0</v>
      </c>
      <c r="D35" s="14" t="n">
        <f aca="false">IF(currentDate&lt;B35,0,E35-C35)</f>
        <v>0</v>
      </c>
      <c r="E35" s="14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5" t="n">
        <v>0</v>
      </c>
      <c r="G35" s="2"/>
      <c r="H35" s="2"/>
      <c r="I35" s="2"/>
      <c r="J35" s="2"/>
      <c r="K35" s="2"/>
      <c r="L35" s="2"/>
      <c r="M35" s="2"/>
      <c r="N35" s="2"/>
      <c r="O35" s="35"/>
      <c r="P35" s="35"/>
      <c r="Q35" s="35"/>
      <c r="R35" s="35"/>
      <c r="T35" s="2" t="n">
        <f aca="false">E35-SUM(U35:AD35)-F35*$A$1</f>
        <v>0</v>
      </c>
    </row>
    <row r="36" customFormat="false" ht="12.8" hidden="false" customHeight="false" outlineLevel="0" collapsed="false">
      <c r="A36" s="33" t="str">
        <f aca="false">TEXT(B36,"jjjj")</f>
        <v>dimanche</v>
      </c>
      <c r="B36" s="34" t="n">
        <f aca="false">B35+1</f>
        <v>46019</v>
      </c>
      <c r="C36" s="2" t="n">
        <f aca="false">IF(OR(WEEKDAY(B36)=1,WEEKDAY(B36)=7),0,$A$1)</f>
        <v>0</v>
      </c>
      <c r="D36" s="14" t="n">
        <f aca="false">IF(currentDate&lt;B36,0,E36-C36)</f>
        <v>0</v>
      </c>
      <c r="E36" s="14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5" t="n">
        <v>0</v>
      </c>
      <c r="G36" s="2"/>
      <c r="H36" s="2"/>
      <c r="I36" s="2"/>
      <c r="J36" s="2"/>
      <c r="K36" s="2"/>
      <c r="L36" s="2"/>
      <c r="M36" s="2"/>
      <c r="N36" s="2"/>
      <c r="O36" s="35"/>
      <c r="P36" s="35"/>
      <c r="Q36" s="35"/>
      <c r="R36" s="35"/>
      <c r="T36" s="2" t="n">
        <f aca="false">E36-SUM(U36:AD36)-F36*$A$1</f>
        <v>0</v>
      </c>
    </row>
    <row r="37" customFormat="false" ht="12.8" hidden="false" customHeight="false" outlineLevel="0" collapsed="false">
      <c r="A37" s="33" t="str">
        <f aca="false">TEXT(B37,"jjjj")</f>
        <v>lundi</v>
      </c>
      <c r="B37" s="34" t="n">
        <f aca="false">B36+1</f>
        <v>46020</v>
      </c>
      <c r="C37" s="2" t="n">
        <f aca="false">IF(OR(WEEKDAY(B37)=1,WEEKDAY(B37)=7),0,$A$1)</f>
        <v>0.345138888888889</v>
      </c>
      <c r="D37" s="14" t="n">
        <f aca="false">IF(currentDate&lt;B37,0,E37-C37)</f>
        <v>0</v>
      </c>
      <c r="E37" s="14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5" t="n">
        <v>0</v>
      </c>
      <c r="G37" s="2"/>
      <c r="H37" s="2"/>
      <c r="I37" s="2"/>
      <c r="J37" s="2"/>
      <c r="K37" s="2"/>
      <c r="L37" s="2"/>
      <c r="M37" s="2"/>
      <c r="N37" s="2"/>
      <c r="O37" s="35"/>
      <c r="P37" s="35"/>
      <c r="Q37" s="35"/>
      <c r="R37" s="35"/>
      <c r="T37" s="2" t="n">
        <f aca="false">E37-SUM(U37:AD37)-F37*$A$1</f>
        <v>0</v>
      </c>
    </row>
    <row r="38" customFormat="false" ht="12.8" hidden="false" customHeight="false" outlineLevel="0" collapsed="false">
      <c r="A38" s="33" t="str">
        <f aca="false">TEXT(B38,"jjjj")</f>
        <v>mardi</v>
      </c>
      <c r="B38" s="34" t="n">
        <f aca="false">B37+1</f>
        <v>46021</v>
      </c>
      <c r="C38" s="2" t="n">
        <f aca="false">IF(OR(WEEKDAY(B38)=1,WEEKDAY(B38)=7),0,$A$1)</f>
        <v>0.345138888888889</v>
      </c>
      <c r="D38" s="14" t="n">
        <f aca="false">IF(currentDate&lt;B38,0,E38-C38)</f>
        <v>0</v>
      </c>
      <c r="E38" s="14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5" t="n">
        <v>0</v>
      </c>
      <c r="G38" s="2"/>
      <c r="H38" s="2"/>
      <c r="I38" s="2"/>
      <c r="J38" s="2"/>
      <c r="K38" s="2"/>
      <c r="L38" s="2"/>
      <c r="M38" s="2"/>
      <c r="N38" s="2"/>
      <c r="O38" s="35"/>
      <c r="P38" s="35"/>
      <c r="Q38" s="35"/>
      <c r="R38" s="35"/>
      <c r="T38" s="2" t="n">
        <f aca="false">E38-SUM(U38:AD38)-F38*$A$1</f>
        <v>0</v>
      </c>
    </row>
    <row r="39" customFormat="false" ht="12.8" hidden="false" customHeight="false" outlineLevel="0" collapsed="false">
      <c r="A39" s="33" t="str">
        <f aca="false">TEXT(B39,"jjjj")</f>
        <v>mercredi</v>
      </c>
      <c r="B39" s="34" t="n">
        <f aca="false">B38+1</f>
        <v>46022</v>
      </c>
      <c r="C39" s="2" t="n">
        <f aca="false">IF(OR(WEEKDAY(B39)=1,WEEKDAY(B39)=7),0,$A$1)</f>
        <v>0.345138888888889</v>
      </c>
      <c r="D39" s="14" t="n">
        <f aca="false">IF(currentDate&lt;B39,0,E39-C39)</f>
        <v>0</v>
      </c>
      <c r="E39" s="14" t="n">
        <f aca="false">SUMPRODUCT(IF(_xlfn._xlws.FILTER(G39:R39,MOD(COLUMN(G39:R39)-COLUMN(G39),2)=1)="",currentTime,_xlfn._xlws.FILTER(G39:R39,MOD(COLUMN(G39:R39)-COLUMN(G39),2)=1))-IF(_xlfn._xlws.FILTER(G39:R39,MOD(COLUMN(G39:R39)-COLUMN(G39),2)=0)="",currentTime,_xlfn._xlws.FILTER(G39:R39,MOD(COLUMN(G39:R39)-COLUMN(G39),2)=0)))+F39*$A$1</f>
        <v>0</v>
      </c>
      <c r="F39" s="35" t="n">
        <v>0</v>
      </c>
      <c r="G39" s="2"/>
      <c r="H39" s="2"/>
      <c r="I39" s="2"/>
      <c r="J39" s="2"/>
      <c r="K39" s="2"/>
      <c r="L39" s="2"/>
      <c r="M39" s="2"/>
      <c r="N39" s="2"/>
      <c r="O39" s="35"/>
      <c r="P39" s="35"/>
      <c r="Q39" s="35"/>
      <c r="R39" s="35"/>
      <c r="T39" s="2" t="n">
        <f aca="false">E39-SUM(U39:AD39)-F39*$A$1</f>
        <v>0</v>
      </c>
    </row>
    <row r="40" customFormat="false" ht="12.8" hidden="false" customHeight="false" outlineLevel="0" collapsed="false">
      <c r="C40" s="2"/>
      <c r="D40" s="14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127324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2005-11-02T16:58:42Z</dcterms:created>
  <dc:creator>jc</dc:creator>
  <dc:description/>
  <dc:language>fr-FR</dc:language>
  <cp:lastModifiedBy/>
  <cp:lastPrinted>2008-12-11T08:32:08Z</cp:lastPrinted>
  <dcterms:modified xsi:type="dcterms:W3CDTF">2025-05-22T22:25:26Z</dcterms:modified>
  <cp:revision>982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