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<sst xmlns="http://schemas.openxmlformats.org/spreadsheetml/2006/main" count="159" uniqueCount="138">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</sst>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0.794311530720729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2000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-41.348744024838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-49.2869384692825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EDATE(juillet!B9,1)</f>
        <v>36739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36740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36741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36742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36743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36744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36745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36746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36747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36748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36749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36750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36751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36752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36753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36754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36755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36756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36757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36758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36759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36760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36761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36762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36763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36764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36765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36766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36767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36768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36769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2000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-49.2869384692825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-56.5348551359492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EDATE(août!B9,1)</f>
        <v>36770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36771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36772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36773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36774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36775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36776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36777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36778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36779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36780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36781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36782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36783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36784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36785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36786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36787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36788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36789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36790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36791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36792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36793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36794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36795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36796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36797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36798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36799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36800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2000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-56.5348551359492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-64.1279106915047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EDATE(septembre!B9,1)</f>
        <v>36800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36801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36802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36803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36804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36805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36806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36807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36808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36809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36810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36811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36812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36813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36814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36815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36816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36817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36818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36819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36820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36821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36822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36823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36824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36825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36826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36827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36828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36829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36830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2000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-64.1279106915047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-71.7209662470603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EDATE(octobre!B9,1)</f>
        <v>36831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36832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36833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36834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36835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36836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36837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36838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36839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36840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36841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36842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36843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36844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36845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36846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36847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36848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36849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36850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36851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36852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36853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36854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36855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36856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36857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36858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36859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36860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36861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2000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-71.7209662470603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-78.968882913727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EDATE(novembre!B9,1)</f>
        <v>36861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36862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36863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36864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36865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36866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36867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36868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36869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36870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36871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36872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36873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36874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36875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36876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36877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36878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36879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36880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36881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36882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36883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36884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36885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36886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36887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36888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36889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36890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36891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Marcello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DATE(init!A4-1,12,1)</f>
        <v>36495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2000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0.680902777777778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6.38506944444444</v>
      </c>
      <c r="D8" s="49" t="n">
        <f aca="false">SUM(D9:D39)</f>
        <v>0.597569444444445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EDATE(moisInit!B9,1)</f>
        <v>36526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0.354166666666667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36527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0.378472222222222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36528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36529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36530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36531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36532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36533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0.298611111111111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36534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0.354166666666667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36535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36536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36537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36538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36539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36540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0.361111111111111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36541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0.361111111111111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36542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36543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36544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36545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36546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36547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0.361111111111111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36548</v>
      </c>
      <c r="C31" s="14" t="n">
        <f aca="false">IF(MONTH(B31)&lt;&gt;MONTH($B$9),0,IF(OR(WEEKDAY(B31)=1,WEEKDAY(B31)=7),0,$A$1)-$A$1*F31-$A$1*$G31)</f>
        <v>-0.345138888888889</v>
      </c>
      <c r="D31" s="14" t="n">
        <f aca="false">IF(currentDate&lt;B31,0,E31-C31)</f>
        <v>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36549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36550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36551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36552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36553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36554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0.361111111111111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36555</v>
      </c>
      <c r="C38" s="14" t="n">
        <f aca="false">IF(MONTH(B38)&lt;&gt;MONTH($B$9),0,IF(OR(WEEKDAY(B38)=1,WEEKDAY(B38)=7),0,$A$1)-$A$1*F38-$A$1*$G38)</f>
        <v>-0.345138888888889</v>
      </c>
      <c r="D38" s="14" t="n">
        <f aca="false">IF(currentDate&lt;B38,0,E38-C38)</f>
        <v>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36556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2000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0.680902777777778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-3.72860513594909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7.07534722222222</v>
      </c>
      <c r="D8" s="49" t="n">
        <f aca="false">SUM(D9:D39)</f>
        <v>-4.40950791372685</v>
      </c>
      <c r="E8" s="49" t="n">
        <f aca="false">SUM(E9:E39)</f>
        <v>2.6658393084985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EDATE(janvier!B9,1)</f>
        <v>36557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36558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36559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36560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36561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0.354166666666667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36562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0.354166666666667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36563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36564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-0.261805555555556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36565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36566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36567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0.119311530717593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0.464450419609617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0.464450419606482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36568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36569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36570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36571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36572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36573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36574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36575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36576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36577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36578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36579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36580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36581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36582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36583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36584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36585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36586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36587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2000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-3.72860513594909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-11.6667995803935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EDATE(février!B9,1)</f>
        <v>36586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36587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36588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36589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36590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36591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36592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36593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36594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36595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36596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36597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36598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36599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36600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36601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36602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36603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36604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36605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36606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36607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36608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36609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36610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36611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36612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36613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36614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36615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36616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2000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-11.6667995803935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-18.5695773581713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EDATE(mars!B9,1)</f>
        <v>36617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36618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36619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36620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36621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36622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36623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36624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36625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36626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36627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36628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36629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36630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36631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36632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36633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36634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36635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36636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36637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36638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36639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36640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36641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36642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36643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36644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36645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36646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36647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2000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-18.5695773581713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-26.5077718026158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EDATE(avril!B9,1)</f>
        <v>36647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36648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36649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36650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36651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36652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36653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36654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36655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36656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36657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36658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36659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36660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36661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36662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36663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36664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36665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36666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36667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36668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36669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36670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36671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36672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36673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36674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36675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36676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36677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2000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-26.5077718026158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-34.1008273581713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EDATE(mai!B9,1)</f>
        <v>36678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36679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36680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36681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36682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36683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36684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36685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36686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36687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36688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36689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36690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36691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36692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36693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36694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36695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36696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36697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36698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36699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36700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36701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36702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36703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36704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36705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36706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36707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36708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2000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-34.1008273581713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-41.348744024838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EDATE(juin!B9,1)</f>
        <v>36708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36709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36710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36711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36712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36713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36714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36715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36716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36717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36718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36719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36720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36721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36722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36723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36724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36725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36726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36727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36728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36729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36730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36731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36732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36733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36734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36735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36736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36737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36738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AND ($V9&lt;100))     OR (($U9&gt;0)     AND ($U9&lt;100))</formula>
    </cfRule>
    <cfRule type="expression" priority="3" aboveAverage="0" equalAverage="0" bottom="0" percent="0" rank="0" text="" dxfId="1">
      <formula>($V9&gt;=100)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2025-07-25T19:03:48Z</dcterms:modified>
  <cp:revision>1082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