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K6" i="1" l="1"/>
  <c r="K18" i="1"/>
  <c r="K15" i="1"/>
  <c r="K7" i="1"/>
  <c r="M6" i="1" l="1"/>
  <c r="K16" i="1" l="1"/>
  <c r="M15" i="1" s="1"/>
  <c r="M23" i="1" s="1"/>
  <c r="I11" i="1"/>
</calcChain>
</file>

<file path=xl/sharedStrings.xml><?xml version="1.0" encoding="utf-8"?>
<sst xmlns="http://schemas.openxmlformats.org/spreadsheetml/2006/main" count="32" uniqueCount="19">
  <si>
    <t>L1</t>
  </si>
  <si>
    <t>L2</t>
  </si>
  <si>
    <t xml:space="preserve"> =</t>
  </si>
  <si>
    <t>V1</t>
  </si>
  <si>
    <t>V2</t>
  </si>
  <si>
    <t>V</t>
  </si>
  <si>
    <t>FORMULA</t>
  </si>
  <si>
    <t>*</t>
  </si>
  <si>
    <t>mH</t>
  </si>
  <si>
    <t>TENSION AC DE L1</t>
  </si>
  <si>
    <t>CUAL ES LA TENSIÓN EN EL PRIMARIO</t>
  </si>
  <si>
    <t>QUE TENSIÓN SE DESEA EN EL SECUNDARIO?</t>
  </si>
  <si>
    <t>ASUMIENDO QUE L1 SEA 1 HENRIO</t>
  </si>
  <si>
    <t>HENRIO</t>
  </si>
  <si>
    <t>CALCULAR TRANSFORMADORES EN PROTEUS</t>
  </si>
  <si>
    <t>VALOR DE INDUCTACIA SECUNDARIA</t>
  </si>
  <si>
    <t>ENTONCES:</t>
  </si>
  <si>
    <t>INDUCTANCIA PRIMARIA</t>
  </si>
  <si>
    <t>CUANTAS BOBINAS TIENE EL TRANSFORMADOR EN EL LADO SECUNDARIO?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</si>
</sst>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13" fillId="3" borderId="17" xfId="0" applyFont="1" applyFill="1" applyBorder="1" applyAlignment="1">
      <alignment horizontal="center"/>
    </xf>
    <xf numFmtId="0" fontId="11" fillId="4" borderId="0" xfId="0" applyFont="1" applyFill="1"/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2" fontId="12" fillId="4" borderId="11" xfId="0" applyNumberFormat="1" applyFont="1" applyFill="1" applyBorder="1" applyAlignment="1">
      <alignment horizontal="center" vertical="center"/>
    </xf>
    <xf numFmtId="2" fontId="12" fillId="4" borderId="12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0" xfId="0" applyFont="1" applyFill="1" applyAlignment="1">
      <alignment horizontal="right"/>
    </xf>
    <xf numFmtId="0" fontId="7" fillId="2" borderId="1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A10" zoomScale="130" zoomScaleNormal="130" workbookViewId="0">
      <selection activeCell="M22" sqref="M22"/>
    </sheetView>
  </sheetViews>
  <sheetFormatPr baseColWidth="10" defaultColWidth="9.109375" defaultRowHeight="14.4" x14ac:dyDescent="0.3"/>
  <cols>
    <col min="11" max="11" width="20.44140625" bestFit="1" customWidth="1"/>
    <col min="13" max="13" width="20.44140625" bestFit="1" customWidth="1"/>
  </cols>
  <sheetData>
    <row r="1" spans="1:14" x14ac:dyDescent="0.3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4" ht="15" thickBot="1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4" ht="15" thickBot="1" x14ac:dyDescent="0.35">
      <c r="B3" s="3"/>
      <c r="C3" s="4"/>
      <c r="D3" s="4"/>
      <c r="E3" s="4"/>
      <c r="F3" s="4"/>
      <c r="G3" s="5"/>
    </row>
    <row r="4" spans="1:14" x14ac:dyDescent="0.3">
      <c r="B4" s="6"/>
      <c r="C4" s="29" t="s">
        <v>6</v>
      </c>
      <c r="D4" s="30"/>
      <c r="E4" s="31"/>
      <c r="F4" s="7"/>
      <c r="G4" s="8"/>
    </row>
    <row r="5" spans="1:14" ht="15" thickBot="1" x14ac:dyDescent="0.35">
      <c r="B5" s="6"/>
      <c r="C5" s="13" t="s">
        <v>0</v>
      </c>
      <c r="D5" s="27" t="s">
        <v>2</v>
      </c>
      <c r="E5" s="14" t="s">
        <v>3</v>
      </c>
      <c r="F5" s="9"/>
      <c r="G5" s="8"/>
    </row>
    <row r="6" spans="1:14" ht="15" thickBot="1" x14ac:dyDescent="0.35">
      <c r="B6" s="6"/>
      <c r="C6" s="15" t="s">
        <v>1</v>
      </c>
      <c r="D6" s="28"/>
      <c r="E6" s="16" t="s">
        <v>4</v>
      </c>
      <c r="F6" s="9"/>
      <c r="G6" s="8"/>
      <c r="I6" s="17" t="s">
        <v>0</v>
      </c>
      <c r="J6" s="30" t="s">
        <v>2</v>
      </c>
      <c r="K6" s="18">
        <f>B9*B9</f>
        <v>48400</v>
      </c>
      <c r="L6" s="30" t="s">
        <v>2</v>
      </c>
      <c r="M6" s="29">
        <f>K6/K7</f>
        <v>84.027777777777771</v>
      </c>
      <c r="N6" s="31"/>
    </row>
    <row r="7" spans="1:14" ht="15" thickBot="1" x14ac:dyDescent="0.35">
      <c r="B7" s="6"/>
      <c r="C7" s="7"/>
      <c r="D7" s="7"/>
      <c r="E7" s="7"/>
      <c r="F7" s="7"/>
      <c r="G7" s="8"/>
      <c r="I7" s="15" t="s">
        <v>1</v>
      </c>
      <c r="J7" s="28"/>
      <c r="K7" s="19">
        <f>B14*B14</f>
        <v>576</v>
      </c>
      <c r="L7" s="28"/>
      <c r="M7" s="53"/>
      <c r="N7" s="54"/>
    </row>
    <row r="8" spans="1:14" ht="15" thickBot="1" x14ac:dyDescent="0.35">
      <c r="B8" s="41" t="s">
        <v>10</v>
      </c>
      <c r="C8" s="27"/>
      <c r="D8" s="27"/>
      <c r="E8" s="27"/>
      <c r="F8" s="27"/>
      <c r="G8" s="8"/>
    </row>
    <row r="9" spans="1:14" x14ac:dyDescent="0.3">
      <c r="B9" s="35">
        <v>220</v>
      </c>
      <c r="C9" s="36"/>
      <c r="D9" s="36"/>
      <c r="E9" s="36"/>
      <c r="F9" s="37"/>
      <c r="G9" s="25" t="s">
        <v>5</v>
      </c>
      <c r="I9" s="32" t="s">
        <v>12</v>
      </c>
      <c r="J9" s="32"/>
      <c r="K9" s="32"/>
      <c r="L9" s="32"/>
      <c r="M9" s="21" t="s">
        <v>17</v>
      </c>
    </row>
    <row r="10" spans="1:14" ht="15" thickBot="1" x14ac:dyDescent="0.35">
      <c r="B10" s="38"/>
      <c r="C10" s="39"/>
      <c r="D10" s="39"/>
      <c r="E10" s="39"/>
      <c r="F10" s="40"/>
      <c r="G10" s="26"/>
    </row>
    <row r="11" spans="1:14" ht="15" thickBot="1" x14ac:dyDescent="0.35">
      <c r="B11" s="6"/>
      <c r="C11" s="7"/>
      <c r="D11" s="7"/>
      <c r="E11" s="7"/>
      <c r="F11" s="7"/>
      <c r="G11" s="8"/>
      <c r="I11">
        <f>M6</f>
        <v>84.027777777777771</v>
      </c>
      <c r="J11" s="2" t="s">
        <v>7</v>
      </c>
      <c r="K11" s="2" t="s">
        <v>0</v>
      </c>
      <c r="L11" s="2" t="s">
        <v>2</v>
      </c>
      <c r="M11" s="20">
        <v>1</v>
      </c>
      <c r="N11" s="20" t="s">
        <v>13</v>
      </c>
    </row>
    <row r="12" spans="1:14" x14ac:dyDescent="0.3">
      <c r="B12" s="33" t="s">
        <v>11</v>
      </c>
      <c r="C12" s="34"/>
      <c r="D12" s="34"/>
      <c r="E12" s="34"/>
      <c r="F12" s="34"/>
      <c r="G12" s="8"/>
    </row>
    <row r="13" spans="1:14" ht="15" thickBot="1" x14ac:dyDescent="0.35">
      <c r="B13" s="33"/>
      <c r="C13" s="34"/>
      <c r="D13" s="34"/>
      <c r="E13" s="34"/>
      <c r="F13" s="34"/>
      <c r="G13" s="8"/>
      <c r="I13" s="61" t="s">
        <v>16</v>
      </c>
      <c r="J13" s="61"/>
      <c r="K13" s="61"/>
      <c r="L13" s="61"/>
      <c r="M13" s="61"/>
      <c r="N13" s="61"/>
    </row>
    <row r="14" spans="1:14" ht="15" thickBot="1" x14ac:dyDescent="0.35">
      <c r="B14" s="42">
        <v>24</v>
      </c>
      <c r="C14" s="43"/>
      <c r="D14" s="43"/>
      <c r="E14" s="43"/>
      <c r="F14" s="44"/>
      <c r="G14" s="25" t="s">
        <v>5</v>
      </c>
    </row>
    <row r="15" spans="1:14" ht="15" thickBot="1" x14ac:dyDescent="0.35">
      <c r="B15" s="45"/>
      <c r="C15" s="46"/>
      <c r="D15" s="46"/>
      <c r="E15" s="46"/>
      <c r="F15" s="47"/>
      <c r="G15" s="26"/>
      <c r="I15" s="55" t="s">
        <v>1</v>
      </c>
      <c r="J15" s="58" t="s">
        <v>2</v>
      </c>
      <c r="K15" s="1">
        <f>M11</f>
        <v>1</v>
      </c>
      <c r="L15" s="2" t="s">
        <v>2</v>
      </c>
      <c r="M15" s="56">
        <f>K15/K16*1000</f>
        <v>11.900826446280993</v>
      </c>
      <c r="N15" s="25" t="s">
        <v>8</v>
      </c>
    </row>
    <row r="16" spans="1:14" ht="15" thickBot="1" x14ac:dyDescent="0.35">
      <c r="B16" s="10"/>
      <c r="C16" s="11"/>
      <c r="D16" s="11"/>
      <c r="E16" s="11"/>
      <c r="F16" s="11"/>
      <c r="G16" s="12"/>
      <c r="I16" s="55"/>
      <c r="J16" s="58"/>
      <c r="K16" s="2">
        <f>M6</f>
        <v>84.027777777777771</v>
      </c>
      <c r="M16" s="57"/>
      <c r="N16" s="26"/>
    </row>
    <row r="17" spans="7:14" ht="15" thickBot="1" x14ac:dyDescent="0.35"/>
    <row r="18" spans="7:14" ht="15" customHeight="1" x14ac:dyDescent="0.3">
      <c r="G18" s="62" t="s">
        <v>9</v>
      </c>
      <c r="H18" s="63"/>
      <c r="I18" s="64"/>
      <c r="J18" s="58" t="s">
        <v>2</v>
      </c>
      <c r="K18" s="59">
        <f>B9*SQRT(2)</f>
        <v>311.12698372208092</v>
      </c>
      <c r="L18" s="25" t="s">
        <v>5</v>
      </c>
    </row>
    <row r="19" spans="7:14" ht="15.75" customHeight="1" thickBot="1" x14ac:dyDescent="0.35">
      <c r="G19" s="65"/>
      <c r="H19" s="66"/>
      <c r="I19" s="67"/>
      <c r="J19" s="58"/>
      <c r="K19" s="60"/>
      <c r="L19" s="26"/>
    </row>
    <row r="21" spans="7:14" ht="15.6" x14ac:dyDescent="0.3">
      <c r="I21" s="68" t="s">
        <v>18</v>
      </c>
      <c r="J21" s="68"/>
      <c r="K21" s="68"/>
      <c r="L21" s="68"/>
      <c r="M21" s="69"/>
      <c r="N21" s="22">
        <v>1</v>
      </c>
    </row>
    <row r="22" spans="7:14" ht="15" thickBot="1" x14ac:dyDescent="0.35"/>
    <row r="23" spans="7:14" x14ac:dyDescent="0.3">
      <c r="K23" s="52" t="s">
        <v>15</v>
      </c>
      <c r="L23" s="23"/>
      <c r="M23" s="48">
        <f>+M15/N21</f>
        <v>11.900826446280993</v>
      </c>
      <c r="N23" s="50" t="s">
        <v>8</v>
      </c>
    </row>
    <row r="24" spans="7:14" ht="15" thickBot="1" x14ac:dyDescent="0.35">
      <c r="K24" s="52"/>
      <c r="L24" s="23"/>
      <c r="M24" s="49"/>
      <c r="N24" s="51"/>
    </row>
  </sheetData>
  <mergeCells count="26">
    <mergeCell ref="M23:M24"/>
    <mergeCell ref="N23:N24"/>
    <mergeCell ref="K23:K24"/>
    <mergeCell ref="M6:N7"/>
    <mergeCell ref="I15:I16"/>
    <mergeCell ref="M15:M16"/>
    <mergeCell ref="N15:N16"/>
    <mergeCell ref="J18:J19"/>
    <mergeCell ref="J15:J16"/>
    <mergeCell ref="K18:K19"/>
    <mergeCell ref="L18:L19"/>
    <mergeCell ref="I13:N13"/>
    <mergeCell ref="G18:I19"/>
    <mergeCell ref="I21:M21"/>
    <mergeCell ref="B12:F13"/>
    <mergeCell ref="B9:F10"/>
    <mergeCell ref="B8:F8"/>
    <mergeCell ref="B14:F15"/>
    <mergeCell ref="G14:G15"/>
    <mergeCell ref="A1:L2"/>
    <mergeCell ref="G9:G10"/>
    <mergeCell ref="D5:D6"/>
    <mergeCell ref="C4:E4"/>
    <mergeCell ref="J6:J7"/>
    <mergeCell ref="I9:L9"/>
    <mergeCell ref="L6:L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2022-04-01T02:47:42Z</dcterms:modified>
</cp:coreProperties>
</file>