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8680" yWindow="-120" windowWidth="29040" windowHeight="158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9" i="3" l="1"/>
  <c r="D29" i="3"/>
  <c r="B29" i="3"/>
  <c r="E15" i="3"/>
  <c r="D15" i="3"/>
  <c r="B15" i="3"/>
</calcChain>
</file>

<file path=xl/comments1.xml><?xml version="1.0" encoding="utf-8"?>
<comments xmlns="http://schemas.openxmlformats.org/spreadsheetml/2006/main">
  <authors>
    <author>Author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Rarity:</t>
        </r>
        <r>
          <rPr>
            <sz val="9"/>
            <color indexed="81"/>
            <rFont val="Tahoma"/>
            <family val="2"/>
          </rPr>
          <t xml:space="preserve">
Higher values give more rare deposit spawning.
Example: value of 1000, means that 1 deposit can be spawned per 1000 chunks,
that gives us 1 / 1000 * 100% = 0.1% chance of spawing per chunk. [range: 1 ~ 256000, default: 1452]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solid,liquid,gas</t>
        </r>
      </text>
    </comment>
    <comment ref="C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small carbon dust equates to 1 nugget in most standards. Thus 10mB</t>
        </r>
      </text>
    </comment>
    <comment ref="C1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small carbon dust equates to 1 nugget in most standards. Thus 10mB</t>
        </r>
      </text>
    </comment>
  </commentList>
</comments>
</file>

<file path=xl/sharedStrings.xml><?xml version="1.0" encoding="utf-8"?>
<sst xmlns="http://schemas.openxmlformats.org/spreadsheetml/2006/main" count="194" uniqueCount="117">
  <si>
    <t>Ore Mixes / Dimensions</t>
  </si>
  <si>
    <t>Coal/Lignite</t>
  </si>
  <si>
    <t>Gold/Magnetide/VanadiumMagnetide/</t>
  </si>
  <si>
    <t>Iron/Brown limonite/Yellow limonite/Banded iron Ore/Malachite Ore</t>
  </si>
  <si>
    <t>Cassiterite/Tin</t>
  </si>
  <si>
    <t>Bauxite/Aluminium/Ilmenite</t>
  </si>
  <si>
    <t>Redstone/Ruby Ore/Cinnabar ore</t>
  </si>
  <si>
    <t>Nickel/Garnieriet Ore/Cobaltide Ore/Pentlandite Ore</t>
  </si>
  <si>
    <t>Diamond/Graphite Ore/Coal</t>
  </si>
  <si>
    <t>Galena/Silver/Lead</t>
  </si>
  <si>
    <t>Lapis/Lazurite Ore/ Sodalite Ore/Calcite Ore</t>
  </si>
  <si>
    <t>Beryllium/Emerald/Thorium Ore</t>
  </si>
  <si>
    <t>Sulfur/Pyrite/Sphalerite Ore/Zinc</t>
  </si>
  <si>
    <t>height</t>
  </si>
  <si>
    <t>Amount</t>
  </si>
  <si>
    <t>Overworld</t>
  </si>
  <si>
    <t>Nether</t>
  </si>
  <si>
    <t>End</t>
  </si>
  <si>
    <t>5-20</t>
  </si>
  <si>
    <t>700-1400</t>
  </si>
  <si>
    <t>X</t>
  </si>
  <si>
    <t>Rarity</t>
  </si>
  <si>
    <t>60-220</t>
  </si>
  <si>
    <t>5-45</t>
  </si>
  <si>
    <t>Material</t>
  </si>
  <si>
    <t>Netherack, Basalt</t>
  </si>
  <si>
    <t>Netherack, Gravel</t>
  </si>
  <si>
    <t>5-40</t>
  </si>
  <si>
    <t>Stone, Netherack</t>
  </si>
  <si>
    <t>10-40</t>
  </si>
  <si>
    <t>20-50</t>
  </si>
  <si>
    <t>Stone</t>
  </si>
  <si>
    <t>30-60</t>
  </si>
  <si>
    <t>Copper/Iron/Chalcopyrite/Pyrite Ore/Tetrahedrite/Stibnite Ore</t>
  </si>
  <si>
    <t>5-120</t>
  </si>
  <si>
    <t>10-80</t>
  </si>
  <si>
    <t>16-64</t>
  </si>
  <si>
    <t>End Stone</t>
  </si>
  <si>
    <t>Netherack</t>
  </si>
  <si>
    <t>NTC3 Tiers</t>
  </si>
  <si>
    <t>Materal</t>
  </si>
  <si>
    <t>Dimension Tier</t>
  </si>
  <si>
    <t>Mod Tier</t>
  </si>
  <si>
    <t>Oil refining</t>
  </si>
  <si>
    <t>light diesel</t>
  </si>
  <si>
    <t>mB</t>
  </si>
  <si>
    <t>results</t>
  </si>
  <si>
    <t>toluene</t>
  </si>
  <si>
    <t>methane</t>
  </si>
  <si>
    <t>ethylene</t>
  </si>
  <si>
    <t>ethane</t>
  </si>
  <si>
    <t>propene</t>
  </si>
  <si>
    <t>propane</t>
  </si>
  <si>
    <t>butadiene</t>
  </si>
  <si>
    <t>butane</t>
  </si>
  <si>
    <t>benzene</t>
  </si>
  <si>
    <t>total</t>
  </si>
  <si>
    <t>small carbon</t>
  </si>
  <si>
    <t>naphtha</t>
  </si>
  <si>
    <t>heavy diesel</t>
  </si>
  <si>
    <t>Aluminium/Bauxite/Ilmenite</t>
  </si>
  <si>
    <t>Apatite/Phosphorus</t>
  </si>
  <si>
    <t>Coal/Lignite/Coal Coke</t>
  </si>
  <si>
    <t>Cobaltite/Gernierite/Pentlandite/Nickel</t>
  </si>
  <si>
    <t>Copper/Chalcopyrite/Banded Iron/Pyrite/Tetrahedrite/Stibnite</t>
  </si>
  <si>
    <t>Diamond/Graphite/Lignite</t>
  </si>
  <si>
    <t>Gold/Magnetite/Vanadium Magnetite</t>
  </si>
  <si>
    <t>Banded Iron/Brown Limonite/Yellow Limonite/Malachite</t>
  </si>
  <si>
    <t>Iron/Magnetite/Vanadium Magnetite</t>
  </si>
  <si>
    <t>Lapis/Lazurite/Sodalite/Calcite</t>
  </si>
  <si>
    <t>Lead/Silver/Galena</t>
  </si>
  <si>
    <t>Manganese/Grossular/Spessartine/Pyrolusite/Tantalite</t>
  </si>
  <si>
    <t>Molybdenum/Wulfenite/Molybdenite</t>
  </si>
  <si>
    <t>Monazite/Bastnasite</t>
  </si>
  <si>
    <t>Nickel/Garnierite/Cobaltite/Pentlandite</t>
  </si>
  <si>
    <t>Oil Shale/Oilsands</t>
  </si>
  <si>
    <t>Magnesite/Olivine/Bentonite/Glauconite</t>
  </si>
  <si>
    <t>Platinum/Palladium/Cooperite/Nickel/Sulfur</t>
  </si>
  <si>
    <t>Quartz/Quartzite/Barite</t>
  </si>
  <si>
    <t>Redstone/Ruby/Cinnabar</t>
  </si>
  <si>
    <t>Rocksalt/Lepidolite/Spodumene</t>
  </si>
  <si>
    <t>Sapphire/Almandine/Pyrope/Green Sapphire</t>
  </si>
  <si>
    <t>Silver/Lead/Galena</t>
  </si>
  <si>
    <t>Sulfur/Pyrite/Sphalerite</t>
  </si>
  <si>
    <t>Tin/Cassiterite</t>
  </si>
  <si>
    <t>Tungsten/Scheelite/Tungstate</t>
  </si>
  <si>
    <t>Uranium/Pitchblende/Uraninite</t>
  </si>
  <si>
    <t>Zinc/Sphalerite/Tin/Tetrahedrite</t>
  </si>
  <si>
    <t>Yields</t>
  </si>
  <si>
    <t>Copper, Antimony, Iron, Sulfur</t>
  </si>
  <si>
    <t>Copper, Antimony, Iron, Sulfur, Zinc, Tin</t>
  </si>
  <si>
    <t>Iron, Titanium, Aluminium, Calcium, Silicon, Yellow Garnet</t>
  </si>
  <si>
    <t>Apatite, Phosphorus</t>
  </si>
  <si>
    <t>Coal, Lignite, Coal Coke</t>
  </si>
  <si>
    <t xml:space="preserve">Cobalt, Arsenic, Sulfur, Nickel, </t>
  </si>
  <si>
    <t>Diamonds (carbon), graphite, lignite, charcoal, coal coke</t>
  </si>
  <si>
    <t>Gold, Vanadium, Iron</t>
  </si>
  <si>
    <t>Iron, Copper</t>
  </si>
  <si>
    <t>Iron, Vanadium</t>
  </si>
  <si>
    <t>Lapis, Sodalite, Calcite</t>
  </si>
  <si>
    <t>Lead, Silver, Sulfur, Massicot</t>
  </si>
  <si>
    <t>Manganese, Aluminium, Calcium, Silicon, Yellow Garnet, Red Garnet, Tantalum</t>
  </si>
  <si>
    <t>Molybdenum, Sulfur, Lead</t>
  </si>
  <si>
    <t>Cerium, Carbon, Rare Earth, Monazite</t>
  </si>
  <si>
    <t>Nickel, Cobalt, Sulfur, Arsenic</t>
  </si>
  <si>
    <t>Oil</t>
  </si>
  <si>
    <t>Magnesium, Carbon, Iron, Silicon, Olivine, Sodium, Potassium, Aluminium</t>
  </si>
  <si>
    <t>Platinum, Nickel, Sulfur, Palladium</t>
  </si>
  <si>
    <t>Barium, Sulfur, Silicon Dioxide (certus, nether quartz)</t>
  </si>
  <si>
    <t>Redstone, Mercury, Ruby, Chromium, Aluminium, Cinnabar, Sulfur</t>
  </si>
  <si>
    <t>Potassium, Aluminium, Lithium</t>
  </si>
  <si>
    <t>Silver, Lead, Sulfur, Massicot</t>
  </si>
  <si>
    <t>Iron, Sulfur, Zinc</t>
  </si>
  <si>
    <t>Tin</t>
  </si>
  <si>
    <t>Tungsten, Calcium, Lithium</t>
  </si>
  <si>
    <t>uranium, thorium, lead</t>
  </si>
  <si>
    <t>Blue Sapphire, Green Sapphire,  Olivine, Rock Salt, Aluminium, Magnesium, Iron, Red Garnet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</si>
</sst>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/>
    <xf numFmtId="0" fontId="3" fillId="0" borderId="0" xfId="0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8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tabSelected="1" topLeftCell="A19" workbookViewId="0">
      <selection activeCell="I38" sqref="I38"/>
    </sheetView>
  </sheetViews>
  <sheetFormatPr defaultRowHeight="15" x14ac:dyDescent="0.25"/>
  <cols>
    <col min="1" max="1" width="57.42578125" bestFit="1" customWidth="1"/>
    <col min="2" max="2" width="7.42578125" bestFit="1" customWidth="1"/>
    <col min="3" max="3" width="8.7109375" bestFit="1" customWidth="1"/>
    <col min="4" max="4" width="6.85546875" bestFit="1" customWidth="1"/>
    <col min="5" max="5" width="11.7109375" bestFit="1" customWidth="1"/>
    <col min="6" max="6" width="8" bestFit="1" customWidth="1"/>
    <col min="7" max="7" width="5" bestFit="1" customWidth="1"/>
    <col min="8" max="8" width="16.5703125" bestFit="1" customWidth="1"/>
    <col min="9" max="9" width="28.42578125" style="11" customWidth="1"/>
  </cols>
  <sheetData>
    <row r="1" spans="1:9" x14ac:dyDescent="0.25">
      <c r="A1" s="1" t="s">
        <v>0</v>
      </c>
      <c r="B1" s="3" t="s">
        <v>13</v>
      </c>
      <c r="C1" s="3" t="s">
        <v>14</v>
      </c>
      <c r="D1" s="3" t="s">
        <v>21</v>
      </c>
      <c r="E1" s="7" t="s">
        <v>15</v>
      </c>
      <c r="F1" s="8" t="s">
        <v>16</v>
      </c>
      <c r="G1" s="9" t="s">
        <v>17</v>
      </c>
      <c r="H1" s="3" t="s">
        <v>24</v>
      </c>
      <c r="I1" s="10" t="s">
        <v>88</v>
      </c>
    </row>
    <row r="2" spans="1:9" x14ac:dyDescent="0.25">
      <c r="A2" s="2" t="s">
        <v>1</v>
      </c>
      <c r="B2" s="4" t="s">
        <v>36</v>
      </c>
      <c r="C2" t="s">
        <v>19</v>
      </c>
      <c r="D2">
        <v>1000</v>
      </c>
      <c r="E2" s="5" t="s">
        <v>20</v>
      </c>
      <c r="F2" s="5"/>
      <c r="G2" s="5"/>
      <c r="H2" s="6" t="s">
        <v>31</v>
      </c>
    </row>
    <row r="3" spans="1:9" x14ac:dyDescent="0.25">
      <c r="A3" s="2" t="s">
        <v>2</v>
      </c>
      <c r="B3" s="4" t="s">
        <v>32</v>
      </c>
      <c r="C3" t="s">
        <v>19</v>
      </c>
      <c r="D3">
        <v>1000</v>
      </c>
      <c r="E3" s="5"/>
      <c r="F3" s="5" t="s">
        <v>20</v>
      </c>
      <c r="G3" s="5"/>
      <c r="H3" s="6" t="s">
        <v>38</v>
      </c>
    </row>
    <row r="4" spans="1:9" x14ac:dyDescent="0.25">
      <c r="A4" s="2" t="s">
        <v>3</v>
      </c>
      <c r="B4" s="4" t="s">
        <v>29</v>
      </c>
      <c r="C4" t="s">
        <v>19</v>
      </c>
      <c r="D4">
        <v>1000</v>
      </c>
      <c r="E4" s="5" t="s">
        <v>20</v>
      </c>
      <c r="F4" s="5" t="s">
        <v>20</v>
      </c>
      <c r="G4" s="5"/>
      <c r="H4" s="6" t="s">
        <v>28</v>
      </c>
    </row>
    <row r="5" spans="1:9" x14ac:dyDescent="0.25">
      <c r="A5" s="2" t="s">
        <v>4</v>
      </c>
      <c r="B5" s="4" t="s">
        <v>22</v>
      </c>
      <c r="C5" t="s">
        <v>19</v>
      </c>
      <c r="D5">
        <v>1000</v>
      </c>
      <c r="E5" s="5" t="s">
        <v>20</v>
      </c>
      <c r="F5" s="5"/>
      <c r="G5" s="5"/>
      <c r="H5" s="6" t="s">
        <v>31</v>
      </c>
    </row>
    <row r="6" spans="1:9" x14ac:dyDescent="0.25">
      <c r="A6" s="2" t="s">
        <v>12</v>
      </c>
      <c r="B6" s="4" t="s">
        <v>18</v>
      </c>
      <c r="C6" t="s">
        <v>19</v>
      </c>
      <c r="D6">
        <v>1000</v>
      </c>
      <c r="E6" s="5"/>
      <c r="F6" s="5" t="s">
        <v>20</v>
      </c>
      <c r="G6" s="5"/>
      <c r="H6" s="6" t="s">
        <v>26</v>
      </c>
    </row>
    <row r="7" spans="1:9" x14ac:dyDescent="0.25">
      <c r="A7" s="2" t="s">
        <v>33</v>
      </c>
      <c r="B7" s="4" t="s">
        <v>34</v>
      </c>
      <c r="C7" t="s">
        <v>19</v>
      </c>
      <c r="D7">
        <v>1000</v>
      </c>
      <c r="E7" s="5" t="s">
        <v>20</v>
      </c>
      <c r="F7" s="5" t="s">
        <v>20</v>
      </c>
      <c r="G7" s="5"/>
      <c r="H7" s="6" t="s">
        <v>28</v>
      </c>
    </row>
    <row r="8" spans="1:9" x14ac:dyDescent="0.25">
      <c r="A8" s="2" t="s">
        <v>5</v>
      </c>
      <c r="B8" s="4" t="s">
        <v>35</v>
      </c>
      <c r="C8" t="s">
        <v>19</v>
      </c>
      <c r="D8">
        <v>1000</v>
      </c>
      <c r="E8" s="5"/>
      <c r="F8" s="5" t="s">
        <v>20</v>
      </c>
      <c r="G8" s="5"/>
      <c r="H8" s="6" t="s">
        <v>26</v>
      </c>
    </row>
    <row r="9" spans="1:9" x14ac:dyDescent="0.25">
      <c r="A9" s="2" t="s">
        <v>6</v>
      </c>
      <c r="B9" s="4" t="s">
        <v>27</v>
      </c>
      <c r="C9" t="s">
        <v>19</v>
      </c>
      <c r="D9">
        <v>1000</v>
      </c>
      <c r="E9" s="5" t="s">
        <v>20</v>
      </c>
      <c r="F9" s="5"/>
      <c r="G9" s="5"/>
      <c r="H9" s="6" t="s">
        <v>31</v>
      </c>
    </row>
    <row r="10" spans="1:9" x14ac:dyDescent="0.25">
      <c r="A10" s="2" t="s">
        <v>7</v>
      </c>
      <c r="B10" s="4" t="s">
        <v>29</v>
      </c>
      <c r="C10" t="s">
        <v>19</v>
      </c>
      <c r="D10">
        <v>1000</v>
      </c>
      <c r="E10" s="5"/>
      <c r="F10" s="5" t="s">
        <v>20</v>
      </c>
      <c r="G10" s="5"/>
      <c r="H10" s="6" t="s">
        <v>26</v>
      </c>
    </row>
    <row r="11" spans="1:9" x14ac:dyDescent="0.25">
      <c r="A11" s="2" t="s">
        <v>8</v>
      </c>
      <c r="B11" s="4" t="s">
        <v>18</v>
      </c>
      <c r="C11" t="s">
        <v>19</v>
      </c>
      <c r="D11">
        <v>1000</v>
      </c>
      <c r="E11" s="5" t="s">
        <v>20</v>
      </c>
      <c r="F11" s="5"/>
      <c r="G11" s="5"/>
      <c r="H11" s="6" t="s">
        <v>31</v>
      </c>
    </row>
    <row r="12" spans="1:9" x14ac:dyDescent="0.25">
      <c r="A12" s="2" t="s">
        <v>9</v>
      </c>
      <c r="B12" s="4" t="s">
        <v>23</v>
      </c>
      <c r="C12" t="s">
        <v>19</v>
      </c>
      <c r="D12">
        <v>1000</v>
      </c>
      <c r="E12" s="5"/>
      <c r="F12" s="5" t="s">
        <v>20</v>
      </c>
      <c r="H12" s="6" t="s">
        <v>25</v>
      </c>
    </row>
    <row r="13" spans="1:9" x14ac:dyDescent="0.25">
      <c r="A13" s="2" t="s">
        <v>10</v>
      </c>
      <c r="B13" s="4" t="s">
        <v>30</v>
      </c>
      <c r="C13" t="s">
        <v>19</v>
      </c>
      <c r="D13">
        <v>1000</v>
      </c>
      <c r="E13" s="5" t="s">
        <v>20</v>
      </c>
      <c r="F13" s="5"/>
      <c r="G13" s="5"/>
      <c r="H13" s="6" t="s">
        <v>31</v>
      </c>
    </row>
    <row r="14" spans="1:9" x14ac:dyDescent="0.25">
      <c r="A14" s="2" t="s">
        <v>11</v>
      </c>
      <c r="B14" s="4" t="s">
        <v>36</v>
      </c>
      <c r="C14" t="s">
        <v>19</v>
      </c>
      <c r="D14">
        <v>1000</v>
      </c>
      <c r="E14" s="5"/>
      <c r="F14" s="5"/>
      <c r="G14" s="5" t="s">
        <v>20</v>
      </c>
      <c r="H14" s="6" t="s">
        <v>37</v>
      </c>
    </row>
    <row r="16" spans="1:9" ht="45" x14ac:dyDescent="0.25">
      <c r="A16" s="2" t="s">
        <v>60</v>
      </c>
      <c r="F16" t="s">
        <v>20</v>
      </c>
      <c r="I16" s="11" t="s">
        <v>91</v>
      </c>
    </row>
    <row r="17" spans="1:9" x14ac:dyDescent="0.25">
      <c r="A17" s="2" t="s">
        <v>61</v>
      </c>
      <c r="F17" t="s">
        <v>20</v>
      </c>
      <c r="I17" s="11" t="s">
        <v>92</v>
      </c>
    </row>
    <row r="18" spans="1:9" x14ac:dyDescent="0.25">
      <c r="A18" s="2" t="s">
        <v>62</v>
      </c>
      <c r="F18" t="s">
        <v>20</v>
      </c>
      <c r="I18" s="11" t="s">
        <v>93</v>
      </c>
    </row>
    <row r="19" spans="1:9" x14ac:dyDescent="0.25">
      <c r="A19" s="2" t="s">
        <v>63</v>
      </c>
      <c r="F19" t="s">
        <v>20</v>
      </c>
      <c r="I19" s="11" t="s">
        <v>94</v>
      </c>
    </row>
    <row r="20" spans="1:9" ht="30" x14ac:dyDescent="0.25">
      <c r="A20" s="2" t="s">
        <v>64</v>
      </c>
      <c r="F20" t="s">
        <v>20</v>
      </c>
      <c r="I20" s="11" t="s">
        <v>89</v>
      </c>
    </row>
    <row r="21" spans="1:9" ht="30" x14ac:dyDescent="0.25">
      <c r="A21" s="2" t="s">
        <v>65</v>
      </c>
      <c r="F21" t="s">
        <v>20</v>
      </c>
      <c r="I21" s="11" t="s">
        <v>95</v>
      </c>
    </row>
    <row r="22" spans="1:9" x14ac:dyDescent="0.25">
      <c r="A22" s="2" t="s">
        <v>66</v>
      </c>
      <c r="F22" t="s">
        <v>20</v>
      </c>
      <c r="I22" s="11" t="s">
        <v>96</v>
      </c>
    </row>
    <row r="23" spans="1:9" x14ac:dyDescent="0.25">
      <c r="A23" s="2" t="s">
        <v>67</v>
      </c>
      <c r="F23" t="s">
        <v>20</v>
      </c>
      <c r="I23" s="11" t="s">
        <v>97</v>
      </c>
    </row>
    <row r="24" spans="1:9" x14ac:dyDescent="0.25">
      <c r="A24" s="2" t="s">
        <v>68</v>
      </c>
      <c r="F24" t="s">
        <v>20</v>
      </c>
      <c r="I24" s="11" t="s">
        <v>98</v>
      </c>
    </row>
    <row r="25" spans="1:9" x14ac:dyDescent="0.25">
      <c r="A25" s="2" t="s">
        <v>69</v>
      </c>
      <c r="F25" t="s">
        <v>20</v>
      </c>
      <c r="I25" s="11" t="s">
        <v>99</v>
      </c>
    </row>
    <row r="26" spans="1:9" x14ac:dyDescent="0.25">
      <c r="A26" s="2" t="s">
        <v>70</v>
      </c>
      <c r="F26" t="s">
        <v>20</v>
      </c>
      <c r="I26" s="11" t="s">
        <v>100</v>
      </c>
    </row>
    <row r="27" spans="1:9" ht="45" x14ac:dyDescent="0.25">
      <c r="A27" s="2" t="s">
        <v>71</v>
      </c>
      <c r="F27" t="s">
        <v>20</v>
      </c>
      <c r="I27" s="11" t="s">
        <v>101</v>
      </c>
    </row>
    <row r="28" spans="1:9" x14ac:dyDescent="0.25">
      <c r="A28" s="2" t="s">
        <v>72</v>
      </c>
      <c r="F28" t="s">
        <v>20</v>
      </c>
      <c r="I28" s="11" t="s">
        <v>102</v>
      </c>
    </row>
    <row r="29" spans="1:9" ht="30" x14ac:dyDescent="0.25">
      <c r="A29" s="2" t="s">
        <v>73</v>
      </c>
      <c r="F29" t="s">
        <v>20</v>
      </c>
      <c r="I29" s="11" t="s">
        <v>103</v>
      </c>
    </row>
    <row r="30" spans="1:9" x14ac:dyDescent="0.25">
      <c r="A30" s="2" t="s">
        <v>74</v>
      </c>
      <c r="F30" t="s">
        <v>20</v>
      </c>
      <c r="I30" s="11" t="s">
        <v>104</v>
      </c>
    </row>
    <row r="31" spans="1:9" x14ac:dyDescent="0.25">
      <c r="A31" s="2" t="s">
        <v>75</v>
      </c>
      <c r="F31" t="s">
        <v>20</v>
      </c>
      <c r="I31" s="11" t="s">
        <v>105</v>
      </c>
    </row>
    <row r="32" spans="1:9" ht="45" x14ac:dyDescent="0.25">
      <c r="A32" s="2" t="s">
        <v>76</v>
      </c>
      <c r="F32" t="s">
        <v>20</v>
      </c>
      <c r="I32" s="11" t="s">
        <v>106</v>
      </c>
    </row>
    <row r="33" spans="1:9" ht="30" x14ac:dyDescent="0.25">
      <c r="A33" s="2" t="s">
        <v>77</v>
      </c>
      <c r="F33" t="s">
        <v>20</v>
      </c>
      <c r="I33" s="11" t="s">
        <v>107</v>
      </c>
    </row>
    <row r="34" spans="1:9" ht="30" x14ac:dyDescent="0.25">
      <c r="A34" s="2" t="s">
        <v>78</v>
      </c>
      <c r="F34" t="s">
        <v>20</v>
      </c>
      <c r="I34" s="11" t="s">
        <v>108</v>
      </c>
    </row>
    <row r="35" spans="1:9" ht="45" x14ac:dyDescent="0.25">
      <c r="A35" s="2" t="s">
        <v>79</v>
      </c>
      <c r="F35" t="s">
        <v>20</v>
      </c>
      <c r="I35" s="11" t="s">
        <v>109</v>
      </c>
    </row>
    <row r="36" spans="1:9" ht="30" x14ac:dyDescent="0.25">
      <c r="A36" s="2" t="s">
        <v>80</v>
      </c>
      <c r="F36" t="s">
        <v>20</v>
      </c>
      <c r="I36" s="11" t="s">
        <v>110</v>
      </c>
    </row>
    <row r="37" spans="1:9" ht="60" x14ac:dyDescent="0.25">
      <c r="A37" s="2" t="s">
        <v>81</v>
      </c>
      <c r="F37" t="s">
        <v>20</v>
      </c>
      <c r="I37" s="11" t="s">
        <v>116</v>
      </c>
    </row>
    <row r="38" spans="1:9" x14ac:dyDescent="0.25">
      <c r="A38" s="2" t="s">
        <v>82</v>
      </c>
      <c r="F38" t="s">
        <v>20</v>
      </c>
      <c r="I38" s="11" t="s">
        <v>111</v>
      </c>
    </row>
    <row r="39" spans="1:9" x14ac:dyDescent="0.25">
      <c r="A39" s="2" t="s">
        <v>83</v>
      </c>
      <c r="F39" t="s">
        <v>20</v>
      </c>
      <c r="I39" s="11" t="s">
        <v>112</v>
      </c>
    </row>
    <row r="40" spans="1:9" x14ac:dyDescent="0.25">
      <c r="A40" s="2" t="s">
        <v>84</v>
      </c>
      <c r="F40" t="s">
        <v>20</v>
      </c>
      <c r="I40" s="11" t="s">
        <v>113</v>
      </c>
    </row>
    <row r="41" spans="1:9" x14ac:dyDescent="0.25">
      <c r="A41" s="2" t="s">
        <v>85</v>
      </c>
      <c r="F41" t="s">
        <v>20</v>
      </c>
      <c r="I41" s="11" t="s">
        <v>114</v>
      </c>
    </row>
    <row r="42" spans="1:9" x14ac:dyDescent="0.25">
      <c r="A42" s="2" t="s">
        <v>86</v>
      </c>
      <c r="F42" t="s">
        <v>20</v>
      </c>
      <c r="I42" s="11" t="s">
        <v>115</v>
      </c>
    </row>
    <row r="43" spans="1:9" ht="30" x14ac:dyDescent="0.25">
      <c r="A43" s="2" t="s">
        <v>87</v>
      </c>
      <c r="F43" t="s">
        <v>20</v>
      </c>
      <c r="I43" s="11" t="s">
        <v>90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F10" sqref="F10"/>
    </sheetView>
  </sheetViews>
  <sheetFormatPr defaultRowHeight="15" x14ac:dyDescent="0.25"/>
  <cols>
    <col min="1" max="1" width="10.28515625" bestFit="1" customWidth="1"/>
    <col min="2" max="2" width="7.85546875" bestFit="1" customWidth="1"/>
    <col min="3" max="3" width="14.5703125" bestFit="1" customWidth="1"/>
    <col min="4" max="4" width="8.85546875" bestFit="1" customWidth="1"/>
  </cols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workbookViewId="0">
      <selection activeCell="F19" sqref="F19"/>
    </sheetView>
  </sheetViews>
  <sheetFormatPr defaultRowHeight="15" x14ac:dyDescent="0.25"/>
  <cols>
    <col min="1" max="1" width="11.5703125" customWidth="1"/>
  </cols>
  <sheetData>
    <row r="1" spans="1:5" x14ac:dyDescent="0.25">
      <c r="A1" t="s">
        <v>43</v>
      </c>
      <c r="B1" t="s">
        <v>45</v>
      </c>
      <c r="C1" t="s">
        <v>46</v>
      </c>
      <c r="D1" t="s">
        <v>45</v>
      </c>
    </row>
    <row r="3" spans="1:5" x14ac:dyDescent="0.25">
      <c r="A3" t="s">
        <v>44</v>
      </c>
      <c r="B3">
        <v>1000</v>
      </c>
      <c r="C3" t="s">
        <v>57</v>
      </c>
      <c r="D3">
        <v>10</v>
      </c>
      <c r="E3">
        <v>10</v>
      </c>
    </row>
    <row r="4" spans="1:5" x14ac:dyDescent="0.25">
      <c r="C4" t="s">
        <v>47</v>
      </c>
      <c r="D4">
        <v>150</v>
      </c>
      <c r="E4">
        <v>150</v>
      </c>
    </row>
    <row r="5" spans="1:5" x14ac:dyDescent="0.25">
      <c r="C5" t="s">
        <v>58</v>
      </c>
      <c r="D5">
        <v>150</v>
      </c>
      <c r="E5">
        <v>140</v>
      </c>
    </row>
    <row r="6" spans="1:5" x14ac:dyDescent="0.25">
      <c r="C6" t="s">
        <v>48</v>
      </c>
      <c r="D6">
        <v>450</v>
      </c>
      <c r="E6">
        <v>150</v>
      </c>
    </row>
    <row r="7" spans="1:5" x14ac:dyDescent="0.25">
      <c r="C7" t="s">
        <v>49</v>
      </c>
      <c r="D7">
        <v>450</v>
      </c>
      <c r="E7">
        <v>150</v>
      </c>
    </row>
    <row r="8" spans="1:5" x14ac:dyDescent="0.25">
      <c r="C8" t="s">
        <v>50</v>
      </c>
      <c r="D8">
        <v>200</v>
      </c>
      <c r="E8">
        <v>25</v>
      </c>
    </row>
    <row r="9" spans="1:5" x14ac:dyDescent="0.25">
      <c r="C9" t="s">
        <v>51</v>
      </c>
      <c r="D9">
        <v>450</v>
      </c>
      <c r="E9">
        <v>150</v>
      </c>
    </row>
    <row r="10" spans="1:5" x14ac:dyDescent="0.25">
      <c r="C10" t="s">
        <v>52</v>
      </c>
      <c r="D10">
        <v>400</v>
      </c>
      <c r="E10">
        <v>50</v>
      </c>
    </row>
    <row r="11" spans="1:5" x14ac:dyDescent="0.25">
      <c r="C11" t="s">
        <v>53</v>
      </c>
      <c r="D11">
        <v>300</v>
      </c>
      <c r="E11">
        <v>50</v>
      </c>
    </row>
    <row r="12" spans="1:5" x14ac:dyDescent="0.25">
      <c r="C12" t="s">
        <v>54</v>
      </c>
      <c r="D12">
        <v>400</v>
      </c>
      <c r="E12">
        <v>75</v>
      </c>
    </row>
    <row r="13" spans="1:5" x14ac:dyDescent="0.25">
      <c r="C13" t="s">
        <v>55</v>
      </c>
      <c r="D13">
        <v>300</v>
      </c>
      <c r="E13">
        <v>50</v>
      </c>
    </row>
    <row r="15" spans="1:5" x14ac:dyDescent="0.25">
      <c r="A15" t="s">
        <v>56</v>
      </c>
      <c r="B15">
        <f>B3</f>
        <v>1000</v>
      </c>
      <c r="D15">
        <f>SUM(D3:D13)</f>
        <v>3260</v>
      </c>
      <c r="E15">
        <f>SUM(E3:E13)</f>
        <v>1000</v>
      </c>
    </row>
    <row r="17" spans="1:5" x14ac:dyDescent="0.25">
      <c r="A17" t="s">
        <v>59</v>
      </c>
      <c r="B17">
        <v>1000</v>
      </c>
      <c r="C17" t="s">
        <v>57</v>
      </c>
      <c r="D17">
        <v>10</v>
      </c>
      <c r="E17">
        <v>10</v>
      </c>
    </row>
    <row r="18" spans="1:5" x14ac:dyDescent="0.25">
      <c r="C18" t="s">
        <v>47</v>
      </c>
      <c r="D18">
        <v>150</v>
      </c>
      <c r="E18">
        <v>250</v>
      </c>
    </row>
    <row r="19" spans="1:5" x14ac:dyDescent="0.25">
      <c r="C19" t="s">
        <v>44</v>
      </c>
      <c r="D19">
        <v>150</v>
      </c>
      <c r="E19">
        <v>475</v>
      </c>
    </row>
    <row r="20" spans="1:5" x14ac:dyDescent="0.25">
      <c r="C20" t="s">
        <v>48</v>
      </c>
      <c r="D20">
        <v>450</v>
      </c>
      <c r="E20">
        <v>25</v>
      </c>
    </row>
    <row r="21" spans="1:5" x14ac:dyDescent="0.25">
      <c r="C21" t="s">
        <v>49</v>
      </c>
      <c r="D21">
        <v>450</v>
      </c>
      <c r="E21">
        <v>90</v>
      </c>
    </row>
    <row r="22" spans="1:5" x14ac:dyDescent="0.25">
      <c r="C22" t="s">
        <v>50</v>
      </c>
      <c r="D22">
        <v>200</v>
      </c>
      <c r="E22">
        <v>25</v>
      </c>
    </row>
    <row r="23" spans="1:5" x14ac:dyDescent="0.25">
      <c r="C23" t="s">
        <v>51</v>
      </c>
      <c r="D23">
        <v>450</v>
      </c>
      <c r="E23">
        <v>25</v>
      </c>
    </row>
    <row r="24" spans="1:5" x14ac:dyDescent="0.25">
      <c r="C24" t="s">
        <v>52</v>
      </c>
      <c r="D24">
        <v>400</v>
      </c>
      <c r="E24">
        <v>25</v>
      </c>
    </row>
    <row r="25" spans="1:5" x14ac:dyDescent="0.25">
      <c r="C25" t="s">
        <v>53</v>
      </c>
      <c r="D25">
        <v>300</v>
      </c>
      <c r="E25">
        <v>25</v>
      </c>
    </row>
    <row r="26" spans="1:5" x14ac:dyDescent="0.25">
      <c r="C26" t="s">
        <v>54</v>
      </c>
      <c r="D26">
        <v>400</v>
      </c>
      <c r="E26">
        <v>25</v>
      </c>
    </row>
    <row r="27" spans="1:5" x14ac:dyDescent="0.25">
      <c r="C27" t="s">
        <v>55</v>
      </c>
      <c r="D27">
        <v>300</v>
      </c>
      <c r="E27">
        <v>25</v>
      </c>
    </row>
    <row r="29" spans="1:5" x14ac:dyDescent="0.25">
      <c r="A29" t="s">
        <v>56</v>
      </c>
      <c r="B29">
        <f>B17</f>
        <v>1000</v>
      </c>
      <c r="D29">
        <f>SUM(D17:D27)</f>
        <v>3260</v>
      </c>
      <c r="E29">
        <f>SUM(E17:E27)</f>
        <v>1000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2023-02-20T21:22:00Z</dcterms:modified>
</cp:coreProperties>
</file>